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nade-my.sharepoint.com/personal/dherran_enterritorio_gov_co/Documents/APROBACIÓN PLANES 2022/"/>
    </mc:Choice>
  </mc:AlternateContent>
  <xr:revisionPtr revIDLastSave="9" documentId="8_{FA90C946-8CB7-4B8D-8217-289943490B91}" xr6:coauthVersionLast="47" xr6:coauthVersionMax="47" xr10:uidLastSave="{5DC52A0E-897A-4EB2-8B6C-5CB23D225B7A}"/>
  <bookViews>
    <workbookView xWindow="-120" yWindow="-120" windowWidth="20730" windowHeight="11160" xr2:uid="{F4E36E51-CD5E-E440-A814-983B618498E1}"/>
  </bookViews>
  <sheets>
    <sheet name="PLAN BIENESTAR INCENTIVOS 2022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2" i="6" l="1"/>
  <c r="G112" i="6" l="1"/>
  <c r="T64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Anny</author>
  </authors>
  <commentList>
    <comment ref="A9" authorId="0" shapeId="0" xr:uid="{41AC16CF-5F00-4432-A2C4-2414A6AE4B48}">
      <text>
        <r>
          <rPr>
            <b/>
            <sz val="20"/>
            <color indexed="81"/>
            <rFont val="Tahoma"/>
            <family val="2"/>
          </rPr>
          <t>Anny:
Iniciativa = Foco Estratégico</t>
        </r>
        <r>
          <rPr>
            <sz val="22"/>
            <color indexed="81"/>
            <rFont val="Tahoma"/>
            <family val="2"/>
          </rPr>
          <t xml:space="preserve">
</t>
        </r>
      </text>
    </comment>
    <comment ref="B18" authorId="0" shapeId="0" xr:uid="{FE120F3B-0281-469D-9145-556CFF7AB4E0}">
      <text>
        <r>
          <rPr>
            <b/>
            <sz val="9"/>
            <color indexed="81"/>
            <rFont val="Tahoma"/>
            <family val="2"/>
          </rPr>
          <t>Anny: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Actividad = Hito</t>
        </r>
      </text>
    </comment>
    <comment ref="N18" authorId="0" shapeId="0" xr:uid="{EF926D31-2A51-4C66-BE6E-73EB893DB245}">
      <text>
        <r>
          <rPr>
            <sz val="22"/>
            <color indexed="81"/>
            <rFont val="Tahoma"/>
            <family val="2"/>
          </rPr>
          <t>Columna H- S : si la tarea hace parte del plan relacionar el código que tiene en el mismo. Esto se diligencia por PyGR una vez se tengan definidos todos los planes.</t>
        </r>
      </text>
    </comment>
  </commentList>
</comments>
</file>

<file path=xl/sharedStrings.xml><?xml version="1.0" encoding="utf-8"?>
<sst xmlns="http://schemas.openxmlformats.org/spreadsheetml/2006/main" count="332" uniqueCount="218">
  <si>
    <t>FORMATO PLAN DE ACCIÓN</t>
  </si>
  <si>
    <t>CÓDIGO:</t>
  </si>
  <si>
    <t>F-DE-07</t>
  </si>
  <si>
    <t>VERSIÓN:</t>
  </si>
  <si>
    <t>DIRECCIONAMIENTO ESTRATÉGICO</t>
  </si>
  <si>
    <t>VIGENCIA:</t>
  </si>
  <si>
    <t>Fecha Formulación:</t>
  </si>
  <si>
    <t>Fecha Aprobación</t>
  </si>
  <si>
    <t xml:space="preserve">PONDERACIÓN EN PLAN </t>
  </si>
  <si>
    <t>OBJETIVO DE LA INICIATIVA</t>
  </si>
  <si>
    <t>OPTIMIZAR LA GESTIÓN INSTITUCIONAL FORTALECIENDO EL MODELO INTEGRADO DE PLANEACIÓN Y GESTIÓN AL INTERIOR DE LA ENTIDAD, PARA LOGRAR UNA ADECUADA GESTIÓN MISIONAL ACOMPAÑADA DE LAS MEJORES PRÁCTICAS EN LA ADMINISTRACIÓN PÚBLICA</t>
  </si>
  <si>
    <t>RESPONSABLE DE LA INICIATIVA</t>
  </si>
  <si>
    <t>SUBGERENCIA ADMINISTRATIVA - GRUPO DE TALENTO HUMANO</t>
  </si>
  <si>
    <t>INDICADORES Y METAS</t>
  </si>
  <si>
    <t>NOMBRE DEL INDICADOR</t>
  </si>
  <si>
    <t>FORMULA DEL INDICADOR</t>
  </si>
  <si>
    <t>UNIDAD DE MEDIDA</t>
  </si>
  <si>
    <t>FECHA INICIO DE MEDICIÓN</t>
  </si>
  <si>
    <t>META PROPUESTA</t>
  </si>
  <si>
    <t xml:space="preserve">PERIODICIDAD </t>
  </si>
  <si>
    <t>CÓDIGO</t>
  </si>
  <si>
    <t>Nombre Actividad</t>
  </si>
  <si>
    <t>Peso por Actividad</t>
  </si>
  <si>
    <t>Responsable x Actividad</t>
  </si>
  <si>
    <t>Producto</t>
  </si>
  <si>
    <t xml:space="preserve">Presupuesto Asignado </t>
  </si>
  <si>
    <t>Tareas para desarrollar la actividad</t>
  </si>
  <si>
    <t>Peso por Tarea</t>
  </si>
  <si>
    <t>Responsable x Tarea</t>
  </si>
  <si>
    <t>Fecha de Inicio</t>
  </si>
  <si>
    <t>Fecha de Terminación</t>
  </si>
  <si>
    <t xml:space="preserve"> CÓDIGO PLAN ANTICORRUPCIÓN Y DE ATENCIÓN AL CIUDADANO</t>
  </si>
  <si>
    <t>CÓDIGO PLAN INSTITUCIONAL DE GESTIÓN Y DESEMPEÑO</t>
  </si>
  <si>
    <t>CÓDIGO PLAN DE MEJORAMIENTO INTERNO</t>
  </si>
  <si>
    <t>CÓDIGO PLAN DE MEJORAMIENTO ENTES DE CONTROL</t>
  </si>
  <si>
    <t>CÓDIGO PLANES DECRETO 612</t>
  </si>
  <si>
    <t>CÓDIGO PLAN DE ACCIÓN INSTITUCIONAL</t>
  </si>
  <si>
    <t>17 de noviembre de 2021</t>
  </si>
  <si>
    <t>NOMBRE DEL PLAN: PLAN DE BIENESTAR E INCENTIVOS 2021</t>
  </si>
  <si>
    <t>NOMBRE DE LA INICIATIVA PRIORIZADA: PLAN INSTITUCIONAL DE GESTIÓN Y DESEMPEÑO</t>
  </si>
  <si>
    <t>Nivel de Satisfacción de los planes de bienestar</t>
  </si>
  <si>
    <t>X:Sumatoria del numero de servidores  y/o familiares que participan en las actividades realizadas en el trimestre
Y: Numero de servidores y/o familiares programados en las actividades de bienestar del trimestre *100
(X/Y)*100</t>
  </si>
  <si>
    <t>Porcentaje</t>
  </si>
  <si>
    <t>Trimestral</t>
  </si>
  <si>
    <t>Actividad Bienvenida a Trabajo presencial Enterritorio (si se ha levantado medida de aislamiento)</t>
  </si>
  <si>
    <t>Grupo Talento Humano - Gerente de unidad</t>
  </si>
  <si>
    <t xml:space="preserve">Correo electrónico- pieza tarjeta de bienvenida </t>
  </si>
  <si>
    <t xml:space="preserve">Diseño de presentación de la tarjeta </t>
  </si>
  <si>
    <t>Líder de programa de Estímulos y Bienestar</t>
  </si>
  <si>
    <t xml:space="preserve">Registro fotográfico
Correo electrónico
listados de asistencia </t>
  </si>
  <si>
    <t>N/A</t>
  </si>
  <si>
    <t xml:space="preserve">Actividad itinerante por cada piso con mensaje de bienvenida </t>
  </si>
  <si>
    <t xml:space="preserve">Visita y/o Promoción virtual Catálogo de Beneficios </t>
  </si>
  <si>
    <t>Catálogo de beneficios</t>
  </si>
  <si>
    <t xml:space="preserve">Gestionar beneficios  con proveedores de diferentes marcas y productos </t>
  </si>
  <si>
    <t>Correos electrónicos</t>
  </si>
  <si>
    <t>Enviar a través de correos electrónicos -beneficios de los proveedores seleccionados para cada mes 
visita de proveedores con entregables de muestra (cuando haya presencialidad)</t>
  </si>
  <si>
    <t>Correos electrónicos
Listados de asistencia (si hay presencialidad)</t>
  </si>
  <si>
    <r>
      <rPr>
        <sz val="16"/>
        <rFont val="Arial"/>
        <family val="2"/>
      </rPr>
      <t>Actividad- clase virtual y /o asistencial</t>
    </r>
    <r>
      <rPr>
        <b/>
        <sz val="16"/>
        <rFont val="Arial"/>
        <family val="2"/>
      </rPr>
      <t xml:space="preserve"> </t>
    </r>
  </si>
  <si>
    <t>2,000,000</t>
  </si>
  <si>
    <t>Realizar piezas de invitación e inscripción a la actividad</t>
  </si>
  <si>
    <t>Actividad DIA DE NO CARRO- ¡Enterritorio en Bici! (presencial y /o virtual)</t>
  </si>
  <si>
    <t xml:space="preserve">Pieza comunicación promoviendo el uso de la bicicleta y- medidas de seguridad de  la movilización por este medio </t>
  </si>
  <si>
    <t>Realizar piezas de invitación y divulgación de esta actividad</t>
  </si>
  <si>
    <t xml:space="preserve">Enviar información a través de correos electrónicos </t>
  </si>
  <si>
    <t xml:space="preserve">Celebración Litúrgica -Conmemoración semana santa </t>
  </si>
  <si>
    <t xml:space="preserve">Celebración litúrgica -imposición de la ceniza </t>
  </si>
  <si>
    <t xml:space="preserve">Coordinar con la iglesia la logística de la ceremonia litúrgica </t>
  </si>
  <si>
    <t>Actividad virtual- presentación y lanzamiento programa de bienestar</t>
  </si>
  <si>
    <t>Preparación de la presentación -Programa de Bienestar</t>
  </si>
  <si>
    <t xml:space="preserve">Enviar invitación a funcionarios para la participación </t>
  </si>
  <si>
    <t>Listados de asistencia</t>
  </si>
  <si>
    <t xml:space="preserve">Presentación proyectada </t>
  </si>
  <si>
    <t>Celebración cumpleaños de colaboradores de Enterritorio</t>
  </si>
  <si>
    <t xml:space="preserve">Tarjeta digitalizada </t>
  </si>
  <si>
    <t>Elaboración de tarjeta digitalizada</t>
  </si>
  <si>
    <t>Tarjeta digitalizada</t>
  </si>
  <si>
    <t xml:space="preserve">Enviar tarjeta a correos electrónicos de los funcionarios cumpleañeros cada mes </t>
  </si>
  <si>
    <t xml:space="preserve">Verificar base de datos de colaboradores cumpleañeros cada mes  </t>
  </si>
  <si>
    <t>Base de datos</t>
  </si>
  <si>
    <t>Realizar entrega de cup cakes en los diferentes grupos de trabajo</t>
  </si>
  <si>
    <t xml:space="preserve">Registro fotográfico
Listados de asistencia </t>
  </si>
  <si>
    <t xml:space="preserve">Realizar actividades que permitan interacción con los colaboradores , además de enviar piezas y videos para difundir código de integridad </t>
  </si>
  <si>
    <t>Revisar propuestas de difusión</t>
  </si>
  <si>
    <t>Correos electrónicos
Listados de asistencia
Registro de asistencia (presencialidad)</t>
  </si>
  <si>
    <t>Enviar correos electrónicos y convocatorias de participación</t>
  </si>
  <si>
    <t>Actividad Conmemoración día del genero Enterritorio</t>
  </si>
  <si>
    <t>Actividad según propuesta compensar (stand comedy, conferencia, show musical, skeich itinerante)</t>
  </si>
  <si>
    <t>Revisión de propuestas para escoger actividad</t>
  </si>
  <si>
    <t xml:space="preserve">Correos electrónicos, registro fotográfico, listados de asistencia </t>
  </si>
  <si>
    <t xml:space="preserve">Envío de correo electrónico para invitación a participar en la actividad - Día del genero ENTerritorio </t>
  </si>
  <si>
    <t>Taller de vida y alimentación saludable (virtual y/o presencial)</t>
  </si>
  <si>
    <t xml:space="preserve">Feria de la vivienda </t>
  </si>
  <si>
    <t xml:space="preserve">Feria con presentación de proyectos de vivienda-crédito hipotecario dirigido a todos los colaboradores </t>
  </si>
  <si>
    <t>Coordinar con inmobiliarias y bancos que ofrezcan proyectos de vivienda y créditos hipotecarios</t>
  </si>
  <si>
    <t xml:space="preserve">Correos electrónicos </t>
  </si>
  <si>
    <t xml:space="preserve">Realizar piezas  comunicativas </t>
  </si>
  <si>
    <t xml:space="preserve">Piezas comunicativas </t>
  </si>
  <si>
    <t xml:space="preserve">Enviar a correos electrónicos para convocar participación de todos los colaboradores </t>
  </si>
  <si>
    <t>Registros de asistencia (presencialidad)</t>
  </si>
  <si>
    <t>Asesoría servicios que presta Caja de compensación familiar COMPENSAR</t>
  </si>
  <si>
    <t>Presentación virtual y / o presencial de los servicios que presta compensar y asesoría de afiliación , dirigida a todos los colaboradores de la entidad.</t>
  </si>
  <si>
    <t>Coordinar agenda con asesora de la caja de compensación compensar</t>
  </si>
  <si>
    <t xml:space="preserve">Correos electrónicos 
listados de asistencia (cuando sea presencial) </t>
  </si>
  <si>
    <t>Envío de correos electrónicos con información de la prestación de este servicio</t>
  </si>
  <si>
    <t>Realizar conmemoración Dia del Trabajador Enterritorio</t>
  </si>
  <si>
    <t>Conmemoración con actividad de celebración  día del trabajador (palabras de la Gerente General , video, y tarjeta de conmemoración)</t>
  </si>
  <si>
    <t>Realización tarjeta</t>
  </si>
  <si>
    <t>Correos electrónicos, registro fotográfico, listados de asistencia si se realiza actividad presencial</t>
  </si>
  <si>
    <t>Realización del video</t>
  </si>
  <si>
    <t xml:space="preserve">Envío tarjeta y video a los correos de los colaboradores </t>
  </si>
  <si>
    <t xml:space="preserve">Realizar reconocimiento y homenaje Día de la madre </t>
  </si>
  <si>
    <t>Tarjeta y /o video con temática de conmemoración día de la madre</t>
  </si>
  <si>
    <t xml:space="preserve">Realización pieza de conmemoración </t>
  </si>
  <si>
    <t xml:space="preserve">Correos electrónicos 
</t>
  </si>
  <si>
    <t xml:space="preserve">Enviar pieza a los correos de los colaboradores </t>
  </si>
  <si>
    <t>Realizar reconocimiento y homenaje Día del padre</t>
  </si>
  <si>
    <t>Tarjeta y /o video con temática de conmemoración día del padre</t>
  </si>
  <si>
    <t>Charlas (presencial y/o virtual )  salud Física y  emocional.</t>
  </si>
  <si>
    <t>Revisión propuestas de proveedores</t>
  </si>
  <si>
    <t>Pieza de convocatoria, correos electrónicos, listados de asistencia</t>
  </si>
  <si>
    <t>Realización pieza de invitación</t>
  </si>
  <si>
    <t>Talleres grupales de intervención, dirigido a funcionarios</t>
  </si>
  <si>
    <t>Coordinar con proveedor las temáticas a trabajar</t>
  </si>
  <si>
    <t xml:space="preserve">Realizar memorando de  invitación </t>
  </si>
  <si>
    <t>Feria de emprendimiento (Funcionarios, contratistas y familias)</t>
  </si>
  <si>
    <t>Actividades virtuales -compensar</t>
  </si>
  <si>
    <t xml:space="preserve">Enviar correos electrónicos a todos los colaboradores con la programación de las actividades virtuales </t>
  </si>
  <si>
    <t xml:space="preserve">Visita Fondo Nacional Del Ahorro </t>
  </si>
  <si>
    <t>Presentación virtual y / o presencial de los servicios que presta el Fondo nacional del ahorro y asesoría de afiliación , dirigida a todos los colaboradores de la entidad.</t>
  </si>
  <si>
    <t>Coordinar agenda con asesora del Fondo Nacional del Ahorro</t>
  </si>
  <si>
    <t xml:space="preserve">Correos electrónicos 
Listados de asistencia (cuando sea presencial) </t>
  </si>
  <si>
    <t>Actividad conmemoración Dia internacional de la salud en el trabajo</t>
  </si>
  <si>
    <t>Actividades relacionadas con salud física y ocupacional dirigida a todos los colaboradores</t>
  </si>
  <si>
    <t>Organizar logística del día de la salud</t>
  </si>
  <si>
    <t xml:space="preserve">Correos electrónicos 
Listados de asistencia
Registro fotográfico </t>
  </si>
  <si>
    <t xml:space="preserve">Enviar por correos electrónicos, convocatoria e invitación para participación </t>
  </si>
  <si>
    <t xml:space="preserve">Actividad de Promoción en planes de Turismo y Recreación </t>
  </si>
  <si>
    <t xml:space="preserve">Feria de turismo y planes vacacionales </t>
  </si>
  <si>
    <t>Coordinar logística con caja de compensación familiar</t>
  </si>
  <si>
    <t xml:space="preserve">Correos electrónicos piezas de promoción 
</t>
  </si>
  <si>
    <t xml:space="preserve">Realización de piezas publicitarias </t>
  </si>
  <si>
    <t xml:space="preserve">Envío a correos electrónicos la invitación de participación a la feria </t>
  </si>
  <si>
    <t xml:space="preserve">Actividad de Arte y Cultura ENTERRITORIO </t>
  </si>
  <si>
    <t>Actividad de representación  artística y cultural</t>
  </si>
  <si>
    <t>Coordinar logística de la  actividad</t>
  </si>
  <si>
    <t>Pieza invitación, correos electrónicos, registro fotográfico</t>
  </si>
  <si>
    <t xml:space="preserve">Realizar pieza de invitación e inscripción  para participación artística y cultural, por parte de los colaboradores </t>
  </si>
  <si>
    <t>Actividad dirigida a funcionarios y familias - Dia de vientos , taller de cometas</t>
  </si>
  <si>
    <t xml:space="preserve">Actividad Cultural y /o artística   de integración dirigida a funcionarios y sus familias </t>
  </si>
  <si>
    <t xml:space="preserve">invitación a funcionarios y familias a actividad artística y cultural según propuesta  de proveedor </t>
  </si>
  <si>
    <t xml:space="preserve">Revisión propuestas del proveedor </t>
  </si>
  <si>
    <t>Pieza invitación, correos electrónicos, registro fotográfico, listados de asistencia</t>
  </si>
  <si>
    <t xml:space="preserve">Realizar pieza de invitación e inscripción  para participación artística y cultural, por parte de los funcionarios </t>
  </si>
  <si>
    <t>Enviar correo electrónico a colaboradores  con invitación e inscripción de participación  en actividad artística y /o cultural</t>
  </si>
  <si>
    <t xml:space="preserve">Actividad de Integración Deportiva </t>
  </si>
  <si>
    <t>torneo de bolos -Enterritorio</t>
  </si>
  <si>
    <t>Organizar logística con proveedor -Compensar</t>
  </si>
  <si>
    <t xml:space="preserve">Realizar pieza de invitación e inscripción  para participación  torneo de bolos   por parte de los colaboradores </t>
  </si>
  <si>
    <t xml:space="preserve">Enviar correo electrónico a colaboradores  con invitación e inscripción de participación  en actividad torneo de bolos </t>
  </si>
  <si>
    <r>
      <t>I</t>
    </r>
    <r>
      <rPr>
        <sz val="16"/>
        <rFont val="Arial"/>
        <family val="2"/>
      </rPr>
      <t>ntervención en  Clima Laboral ENTERRITORIO</t>
    </r>
  </si>
  <si>
    <t xml:space="preserve">Talleres enfocados en mejoramiento de clima organizacional </t>
  </si>
  <si>
    <t xml:space="preserve">Coordinar la logística de la actividad y programar los grupos a intervenir </t>
  </si>
  <si>
    <t>Enviar correos para la convocatoria y agendamiento</t>
  </si>
  <si>
    <t xml:space="preserve">Realización taller de intervención </t>
  </si>
  <si>
    <t>Actividad para pre pensionados -preparación para el retiro</t>
  </si>
  <si>
    <t>Talleres, capacitaciones y conferencias con temáticas para la preparación para el retiro</t>
  </si>
  <si>
    <t xml:space="preserve">Realización piezas de invitación </t>
  </si>
  <si>
    <t>Correos con invitación y convocatoria dirigido a grupos de prepensionadas</t>
  </si>
  <si>
    <t>Realización de actividad</t>
  </si>
  <si>
    <t>Actividad conmemoración día del servidor público Enterritorio</t>
  </si>
  <si>
    <t xml:space="preserve">Conferencia el servicio público Enterritorio.
Reconocimiento a través de palabras de la Gerente General y video con homenaje 
</t>
  </si>
  <si>
    <t>Gestionar logística para la conferencia</t>
  </si>
  <si>
    <t>NA</t>
  </si>
  <si>
    <t>Realización video</t>
  </si>
  <si>
    <t>Realización tarjeta de invitación dirigido a todos los colaboradores</t>
  </si>
  <si>
    <t>Envío a correos electrónicos invitación de la actividad</t>
  </si>
  <si>
    <t>Actividad de Integración dirigida a los funcionarios y sus familias</t>
  </si>
  <si>
    <t>salida recreativa para funcionarios y familias</t>
  </si>
  <si>
    <t xml:space="preserve">Gestionar logística de la actividad con proveedor </t>
  </si>
  <si>
    <t xml:space="preserve">Realizar pieza de invitación e inscripción </t>
  </si>
  <si>
    <t xml:space="preserve">Envío a correos electrónicos de funcionarios  la invitación </t>
  </si>
  <si>
    <t xml:space="preserve">Taller de Artesanías y/o manualidades </t>
  </si>
  <si>
    <t xml:space="preserve">taller de manualidades -con base en propuestas de proveedor </t>
  </si>
  <si>
    <t>Actividad Halloween dirigida a los hijos de funcionarios y contratistas de la entidad</t>
  </si>
  <si>
    <t xml:space="preserve">Desfile de disfraces de los hijos de todos los colaboradores </t>
  </si>
  <si>
    <t xml:space="preserve">Realizar piezas de convocatoria del desfile </t>
  </si>
  <si>
    <t>Enviar a correos electrónicos a todos los colaboradores , invitando a la participación del desfile infantil</t>
  </si>
  <si>
    <t xml:space="preserve">Seguimiento del desfile  hasta la premiación </t>
  </si>
  <si>
    <t>Actividad de Integración y Trabajo en Equipo. (Halloween- Enterritorio)</t>
  </si>
  <si>
    <t xml:space="preserve">Concurso de disfraces y decoración de pisos 
</t>
  </si>
  <si>
    <t xml:space="preserve">Actividad cierre de Gestión -Reconocimiento Quinquenios </t>
  </si>
  <si>
    <t xml:space="preserve">Reconocimiento a los funcionarios que cumplen 5,10.15.20.25.30,35,40, años trabajando  en la entidad </t>
  </si>
  <si>
    <t xml:space="preserve">Revisión base de datos, planta,  fecha de ingreso funcionarios  </t>
  </si>
  <si>
    <t xml:space="preserve">Pieza homenaje
Correos electrónicos
Listados de asistencia </t>
  </si>
  <si>
    <t xml:space="preserve">Realización de tarjeta homenaje </t>
  </si>
  <si>
    <t>Realizar un entregable (recordatorio)</t>
  </si>
  <si>
    <t>Actividad de integración  de Navidad -Fin de año</t>
  </si>
  <si>
    <t xml:space="preserve">Actividad conmemoración fechas especiales (navidad y año nuevo) según propuesta proveedor </t>
  </si>
  <si>
    <t xml:space="preserve">Organización logística de evento de cierre </t>
  </si>
  <si>
    <t xml:space="preserve">Pieza con anuncio de invitación  participación a la actividad, correos electrónicos, listados de asistencia </t>
  </si>
  <si>
    <t>Realización piezas publicitarias de invitación y convocatoria</t>
  </si>
  <si>
    <t>Envío a correos electrónicos invitación y presentación de la actividad</t>
  </si>
  <si>
    <t>V</t>
  </si>
  <si>
    <t>Medición de Competencias- Funcionarios de planta</t>
  </si>
  <si>
    <t>Entrega de cup cakes (presencialidad)</t>
  </si>
  <si>
    <t>Correos electrónicos
Listados de asistencia</t>
  </si>
  <si>
    <t xml:space="preserve">Registro fotográfico y de asistencia del Taller realizado </t>
  </si>
  <si>
    <t xml:space="preserve">Enviar invitación a correos electrónicos de los funcionarios </t>
  </si>
  <si>
    <t>Desarrollar el Taller de vida y alimentación saludable</t>
  </si>
  <si>
    <t xml:space="preserve">Conferencias - charlas  salud emocional -salud física </t>
  </si>
  <si>
    <t xml:space="preserve">Enviar a correos electrónicos la invitación de participación a la feria </t>
  </si>
  <si>
    <t>Desarrollar la actividad Día de vientos, taller de cometas</t>
  </si>
  <si>
    <t>23 de noviembre de 2021</t>
  </si>
  <si>
    <t>Actividad de Acondicionamiento  físico (Yoga-Zumba- Pilates -Rumbo terapia-Gimnasia Pasiva)</t>
  </si>
  <si>
    <t>Charla interactiva - (Prevención violencia contra la mujer, Vulnerabilidad en las mujeres )</t>
  </si>
  <si>
    <t>Actividad interactiva para difundir y socializar, códigos de Ética,  integridad  y Conflicto de Intereses de Enterritorio</t>
  </si>
  <si>
    <t>Reunión de preparación con compensar
Revisión de propuestas, para actividad itinerante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</si>
</sst>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"/>
    <numFmt numFmtId="165" formatCode="[$-240A]d&quot; de &quot;mmmm&quot; de &quot;yyyy;@"/>
    <numFmt numFmtId="166" formatCode="_-* #,##0\ _€_-;\-* #,##0\ _€_-;_-* &quot;-&quot;??\ _€_-;_-@_-"/>
    <numFmt numFmtId="167" formatCode="_-* #,##0.00\ _€_-;\-* #,##0.00\ _€_-;_-* &quot;-&quot;??\ _€_-;_-@_-"/>
    <numFmt numFmtId="168" formatCode="_-&quot;$&quot;* #,##0_-;\-&quot;$&quot;* #,##0_-;_-&quot;$&quot;* &quot;-&quot;_-;_-@_-"/>
  </numFmts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6"/>
      <color indexed="63"/>
      <name val="Arial"/>
      <family val="2"/>
    </font>
    <font>
      <sz val="11"/>
      <color indexed="8"/>
      <name val="Calibri"/>
      <family val="2"/>
    </font>
    <font>
      <b/>
      <sz val="20"/>
      <color indexed="81"/>
      <name val="Tahoma"/>
      <family val="2"/>
    </font>
    <font>
      <sz val="22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24"/>
      <color indexed="81"/>
      <name val="Tahoma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9" fontId="5" fillId="0" borderId="0" applyFont="0" applyFill="0" applyBorder="0" applyAlignment="0" applyProtection="0"/>
    <xf numFmtId="0" fontId="2" fillId="0" borderId="0"/>
    <xf numFmtId="167" fontId="9" fillId="0" borderId="0" applyFont="0" applyFill="0" applyBorder="0" applyAlignment="0" applyProtection="0"/>
    <xf numFmtId="0" fontId="1" fillId="0" borderId="0"/>
    <xf numFmtId="0" fontId="15" fillId="0" borderId="0"/>
    <xf numFmtId="0" fontId="15" fillId="0" borderId="0"/>
    <xf numFmtId="168" fontId="15" fillId="0" borderId="0" applyFont="0" applyFill="0" applyBorder="0" applyAlignment="0" applyProtection="0"/>
  </cellStyleXfs>
  <cellXfs count="168">
    <xf numFmtId="0" fontId="0" fillId="0" borderId="0" xfId="0"/>
    <xf numFmtId="0" fontId="6" fillId="3" borderId="0" xfId="0" applyFont="1" applyFill="1"/>
    <xf numFmtId="0" fontId="4" fillId="0" borderId="1" xfId="2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7" fontId="7" fillId="4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9" fontId="6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justify" vertical="center" wrapText="1"/>
    </xf>
    <xf numFmtId="9" fontId="4" fillId="3" borderId="3" xfId="0" applyNumberFormat="1" applyFont="1" applyFill="1" applyBorder="1" applyAlignment="1">
      <alignment horizontal="center" vertical="center" wrapText="1"/>
    </xf>
    <xf numFmtId="9" fontId="4" fillId="3" borderId="3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justify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center"/>
    </xf>
    <xf numFmtId="14" fontId="4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/>
    <xf numFmtId="0" fontId="3" fillId="3" borderId="9" xfId="0" applyFont="1" applyFill="1" applyBorder="1" applyAlignment="1">
      <alignment horizontal="justify" vertical="center" wrapText="1"/>
    </xf>
    <xf numFmtId="0" fontId="3" fillId="3" borderId="15" xfId="0" applyFont="1" applyFill="1" applyBorder="1" applyAlignment="1">
      <alignment horizontal="justify" vertical="center" wrapText="1"/>
    </xf>
    <xf numFmtId="0" fontId="6" fillId="3" borderId="0" xfId="0" applyFont="1" applyFill="1" applyAlignment="1">
      <alignment horizontal="justify" vertical="center" wrapText="1"/>
    </xf>
    <xf numFmtId="3" fontId="6" fillId="3" borderId="0" xfId="0" applyNumberFormat="1" applyFont="1" applyFill="1"/>
    <xf numFmtId="9" fontId="6" fillId="3" borderId="0" xfId="0" applyNumberFormat="1" applyFont="1" applyFill="1"/>
    <xf numFmtId="0" fontId="6" fillId="3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9" fontId="4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justify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9" fontId="4" fillId="3" borderId="3" xfId="0" applyNumberFormat="1" applyFont="1" applyFill="1" applyBorder="1" applyAlignment="1">
      <alignment horizontal="center" vertical="center" wrapText="1"/>
    </xf>
    <xf numFmtId="14" fontId="4" fillId="3" borderId="3" xfId="0" applyNumberFormat="1" applyFont="1" applyFill="1" applyBorder="1" applyAlignment="1">
      <alignment horizontal="center" vertical="center"/>
    </xf>
    <xf numFmtId="14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6" fontId="4" fillId="3" borderId="6" xfId="3" applyNumberFormat="1" applyFont="1" applyFill="1" applyBorder="1" applyAlignment="1">
      <alignment horizontal="center" vertical="center" wrapText="1"/>
    </xf>
    <xf numFmtId="166" fontId="4" fillId="3" borderId="2" xfId="3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/>
    </xf>
    <xf numFmtId="165" fontId="7" fillId="0" borderId="14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9" fontId="6" fillId="3" borderId="3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4" fontId="4" fillId="3" borderId="3" xfId="0" applyNumberFormat="1" applyFont="1" applyFill="1" applyBorder="1" applyAlignment="1">
      <alignment horizontal="center" vertical="center" wrapText="1"/>
    </xf>
    <xf numFmtId="14" fontId="4" fillId="3" borderId="4" xfId="0" applyNumberFormat="1" applyFont="1" applyFill="1" applyBorder="1" applyAlignment="1">
      <alignment horizontal="center" vertical="center" wrapText="1"/>
    </xf>
    <xf numFmtId="14" fontId="4" fillId="3" borderId="5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4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3" fillId="3" borderId="15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justify" vertical="center" wrapText="1"/>
    </xf>
    <xf numFmtId="9" fontId="4" fillId="3" borderId="3" xfId="0" applyNumberFormat="1" applyFont="1" applyFill="1" applyBorder="1" applyAlignment="1">
      <alignment horizontal="center" vertical="center" wrapText="1"/>
    </xf>
    <xf numFmtId="14" fontId="4" fillId="3" borderId="3" xfId="0" applyNumberFormat="1" applyFont="1" applyFill="1" applyBorder="1" applyAlignment="1">
      <alignment horizontal="center" vertical="center"/>
    </xf>
    <xf numFmtId="14" fontId="4" fillId="3" borderId="4" xfId="0" applyNumberFormat="1" applyFont="1" applyFill="1" applyBorder="1" applyAlignment="1">
      <alignment horizontal="center" vertical="center"/>
    </xf>
    <xf numFmtId="14" fontId="4" fillId="3" borderId="5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justify" vertical="center" wrapText="1"/>
    </xf>
    <xf numFmtId="0" fontId="4" fillId="3" borderId="9" xfId="0" applyFont="1" applyFill="1" applyBorder="1" applyAlignment="1">
      <alignment horizontal="justify" vertical="center" wrapText="1"/>
    </xf>
    <xf numFmtId="0" fontId="4" fillId="3" borderId="15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justify" vertical="center" wrapText="1"/>
    </xf>
    <xf numFmtId="0" fontId="4" fillId="3" borderId="13" xfId="0" applyFont="1" applyFill="1" applyBorder="1" applyAlignment="1">
      <alignment horizontal="justify" vertical="center" wrapText="1"/>
    </xf>
    <xf numFmtId="14" fontId="6" fillId="3" borderId="3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justify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justify" vertical="center"/>
    </xf>
    <xf numFmtId="0" fontId="4" fillId="3" borderId="10" xfId="0" applyFont="1" applyFill="1" applyBorder="1" applyAlignment="1">
      <alignment horizontal="justify" vertical="center"/>
    </xf>
    <xf numFmtId="0" fontId="4" fillId="3" borderId="9" xfId="0" applyFont="1" applyFill="1" applyBorder="1" applyAlignment="1">
      <alignment horizontal="justify" vertical="center"/>
    </xf>
    <xf numFmtId="0" fontId="4" fillId="3" borderId="15" xfId="0" applyFont="1" applyFill="1" applyBorder="1" applyAlignment="1">
      <alignment horizontal="justify" vertical="center"/>
    </xf>
    <xf numFmtId="0" fontId="4" fillId="3" borderId="11" xfId="0" applyFont="1" applyFill="1" applyBorder="1" applyAlignment="1">
      <alignment horizontal="justify" vertical="center"/>
    </xf>
    <xf numFmtId="0" fontId="4" fillId="3" borderId="13" xfId="0" applyFont="1" applyFill="1" applyBorder="1" applyAlignment="1">
      <alignment horizontal="justify" vertical="center"/>
    </xf>
    <xf numFmtId="9" fontId="4" fillId="3" borderId="3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9" fontId="4" fillId="3" borderId="4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justify" vertical="center" wrapText="1"/>
    </xf>
    <xf numFmtId="0" fontId="6" fillId="3" borderId="3" xfId="0" applyFont="1" applyFill="1" applyBorder="1" applyAlignment="1">
      <alignment horizontal="justify" vertical="center" wrapText="1"/>
    </xf>
    <xf numFmtId="0" fontId="6" fillId="3" borderId="4" xfId="0" applyFont="1" applyFill="1" applyBorder="1" applyAlignment="1">
      <alignment horizontal="justify" vertical="center" wrapText="1"/>
    </xf>
    <xf numFmtId="165" fontId="7" fillId="3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 wrapText="1"/>
    </xf>
    <xf numFmtId="3" fontId="4" fillId="3" borderId="5" xfId="0" applyNumberFormat="1" applyFont="1" applyFill="1" applyBorder="1" applyAlignment="1">
      <alignment horizontal="center" vertical="center" wrapText="1"/>
    </xf>
    <xf numFmtId="9" fontId="4" fillId="3" borderId="5" xfId="0" applyNumberFormat="1" applyFont="1" applyFill="1" applyBorder="1" applyAlignment="1">
      <alignment horizontal="center" vertical="center" wrapText="1"/>
    </xf>
    <xf numFmtId="9" fontId="6" fillId="3" borderId="0" xfId="1" applyFont="1" applyFill="1" applyAlignment="1">
      <alignment horizont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 wrapText="1"/>
    </xf>
    <xf numFmtId="9" fontId="4" fillId="3" borderId="4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</cellXfs>
  <cellStyles count="8">
    <cellStyle name="Millares 2" xfId="3" xr:uid="{9A056690-264E-4C91-9ABB-3A223350A125}"/>
    <cellStyle name="Moneda [0] 2" xfId="7" xr:uid="{A583D502-8713-4217-845C-AF08A79B6B4D}"/>
    <cellStyle name="Normal" xfId="0" builtinId="0"/>
    <cellStyle name="Normal 2" xfId="2" xr:uid="{EAB8BD7A-D3D7-40FA-8797-4D04CAEB6309}"/>
    <cellStyle name="Normal 3 2" xfId="6" xr:uid="{52EE7C89-5EC5-4FAA-8358-2052788567E6}"/>
    <cellStyle name="Normal 4" xfId="5" xr:uid="{FFCC2EAA-8A85-409A-A1AB-80A3111D4337}"/>
    <cellStyle name="Normal 6" xfId="4" xr:uid="{08EF866B-A9A7-4A8C-B6E0-0FDD238D51FA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1</xdr:row>
      <xdr:rowOff>238126</xdr:rowOff>
    </xdr:from>
    <xdr:to>
      <xdr:col>3</xdr:col>
      <xdr:colOff>823938</xdr:colOff>
      <xdr:row>3</xdr:row>
      <xdr:rowOff>214312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D8025BEB-FFFF-4D72-ADFB-26A1FB287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704851"/>
          <a:ext cx="3686174" cy="909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20729-26AE-4CE8-853D-5E6CA5A965F8}">
  <sheetPr>
    <tabColor rgb="FF00B0F0"/>
  </sheetPr>
  <dimension ref="A1:T112"/>
  <sheetViews>
    <sheetView tabSelected="1" topLeftCell="A15" zoomScale="50" zoomScaleNormal="50" workbookViewId="0">
      <selection activeCell="B19" sqref="B19:C20"/>
    </sheetView>
  </sheetViews>
  <sheetFormatPr baseColWidth="10" defaultRowHeight="20.25" x14ac:dyDescent="0.3"/>
  <cols>
    <col min="1" max="1" width="11" style="1"/>
    <col min="2" max="2" width="25.875" style="1" customWidth="1"/>
    <col min="3" max="3" width="16" style="1" customWidth="1"/>
    <col min="4" max="4" width="18" style="1" customWidth="1"/>
    <col min="5" max="5" width="28.25" style="1" customWidth="1"/>
    <col min="6" max="6" width="79" style="1" customWidth="1"/>
    <col min="7" max="7" width="26.125" style="1" customWidth="1"/>
    <col min="8" max="8" width="72.625" style="1" customWidth="1"/>
    <col min="9" max="9" width="14.25" style="1" customWidth="1"/>
    <col min="10" max="10" width="33.125" style="1" customWidth="1"/>
    <col min="11" max="11" width="34.5" style="1" customWidth="1"/>
    <col min="12" max="12" width="34.5" style="29" customWidth="1"/>
    <col min="13" max="13" width="45.75" style="1" customWidth="1"/>
    <col min="14" max="15" width="34.5" style="1" customWidth="1"/>
    <col min="16" max="16" width="20.625" style="1" customWidth="1"/>
    <col min="17" max="17" width="20" style="1" customWidth="1"/>
    <col min="18" max="18" width="12" style="1" customWidth="1"/>
    <col min="19" max="19" width="18.875" style="1" customWidth="1"/>
    <col min="20" max="16384" width="11" style="1"/>
  </cols>
  <sheetData>
    <row r="1" spans="1:19" ht="36.75" customHeight="1" x14ac:dyDescent="0.3">
      <c r="A1" s="1" t="s">
        <v>203</v>
      </c>
    </row>
    <row r="2" spans="1:19" ht="36.75" customHeight="1" x14ac:dyDescent="0.3">
      <c r="A2" s="64"/>
      <c r="B2" s="65"/>
      <c r="C2" s="65"/>
      <c r="D2" s="66"/>
      <c r="E2" s="73" t="s">
        <v>0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2" t="s">
        <v>1</v>
      </c>
      <c r="R2" s="74" t="s">
        <v>2</v>
      </c>
      <c r="S2" s="74"/>
    </row>
    <row r="3" spans="1:19" ht="36.75" customHeight="1" x14ac:dyDescent="0.3">
      <c r="A3" s="67"/>
      <c r="B3" s="68"/>
      <c r="C3" s="68"/>
      <c r="D3" s="69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2" t="s">
        <v>3</v>
      </c>
      <c r="R3" s="75">
        <v>2</v>
      </c>
      <c r="S3" s="75"/>
    </row>
    <row r="4" spans="1:19" ht="36.75" customHeight="1" x14ac:dyDescent="0.3">
      <c r="A4" s="70"/>
      <c r="B4" s="71"/>
      <c r="C4" s="71"/>
      <c r="D4" s="72"/>
      <c r="E4" s="73" t="s">
        <v>4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2" t="s">
        <v>5</v>
      </c>
      <c r="R4" s="76">
        <v>44173</v>
      </c>
      <c r="S4" s="77"/>
    </row>
    <row r="5" spans="1:19" ht="36.75" customHeight="1" x14ac:dyDescent="0.3"/>
    <row r="6" spans="1:19" ht="59.25" customHeight="1" x14ac:dyDescent="0.3">
      <c r="A6" s="78" t="s">
        <v>6</v>
      </c>
      <c r="B6" s="79"/>
      <c r="C6" s="80"/>
      <c r="D6" s="81" t="s">
        <v>37</v>
      </c>
      <c r="E6" s="82"/>
      <c r="F6" s="82"/>
      <c r="G6" s="82"/>
      <c r="H6" s="82"/>
      <c r="I6" s="83"/>
      <c r="J6" s="158"/>
      <c r="K6" s="158"/>
      <c r="L6" s="158"/>
      <c r="M6" s="158"/>
      <c r="N6" s="50" t="s">
        <v>7</v>
      </c>
      <c r="O6" s="50"/>
      <c r="P6" s="84" t="s">
        <v>213</v>
      </c>
      <c r="Q6" s="84"/>
      <c r="R6" s="84"/>
      <c r="S6" s="84"/>
    </row>
    <row r="7" spans="1:19" ht="18" customHeight="1" x14ac:dyDescent="0.3">
      <c r="A7" s="57" t="s">
        <v>38</v>
      </c>
      <c r="B7" s="58"/>
      <c r="C7" s="58"/>
      <c r="D7" s="59"/>
      <c r="E7" s="59"/>
      <c r="F7" s="59"/>
      <c r="G7" s="59"/>
      <c r="H7" s="59"/>
      <c r="I7" s="59"/>
      <c r="J7" s="59"/>
      <c r="K7" s="59"/>
      <c r="L7" s="59"/>
      <c r="M7" s="59"/>
      <c r="N7" s="58"/>
      <c r="O7" s="58"/>
      <c r="P7" s="58"/>
      <c r="Q7" s="58"/>
      <c r="R7" s="58"/>
      <c r="S7" s="60"/>
    </row>
    <row r="8" spans="1:19" ht="48.75" customHeight="1" x14ac:dyDescent="0.3">
      <c r="A8" s="61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3"/>
    </row>
    <row r="9" spans="1:19" ht="54.75" customHeight="1" x14ac:dyDescent="0.3">
      <c r="A9" s="50" t="s">
        <v>39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 t="s">
        <v>8</v>
      </c>
      <c r="R9" s="50"/>
      <c r="S9" s="50"/>
    </row>
    <row r="10" spans="1:19" ht="31.5" customHeight="1" x14ac:dyDescent="0.3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</row>
    <row r="11" spans="1:19" ht="62.25" customHeight="1" x14ac:dyDescent="0.3">
      <c r="A11" s="56" t="s">
        <v>9</v>
      </c>
      <c r="B11" s="56"/>
      <c r="C11" s="51" t="s">
        <v>10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3"/>
    </row>
    <row r="12" spans="1:19" ht="72" customHeight="1" x14ac:dyDescent="0.3">
      <c r="A12" s="50" t="s">
        <v>11</v>
      </c>
      <c r="B12" s="50"/>
      <c r="C12" s="51" t="s">
        <v>12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3"/>
    </row>
    <row r="13" spans="1:19" ht="31.5" customHeight="1" x14ac:dyDescent="0.3">
      <c r="A13" s="54" t="s">
        <v>13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</row>
    <row r="14" spans="1:19" ht="12.75" customHeight="1" x14ac:dyDescent="0.3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</row>
    <row r="15" spans="1:19" ht="90" customHeight="1" x14ac:dyDescent="0.3">
      <c r="A15" s="50" t="s">
        <v>14</v>
      </c>
      <c r="B15" s="50"/>
      <c r="C15" s="50" t="s">
        <v>15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3" t="s">
        <v>16</v>
      </c>
      <c r="P15" s="4" t="s">
        <v>17</v>
      </c>
      <c r="Q15" s="3" t="s">
        <v>18</v>
      </c>
      <c r="R15" s="50" t="s">
        <v>19</v>
      </c>
      <c r="S15" s="50"/>
    </row>
    <row r="16" spans="1:19" ht="74.25" customHeight="1" x14ac:dyDescent="0.3">
      <c r="A16" s="46" t="s">
        <v>40</v>
      </c>
      <c r="B16" s="46"/>
      <c r="C16" s="47" t="s">
        <v>41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5" t="s">
        <v>42</v>
      </c>
      <c r="P16" s="6">
        <v>44562</v>
      </c>
      <c r="Q16" s="7">
        <v>0.85</v>
      </c>
      <c r="R16" s="48" t="s">
        <v>43</v>
      </c>
      <c r="S16" s="49"/>
    </row>
    <row r="17" spans="1:19" ht="54" customHeight="1" x14ac:dyDescent="0.3">
      <c r="L17" s="162"/>
    </row>
    <row r="18" spans="1:19" ht="78" customHeight="1" x14ac:dyDescent="0.3">
      <c r="A18" s="3" t="s">
        <v>20</v>
      </c>
      <c r="B18" s="50" t="s">
        <v>21</v>
      </c>
      <c r="C18" s="50"/>
      <c r="D18" s="3" t="s">
        <v>22</v>
      </c>
      <c r="E18" s="3" t="s">
        <v>23</v>
      </c>
      <c r="F18" s="3" t="s">
        <v>24</v>
      </c>
      <c r="G18" s="3" t="s">
        <v>25</v>
      </c>
      <c r="H18" s="3" t="s">
        <v>26</v>
      </c>
      <c r="I18" s="3" t="s">
        <v>27</v>
      </c>
      <c r="J18" s="3" t="s">
        <v>28</v>
      </c>
      <c r="K18" s="3" t="s">
        <v>29</v>
      </c>
      <c r="L18" s="30" t="s">
        <v>30</v>
      </c>
      <c r="M18" s="3" t="s">
        <v>24</v>
      </c>
      <c r="N18" s="3" t="s">
        <v>31</v>
      </c>
      <c r="O18" s="3" t="s">
        <v>32</v>
      </c>
      <c r="P18" s="3" t="s">
        <v>33</v>
      </c>
      <c r="Q18" s="3" t="s">
        <v>34</v>
      </c>
      <c r="R18" s="3" t="s">
        <v>35</v>
      </c>
      <c r="S18" s="3" t="s">
        <v>36</v>
      </c>
    </row>
    <row r="19" spans="1:19" ht="46.5" customHeight="1" x14ac:dyDescent="0.3">
      <c r="A19" s="120">
        <v>1</v>
      </c>
      <c r="B19" s="103" t="s">
        <v>44</v>
      </c>
      <c r="C19" s="113"/>
      <c r="D19" s="145">
        <v>0.03</v>
      </c>
      <c r="E19" s="85" t="s">
        <v>45</v>
      </c>
      <c r="F19" s="34" t="s">
        <v>46</v>
      </c>
      <c r="G19" s="35">
        <v>0</v>
      </c>
      <c r="H19" s="34" t="s">
        <v>47</v>
      </c>
      <c r="I19" s="36">
        <v>0.3</v>
      </c>
      <c r="J19" s="85" t="s">
        <v>48</v>
      </c>
      <c r="K19" s="110">
        <v>44621</v>
      </c>
      <c r="L19" s="94">
        <v>44650</v>
      </c>
      <c r="M19" s="97" t="s">
        <v>49</v>
      </c>
      <c r="N19" s="85"/>
      <c r="O19" s="85"/>
      <c r="P19" s="85"/>
      <c r="Q19" s="85"/>
      <c r="R19" s="85"/>
      <c r="S19" s="85"/>
    </row>
    <row r="20" spans="1:19" ht="51" customHeight="1" x14ac:dyDescent="0.3">
      <c r="A20" s="121"/>
      <c r="B20" s="114"/>
      <c r="C20" s="115"/>
      <c r="D20" s="135"/>
      <c r="E20" s="86"/>
      <c r="F20" s="34" t="s">
        <v>51</v>
      </c>
      <c r="G20" s="35">
        <v>3000000</v>
      </c>
      <c r="H20" s="34" t="s">
        <v>217</v>
      </c>
      <c r="I20" s="36">
        <v>0.7</v>
      </c>
      <c r="J20" s="86"/>
      <c r="K20" s="111"/>
      <c r="L20" s="95"/>
      <c r="M20" s="98"/>
      <c r="N20" s="86"/>
      <c r="O20" s="86"/>
      <c r="P20" s="86"/>
      <c r="Q20" s="86"/>
      <c r="R20" s="86"/>
      <c r="S20" s="86"/>
    </row>
    <row r="21" spans="1:19" ht="41.25" customHeight="1" x14ac:dyDescent="0.3">
      <c r="A21" s="120">
        <v>2</v>
      </c>
      <c r="B21" s="103" t="s">
        <v>52</v>
      </c>
      <c r="C21" s="113"/>
      <c r="D21" s="145">
        <v>0.01</v>
      </c>
      <c r="E21" s="85" t="s">
        <v>45</v>
      </c>
      <c r="F21" s="156" t="s">
        <v>53</v>
      </c>
      <c r="G21" s="32">
        <v>0</v>
      </c>
      <c r="H21" s="34" t="s">
        <v>54</v>
      </c>
      <c r="I21" s="31">
        <v>0.4</v>
      </c>
      <c r="J21" s="85" t="s">
        <v>48</v>
      </c>
      <c r="K21" s="45">
        <v>44593</v>
      </c>
      <c r="L21" s="45">
        <v>44620</v>
      </c>
      <c r="M21" s="34" t="s">
        <v>55</v>
      </c>
      <c r="N21" s="94"/>
      <c r="O21" s="94"/>
      <c r="P21" s="138"/>
      <c r="Q21" s="138"/>
      <c r="R21" s="85"/>
      <c r="S21" s="85"/>
    </row>
    <row r="22" spans="1:19" ht="32.25" customHeight="1" x14ac:dyDescent="0.3">
      <c r="A22" s="121"/>
      <c r="B22" s="114"/>
      <c r="C22" s="115"/>
      <c r="D22" s="135"/>
      <c r="E22" s="86"/>
      <c r="F22" s="157"/>
      <c r="G22" s="85">
        <v>0</v>
      </c>
      <c r="H22" s="156" t="s">
        <v>56</v>
      </c>
      <c r="I22" s="145">
        <v>0.6</v>
      </c>
      <c r="J22" s="86"/>
      <c r="K22" s="45">
        <v>44682</v>
      </c>
      <c r="L22" s="45">
        <v>44711</v>
      </c>
      <c r="M22" s="97" t="s">
        <v>57</v>
      </c>
      <c r="N22" s="95"/>
      <c r="O22" s="95"/>
      <c r="P22" s="135"/>
      <c r="Q22" s="135"/>
      <c r="R22" s="86"/>
      <c r="S22" s="86"/>
    </row>
    <row r="23" spans="1:19" ht="32.25" customHeight="1" x14ac:dyDescent="0.3">
      <c r="A23" s="121"/>
      <c r="B23" s="114"/>
      <c r="C23" s="115"/>
      <c r="D23" s="135"/>
      <c r="E23" s="86"/>
      <c r="F23" s="157"/>
      <c r="G23" s="86"/>
      <c r="H23" s="157"/>
      <c r="I23" s="154"/>
      <c r="J23" s="86"/>
      <c r="K23" s="45">
        <v>44774</v>
      </c>
      <c r="L23" s="45">
        <v>44803</v>
      </c>
      <c r="M23" s="98"/>
      <c r="N23" s="95"/>
      <c r="O23" s="95"/>
      <c r="P23" s="135"/>
      <c r="Q23" s="135"/>
      <c r="R23" s="86"/>
      <c r="S23" s="86"/>
    </row>
    <row r="24" spans="1:19" ht="32.25" customHeight="1" x14ac:dyDescent="0.3">
      <c r="A24" s="121"/>
      <c r="B24" s="114"/>
      <c r="C24" s="115"/>
      <c r="D24" s="135"/>
      <c r="E24" s="86"/>
      <c r="F24" s="157"/>
      <c r="G24" s="86"/>
      <c r="H24" s="157"/>
      <c r="I24" s="154"/>
      <c r="J24" s="86"/>
      <c r="K24" s="45">
        <v>44866</v>
      </c>
      <c r="L24" s="45">
        <v>44895</v>
      </c>
      <c r="M24" s="98"/>
      <c r="N24" s="95"/>
      <c r="O24" s="95"/>
      <c r="P24" s="135"/>
      <c r="Q24" s="135"/>
      <c r="R24" s="86"/>
      <c r="S24" s="86"/>
    </row>
    <row r="25" spans="1:19" ht="22.5" customHeight="1" x14ac:dyDescent="0.3">
      <c r="A25" s="131">
        <v>3</v>
      </c>
      <c r="B25" s="128" t="s">
        <v>214</v>
      </c>
      <c r="C25" s="129"/>
      <c r="D25" s="109">
        <v>0.03</v>
      </c>
      <c r="E25" s="85" t="s">
        <v>45</v>
      </c>
      <c r="F25" s="155" t="s">
        <v>58</v>
      </c>
      <c r="G25" s="85" t="s">
        <v>59</v>
      </c>
      <c r="H25" s="97" t="s">
        <v>60</v>
      </c>
      <c r="I25" s="109">
        <v>1</v>
      </c>
      <c r="J25" s="85" t="s">
        <v>48</v>
      </c>
      <c r="K25" s="45">
        <v>44593</v>
      </c>
      <c r="L25" s="45">
        <v>44620</v>
      </c>
      <c r="M25" s="97" t="s">
        <v>57</v>
      </c>
      <c r="N25" s="138"/>
      <c r="O25" s="85"/>
      <c r="P25" s="85"/>
      <c r="Q25" s="85"/>
      <c r="R25" s="85"/>
      <c r="S25" s="85"/>
    </row>
    <row r="26" spans="1:19" ht="22.5" customHeight="1" x14ac:dyDescent="0.3">
      <c r="A26" s="131"/>
      <c r="B26" s="129"/>
      <c r="C26" s="129"/>
      <c r="D26" s="86"/>
      <c r="E26" s="86"/>
      <c r="F26" s="116"/>
      <c r="G26" s="101"/>
      <c r="H26" s="98"/>
      <c r="I26" s="86"/>
      <c r="J26" s="86"/>
      <c r="K26" s="163">
        <v>44682</v>
      </c>
      <c r="L26" s="45">
        <v>44711</v>
      </c>
      <c r="M26" s="98"/>
      <c r="N26" s="135"/>
      <c r="O26" s="86"/>
      <c r="P26" s="86"/>
      <c r="Q26" s="86"/>
      <c r="R26" s="86"/>
      <c r="S26" s="86"/>
    </row>
    <row r="27" spans="1:19" ht="22.5" customHeight="1" x14ac:dyDescent="0.3">
      <c r="A27" s="131"/>
      <c r="B27" s="129"/>
      <c r="C27" s="129"/>
      <c r="D27" s="86"/>
      <c r="E27" s="86"/>
      <c r="F27" s="116"/>
      <c r="G27" s="101"/>
      <c r="H27" s="98"/>
      <c r="I27" s="86"/>
      <c r="J27" s="86"/>
      <c r="K27" s="163">
        <v>44774</v>
      </c>
      <c r="L27" s="45">
        <v>44803</v>
      </c>
      <c r="M27" s="98"/>
      <c r="N27" s="135"/>
      <c r="O27" s="86"/>
      <c r="P27" s="86"/>
      <c r="Q27" s="86"/>
      <c r="R27" s="86"/>
      <c r="S27" s="86"/>
    </row>
    <row r="28" spans="1:19" ht="22.5" customHeight="1" x14ac:dyDescent="0.3">
      <c r="A28" s="131"/>
      <c r="B28" s="129"/>
      <c r="C28" s="129"/>
      <c r="D28" s="86"/>
      <c r="E28" s="86"/>
      <c r="F28" s="116"/>
      <c r="G28" s="101"/>
      <c r="H28" s="98"/>
      <c r="I28" s="86"/>
      <c r="J28" s="86"/>
      <c r="K28" s="163">
        <v>44866</v>
      </c>
      <c r="L28" s="45">
        <v>44895</v>
      </c>
      <c r="M28" s="98"/>
      <c r="N28" s="135"/>
      <c r="O28" s="86"/>
      <c r="P28" s="86"/>
      <c r="Q28" s="86"/>
      <c r="R28" s="86"/>
      <c r="S28" s="86"/>
    </row>
    <row r="29" spans="1:19" ht="54.75" customHeight="1" x14ac:dyDescent="0.3">
      <c r="A29" s="100">
        <v>4</v>
      </c>
      <c r="B29" s="103" t="s">
        <v>61</v>
      </c>
      <c r="C29" s="113"/>
      <c r="D29" s="145">
        <v>0.01</v>
      </c>
      <c r="E29" s="85" t="s">
        <v>45</v>
      </c>
      <c r="F29" s="97" t="s">
        <v>62</v>
      </c>
      <c r="G29" s="138">
        <v>0</v>
      </c>
      <c r="H29" s="34" t="s">
        <v>63</v>
      </c>
      <c r="I29" s="36">
        <v>0.4</v>
      </c>
      <c r="J29" s="85" t="s">
        <v>48</v>
      </c>
      <c r="K29" s="110">
        <v>43862</v>
      </c>
      <c r="L29" s="110">
        <v>43889</v>
      </c>
      <c r="M29" s="97" t="s">
        <v>57</v>
      </c>
      <c r="N29" s="85"/>
      <c r="O29" s="138"/>
      <c r="P29" s="138"/>
      <c r="Q29" s="138"/>
      <c r="R29" s="85"/>
      <c r="S29" s="85"/>
    </row>
    <row r="30" spans="1:19" ht="38.25" customHeight="1" x14ac:dyDescent="0.3">
      <c r="A30" s="101"/>
      <c r="B30" s="114"/>
      <c r="C30" s="115"/>
      <c r="D30" s="135"/>
      <c r="E30" s="86"/>
      <c r="F30" s="98"/>
      <c r="G30" s="135"/>
      <c r="H30" s="34" t="s">
        <v>64</v>
      </c>
      <c r="I30" s="31">
        <v>0.6</v>
      </c>
      <c r="J30" s="86"/>
      <c r="K30" s="111"/>
      <c r="L30" s="111"/>
      <c r="M30" s="98"/>
      <c r="N30" s="86"/>
      <c r="O30" s="135"/>
      <c r="P30" s="135"/>
      <c r="Q30" s="135"/>
      <c r="R30" s="86"/>
      <c r="S30" s="86"/>
    </row>
    <row r="31" spans="1:19" ht="69.75" customHeight="1" x14ac:dyDescent="0.3">
      <c r="A31" s="40">
        <v>5</v>
      </c>
      <c r="B31" s="128" t="s">
        <v>65</v>
      </c>
      <c r="C31" s="129"/>
      <c r="D31" s="36">
        <v>0.01</v>
      </c>
      <c r="E31" s="32" t="s">
        <v>45</v>
      </c>
      <c r="F31" s="34" t="s">
        <v>66</v>
      </c>
      <c r="G31" s="32">
        <v>0</v>
      </c>
      <c r="H31" s="8" t="s">
        <v>67</v>
      </c>
      <c r="I31" s="9">
        <v>0.3</v>
      </c>
      <c r="J31" s="32" t="s">
        <v>48</v>
      </c>
      <c r="K31" s="38">
        <v>44621</v>
      </c>
      <c r="L31" s="37">
        <v>44650</v>
      </c>
      <c r="M31" s="34" t="s">
        <v>57</v>
      </c>
      <c r="N31" s="85"/>
      <c r="O31" s="138"/>
      <c r="P31" s="138"/>
      <c r="Q31" s="138"/>
      <c r="R31" s="85"/>
      <c r="S31" s="85"/>
    </row>
    <row r="32" spans="1:19" ht="45" customHeight="1" x14ac:dyDescent="0.3">
      <c r="A32" s="131">
        <v>6</v>
      </c>
      <c r="B32" s="128" t="s">
        <v>215</v>
      </c>
      <c r="C32" s="129"/>
      <c r="D32" s="109">
        <v>0.03</v>
      </c>
      <c r="E32" s="85" t="s">
        <v>45</v>
      </c>
      <c r="F32" s="97" t="s">
        <v>68</v>
      </c>
      <c r="G32" s="85">
        <v>0</v>
      </c>
      <c r="H32" s="8" t="s">
        <v>69</v>
      </c>
      <c r="I32" s="9">
        <v>0.4</v>
      </c>
      <c r="J32" s="85" t="s">
        <v>48</v>
      </c>
      <c r="K32" s="94">
        <v>44621</v>
      </c>
      <c r="L32" s="94">
        <v>44650</v>
      </c>
      <c r="M32" s="8" t="s">
        <v>55</v>
      </c>
      <c r="N32" s="86"/>
      <c r="O32" s="135"/>
      <c r="P32" s="135"/>
      <c r="Q32" s="135"/>
      <c r="R32" s="86"/>
      <c r="S32" s="86"/>
    </row>
    <row r="33" spans="1:19" ht="26.25" customHeight="1" x14ac:dyDescent="0.3">
      <c r="A33" s="131"/>
      <c r="B33" s="129"/>
      <c r="C33" s="129"/>
      <c r="D33" s="86"/>
      <c r="E33" s="101"/>
      <c r="F33" s="98"/>
      <c r="G33" s="86"/>
      <c r="H33" s="97" t="s">
        <v>70</v>
      </c>
      <c r="I33" s="109">
        <v>0.6</v>
      </c>
      <c r="J33" s="86"/>
      <c r="K33" s="95"/>
      <c r="L33" s="95"/>
      <c r="M33" s="8" t="s">
        <v>71</v>
      </c>
      <c r="N33" s="86"/>
      <c r="O33" s="135"/>
      <c r="P33" s="135"/>
      <c r="Q33" s="135"/>
      <c r="R33" s="86"/>
      <c r="S33" s="86"/>
    </row>
    <row r="34" spans="1:19" ht="42.75" customHeight="1" x14ac:dyDescent="0.3">
      <c r="A34" s="131"/>
      <c r="B34" s="129"/>
      <c r="C34" s="129"/>
      <c r="D34" s="86"/>
      <c r="E34" s="101"/>
      <c r="F34" s="98"/>
      <c r="G34" s="86"/>
      <c r="H34" s="98"/>
      <c r="I34" s="86"/>
      <c r="J34" s="86"/>
      <c r="K34" s="95"/>
      <c r="L34" s="95"/>
      <c r="M34" s="10" t="s">
        <v>72</v>
      </c>
      <c r="N34" s="86"/>
      <c r="O34" s="135"/>
      <c r="P34" s="135"/>
      <c r="Q34" s="135"/>
      <c r="R34" s="86"/>
      <c r="S34" s="86"/>
    </row>
    <row r="35" spans="1:19" ht="41.25" customHeight="1" x14ac:dyDescent="0.3">
      <c r="A35" s="100">
        <v>7</v>
      </c>
      <c r="B35" s="103" t="s">
        <v>73</v>
      </c>
      <c r="C35" s="113"/>
      <c r="D35" s="145">
        <v>0.05</v>
      </c>
      <c r="E35" s="85" t="s">
        <v>45</v>
      </c>
      <c r="F35" s="97" t="s">
        <v>74</v>
      </c>
      <c r="G35" s="85">
        <v>0</v>
      </c>
      <c r="H35" s="8" t="s">
        <v>75</v>
      </c>
      <c r="I35" s="9">
        <v>0.2</v>
      </c>
      <c r="J35" s="85" t="s">
        <v>48</v>
      </c>
      <c r="K35" s="110">
        <v>44562</v>
      </c>
      <c r="L35" s="110">
        <v>44925</v>
      </c>
      <c r="M35" s="8" t="s">
        <v>76</v>
      </c>
      <c r="N35" s="85"/>
      <c r="O35" s="138"/>
      <c r="P35" s="138"/>
      <c r="Q35" s="138"/>
      <c r="R35" s="85"/>
      <c r="S35" s="85"/>
    </row>
    <row r="36" spans="1:19" ht="44.25" customHeight="1" x14ac:dyDescent="0.3">
      <c r="A36" s="101"/>
      <c r="B36" s="114"/>
      <c r="C36" s="115"/>
      <c r="D36" s="135"/>
      <c r="E36" s="86"/>
      <c r="F36" s="98"/>
      <c r="G36" s="86"/>
      <c r="H36" s="34" t="s">
        <v>77</v>
      </c>
      <c r="I36" s="36">
        <v>0.4</v>
      </c>
      <c r="J36" s="86"/>
      <c r="K36" s="111"/>
      <c r="L36" s="111"/>
      <c r="M36" s="34" t="s">
        <v>55</v>
      </c>
      <c r="N36" s="86"/>
      <c r="O36" s="135"/>
      <c r="P36" s="135"/>
      <c r="Q36" s="135"/>
      <c r="R36" s="86"/>
      <c r="S36" s="86"/>
    </row>
    <row r="37" spans="1:19" ht="45.75" customHeight="1" x14ac:dyDescent="0.3">
      <c r="A37" s="101"/>
      <c r="B37" s="114"/>
      <c r="C37" s="115"/>
      <c r="D37" s="135"/>
      <c r="E37" s="86"/>
      <c r="F37" s="97" t="s">
        <v>205</v>
      </c>
      <c r="G37" s="117">
        <v>3000000</v>
      </c>
      <c r="H37" s="8" t="s">
        <v>78</v>
      </c>
      <c r="I37" s="9">
        <v>0.2</v>
      </c>
      <c r="J37" s="86"/>
      <c r="K37" s="111"/>
      <c r="L37" s="111"/>
      <c r="M37" s="8" t="s">
        <v>79</v>
      </c>
      <c r="N37" s="86"/>
      <c r="O37" s="135"/>
      <c r="P37" s="135"/>
      <c r="Q37" s="135"/>
      <c r="R37" s="86"/>
      <c r="S37" s="86"/>
    </row>
    <row r="38" spans="1:19" ht="41.25" customHeight="1" x14ac:dyDescent="0.3">
      <c r="A38" s="101"/>
      <c r="B38" s="114"/>
      <c r="C38" s="115"/>
      <c r="D38" s="135"/>
      <c r="E38" s="86"/>
      <c r="F38" s="98"/>
      <c r="G38" s="86"/>
      <c r="H38" s="34" t="s">
        <v>80</v>
      </c>
      <c r="I38" s="42">
        <v>0.2</v>
      </c>
      <c r="J38" s="86"/>
      <c r="K38" s="111"/>
      <c r="L38" s="111"/>
      <c r="M38" s="34" t="s">
        <v>81</v>
      </c>
      <c r="N38" s="86"/>
      <c r="O38" s="135"/>
      <c r="P38" s="135"/>
      <c r="Q38" s="135"/>
      <c r="R38" s="86"/>
      <c r="S38" s="86"/>
    </row>
    <row r="39" spans="1:19" ht="29.25" customHeight="1" x14ac:dyDescent="0.3">
      <c r="A39" s="100">
        <v>8</v>
      </c>
      <c r="B39" s="103" t="s">
        <v>216</v>
      </c>
      <c r="C39" s="113"/>
      <c r="D39" s="145">
        <v>0.05</v>
      </c>
      <c r="E39" s="85" t="s">
        <v>45</v>
      </c>
      <c r="F39" s="97" t="s">
        <v>82</v>
      </c>
      <c r="G39" s="117">
        <v>3000000</v>
      </c>
      <c r="H39" s="153" t="s">
        <v>83</v>
      </c>
      <c r="I39" s="130">
        <v>0.5</v>
      </c>
      <c r="J39" s="85" t="s">
        <v>48</v>
      </c>
      <c r="K39" s="45">
        <v>44621</v>
      </c>
      <c r="L39" s="45">
        <v>44650</v>
      </c>
      <c r="M39" s="97" t="s">
        <v>84</v>
      </c>
      <c r="N39" s="85"/>
      <c r="O39" s="138"/>
      <c r="P39" s="138"/>
      <c r="Q39" s="138"/>
      <c r="R39" s="85"/>
      <c r="S39" s="85"/>
    </row>
    <row r="40" spans="1:19" ht="29.25" customHeight="1" x14ac:dyDescent="0.3">
      <c r="A40" s="101"/>
      <c r="B40" s="114"/>
      <c r="C40" s="115"/>
      <c r="D40" s="154"/>
      <c r="E40" s="86"/>
      <c r="F40" s="98"/>
      <c r="G40" s="152"/>
      <c r="H40" s="153"/>
      <c r="I40" s="130"/>
      <c r="J40" s="86"/>
      <c r="K40" s="45">
        <v>44743</v>
      </c>
      <c r="L40" s="45">
        <v>44773</v>
      </c>
      <c r="M40" s="98"/>
      <c r="N40" s="86"/>
      <c r="O40" s="135"/>
      <c r="P40" s="135"/>
      <c r="Q40" s="135"/>
      <c r="R40" s="86"/>
      <c r="S40" s="86"/>
    </row>
    <row r="41" spans="1:19" ht="48.75" customHeight="1" x14ac:dyDescent="0.3">
      <c r="A41" s="101"/>
      <c r="B41" s="114"/>
      <c r="C41" s="115"/>
      <c r="D41" s="135"/>
      <c r="E41" s="86"/>
      <c r="F41" s="98"/>
      <c r="G41" s="86"/>
      <c r="H41" s="8" t="s">
        <v>85</v>
      </c>
      <c r="I41" s="9">
        <v>0.5</v>
      </c>
      <c r="J41" s="86"/>
      <c r="K41" s="45">
        <v>44835</v>
      </c>
      <c r="L41" s="45">
        <v>44865</v>
      </c>
      <c r="M41" s="98"/>
      <c r="N41" s="86"/>
      <c r="O41" s="135"/>
      <c r="P41" s="135"/>
      <c r="Q41" s="135"/>
      <c r="R41" s="86"/>
      <c r="S41" s="86"/>
    </row>
    <row r="42" spans="1:19" ht="55.5" customHeight="1" x14ac:dyDescent="0.3">
      <c r="A42" s="120">
        <v>9</v>
      </c>
      <c r="B42" s="103" t="s">
        <v>86</v>
      </c>
      <c r="C42" s="113"/>
      <c r="D42" s="150">
        <v>0.05</v>
      </c>
      <c r="E42" s="85" t="s">
        <v>45</v>
      </c>
      <c r="F42" s="97" t="s">
        <v>87</v>
      </c>
      <c r="G42" s="117">
        <v>2000000</v>
      </c>
      <c r="H42" s="41" t="s">
        <v>88</v>
      </c>
      <c r="I42" s="42">
        <v>0.4</v>
      </c>
      <c r="J42" s="126" t="s">
        <v>48</v>
      </c>
      <c r="K42" s="127">
        <v>44621</v>
      </c>
      <c r="L42" s="127">
        <v>44650</v>
      </c>
      <c r="M42" s="128" t="s">
        <v>89</v>
      </c>
      <c r="N42" s="85"/>
      <c r="O42" s="138"/>
      <c r="P42" s="138"/>
      <c r="Q42" s="138"/>
      <c r="R42" s="85"/>
      <c r="S42" s="85"/>
    </row>
    <row r="43" spans="1:19" ht="55.5" customHeight="1" x14ac:dyDescent="0.3">
      <c r="A43" s="121"/>
      <c r="B43" s="114"/>
      <c r="C43" s="115"/>
      <c r="D43" s="151"/>
      <c r="E43" s="87"/>
      <c r="F43" s="98"/>
      <c r="G43" s="152"/>
      <c r="H43" s="41" t="s">
        <v>90</v>
      </c>
      <c r="I43" s="44">
        <v>0.6</v>
      </c>
      <c r="J43" s="126"/>
      <c r="K43" s="127"/>
      <c r="L43" s="127"/>
      <c r="M43" s="128"/>
      <c r="N43" s="86"/>
      <c r="O43" s="135"/>
      <c r="P43" s="135"/>
      <c r="Q43" s="135"/>
      <c r="R43" s="86"/>
      <c r="S43" s="86"/>
    </row>
    <row r="44" spans="1:19" ht="55.5" customHeight="1" x14ac:dyDescent="0.3">
      <c r="A44" s="120">
        <v>10</v>
      </c>
      <c r="B44" s="146" t="s">
        <v>91</v>
      </c>
      <c r="C44" s="147"/>
      <c r="D44" s="145">
        <v>0.02</v>
      </c>
      <c r="E44" s="85" t="s">
        <v>45</v>
      </c>
      <c r="F44" s="133" t="s">
        <v>207</v>
      </c>
      <c r="G44" s="16"/>
      <c r="H44" s="34" t="s">
        <v>208</v>
      </c>
      <c r="I44" s="44">
        <v>0.4</v>
      </c>
      <c r="J44" s="126" t="s">
        <v>48</v>
      </c>
      <c r="K44" s="94">
        <v>44652</v>
      </c>
      <c r="L44" s="94">
        <v>44681</v>
      </c>
      <c r="M44" s="133" t="s">
        <v>206</v>
      </c>
      <c r="N44" s="86"/>
      <c r="O44" s="13"/>
      <c r="P44" s="13"/>
      <c r="Q44" s="13"/>
      <c r="R44" s="14"/>
      <c r="S44" s="14"/>
    </row>
    <row r="45" spans="1:19" ht="55.5" customHeight="1" x14ac:dyDescent="0.3">
      <c r="A45" s="121"/>
      <c r="B45" s="148"/>
      <c r="C45" s="149"/>
      <c r="D45" s="154"/>
      <c r="E45" s="86"/>
      <c r="F45" s="164"/>
      <c r="G45" s="16"/>
      <c r="H45" s="41" t="s">
        <v>209</v>
      </c>
      <c r="I45" s="44">
        <v>0.6</v>
      </c>
      <c r="J45" s="126"/>
      <c r="K45" s="95"/>
      <c r="L45" s="95"/>
      <c r="M45" s="164"/>
      <c r="N45" s="86"/>
      <c r="O45" s="13"/>
      <c r="P45" s="13"/>
      <c r="Q45" s="13"/>
      <c r="R45" s="14"/>
      <c r="S45" s="14"/>
    </row>
    <row r="46" spans="1:19" ht="70.5" customHeight="1" x14ac:dyDescent="0.3">
      <c r="A46" s="120">
        <v>11</v>
      </c>
      <c r="B46" s="139" t="s">
        <v>92</v>
      </c>
      <c r="C46" s="140"/>
      <c r="D46" s="145">
        <v>0.01</v>
      </c>
      <c r="E46" s="85" t="s">
        <v>45</v>
      </c>
      <c r="F46" s="97" t="s">
        <v>93</v>
      </c>
      <c r="G46" s="138">
        <v>0</v>
      </c>
      <c r="H46" s="8" t="s">
        <v>94</v>
      </c>
      <c r="I46" s="17">
        <v>0.3</v>
      </c>
      <c r="J46" s="85" t="s">
        <v>48</v>
      </c>
      <c r="K46" s="94">
        <v>44682</v>
      </c>
      <c r="L46" s="94">
        <v>44711</v>
      </c>
      <c r="M46" s="8" t="s">
        <v>95</v>
      </c>
      <c r="N46" s="85"/>
      <c r="O46" s="138"/>
      <c r="P46" s="138"/>
      <c r="Q46" s="138"/>
      <c r="R46" s="85"/>
      <c r="S46" s="85"/>
    </row>
    <row r="47" spans="1:19" ht="46.5" customHeight="1" x14ac:dyDescent="0.3">
      <c r="A47" s="121"/>
      <c r="B47" s="141"/>
      <c r="C47" s="142"/>
      <c r="D47" s="135"/>
      <c r="E47" s="86"/>
      <c r="F47" s="98"/>
      <c r="G47" s="135"/>
      <c r="H47" s="18" t="s">
        <v>96</v>
      </c>
      <c r="I47" s="17">
        <v>0.3</v>
      </c>
      <c r="J47" s="86"/>
      <c r="K47" s="95"/>
      <c r="L47" s="95"/>
      <c r="M47" s="8" t="s">
        <v>97</v>
      </c>
      <c r="N47" s="86"/>
      <c r="O47" s="135"/>
      <c r="P47" s="135"/>
      <c r="Q47" s="135"/>
      <c r="R47" s="86"/>
      <c r="S47" s="86"/>
    </row>
    <row r="48" spans="1:19" ht="46.5" customHeight="1" x14ac:dyDescent="0.3">
      <c r="A48" s="122"/>
      <c r="B48" s="143"/>
      <c r="C48" s="144"/>
      <c r="D48" s="136"/>
      <c r="E48" s="87"/>
      <c r="F48" s="99"/>
      <c r="G48" s="136"/>
      <c r="H48" s="8" t="s">
        <v>98</v>
      </c>
      <c r="I48" s="17">
        <v>0.4</v>
      </c>
      <c r="J48" s="87"/>
      <c r="K48" s="96"/>
      <c r="L48" s="96"/>
      <c r="M48" s="8" t="s">
        <v>99</v>
      </c>
      <c r="N48" s="87"/>
      <c r="O48" s="136"/>
      <c r="P48" s="136"/>
      <c r="Q48" s="136"/>
      <c r="R48" s="87"/>
      <c r="S48" s="87"/>
    </row>
    <row r="49" spans="1:20" ht="40.5" customHeight="1" x14ac:dyDescent="0.3">
      <c r="A49" s="131">
        <v>12</v>
      </c>
      <c r="B49" s="128" t="s">
        <v>100</v>
      </c>
      <c r="C49" s="129"/>
      <c r="D49" s="109">
        <v>0.01</v>
      </c>
      <c r="E49" s="85" t="s">
        <v>45</v>
      </c>
      <c r="F49" s="97" t="s">
        <v>101</v>
      </c>
      <c r="G49" s="85">
        <v>0</v>
      </c>
      <c r="H49" s="8" t="s">
        <v>102</v>
      </c>
      <c r="I49" s="9">
        <v>0.4</v>
      </c>
      <c r="J49" s="85" t="s">
        <v>48</v>
      </c>
      <c r="K49" s="45">
        <v>44621</v>
      </c>
      <c r="L49" s="45">
        <v>44650</v>
      </c>
      <c r="M49" s="97" t="s">
        <v>103</v>
      </c>
      <c r="N49" s="85"/>
      <c r="O49" s="85"/>
      <c r="P49" s="85"/>
      <c r="Q49" s="85"/>
      <c r="R49" s="85"/>
      <c r="S49" s="85"/>
    </row>
    <row r="50" spans="1:20" ht="36" customHeight="1" x14ac:dyDescent="0.3">
      <c r="A50" s="131"/>
      <c r="B50" s="129"/>
      <c r="C50" s="129"/>
      <c r="D50" s="86"/>
      <c r="E50" s="86"/>
      <c r="F50" s="98"/>
      <c r="G50" s="86"/>
      <c r="H50" s="97" t="s">
        <v>104</v>
      </c>
      <c r="I50" s="109">
        <v>0.6</v>
      </c>
      <c r="J50" s="86"/>
      <c r="K50" s="163">
        <v>44743</v>
      </c>
      <c r="L50" s="163">
        <v>44773</v>
      </c>
      <c r="M50" s="137"/>
      <c r="N50" s="86"/>
      <c r="O50" s="86"/>
      <c r="P50" s="86"/>
      <c r="Q50" s="86"/>
      <c r="R50" s="86"/>
      <c r="S50" s="86"/>
    </row>
    <row r="51" spans="1:20" ht="36" customHeight="1" x14ac:dyDescent="0.3">
      <c r="A51" s="131"/>
      <c r="B51" s="129"/>
      <c r="C51" s="129"/>
      <c r="D51" s="86"/>
      <c r="E51" s="86"/>
      <c r="F51" s="98"/>
      <c r="G51" s="86"/>
      <c r="H51" s="98"/>
      <c r="I51" s="165"/>
      <c r="J51" s="86"/>
      <c r="K51" s="163">
        <v>44835</v>
      </c>
      <c r="L51" s="163">
        <v>44865</v>
      </c>
      <c r="M51" s="137"/>
      <c r="N51" s="86"/>
      <c r="O51" s="86"/>
      <c r="P51" s="86"/>
      <c r="Q51" s="86"/>
      <c r="R51" s="86"/>
      <c r="S51" s="86"/>
    </row>
    <row r="52" spans="1:20" ht="63" customHeight="1" x14ac:dyDescent="0.3">
      <c r="A52" s="131">
        <v>13</v>
      </c>
      <c r="B52" s="128" t="s">
        <v>105</v>
      </c>
      <c r="C52" s="128"/>
      <c r="D52" s="109">
        <v>0.05</v>
      </c>
      <c r="E52" s="85" t="s">
        <v>45</v>
      </c>
      <c r="F52" s="97" t="s">
        <v>106</v>
      </c>
      <c r="G52" s="85">
        <v>0</v>
      </c>
      <c r="H52" s="8" t="s">
        <v>107</v>
      </c>
      <c r="I52" s="9">
        <v>0.2</v>
      </c>
      <c r="J52" s="85" t="s">
        <v>48</v>
      </c>
      <c r="K52" s="110">
        <v>44682</v>
      </c>
      <c r="L52" s="110">
        <v>44711</v>
      </c>
      <c r="M52" s="97" t="s">
        <v>108</v>
      </c>
      <c r="N52" s="85"/>
      <c r="O52" s="85"/>
      <c r="P52" s="85"/>
      <c r="Q52" s="85"/>
      <c r="R52" s="85"/>
      <c r="S52" s="85"/>
    </row>
    <row r="53" spans="1:20" ht="42" customHeight="1" x14ac:dyDescent="0.3">
      <c r="A53" s="131"/>
      <c r="B53" s="128"/>
      <c r="C53" s="128"/>
      <c r="D53" s="86"/>
      <c r="E53" s="86"/>
      <c r="F53" s="98"/>
      <c r="G53" s="86"/>
      <c r="H53" s="8" t="s">
        <v>109</v>
      </c>
      <c r="I53" s="9">
        <v>0.4</v>
      </c>
      <c r="J53" s="86"/>
      <c r="K53" s="111"/>
      <c r="L53" s="111"/>
      <c r="M53" s="98"/>
      <c r="N53" s="86"/>
      <c r="O53" s="86"/>
      <c r="P53" s="86"/>
      <c r="Q53" s="86"/>
      <c r="R53" s="86"/>
      <c r="S53" s="86"/>
    </row>
    <row r="54" spans="1:20" ht="49.5" customHeight="1" x14ac:dyDescent="0.3">
      <c r="A54" s="131"/>
      <c r="B54" s="128"/>
      <c r="C54" s="128"/>
      <c r="D54" s="86"/>
      <c r="E54" s="86"/>
      <c r="F54" s="98"/>
      <c r="G54" s="86"/>
      <c r="H54" s="34" t="s">
        <v>110</v>
      </c>
      <c r="I54" s="36">
        <v>0.4</v>
      </c>
      <c r="J54" s="86"/>
      <c r="K54" s="111"/>
      <c r="L54" s="111"/>
      <c r="M54" s="98"/>
      <c r="N54" s="86"/>
      <c r="O54" s="86"/>
      <c r="P54" s="86"/>
      <c r="Q54" s="86"/>
      <c r="R54" s="86"/>
      <c r="S54" s="86"/>
    </row>
    <row r="55" spans="1:20" ht="59.25" customHeight="1" x14ac:dyDescent="0.3">
      <c r="A55" s="131">
        <v>14</v>
      </c>
      <c r="B55" s="128" t="s">
        <v>111</v>
      </c>
      <c r="C55" s="128"/>
      <c r="D55" s="109">
        <v>0.01</v>
      </c>
      <c r="E55" s="85" t="s">
        <v>45</v>
      </c>
      <c r="F55" s="97" t="s">
        <v>112</v>
      </c>
      <c r="G55" s="85">
        <v>0</v>
      </c>
      <c r="H55" s="8" t="s">
        <v>113</v>
      </c>
      <c r="I55" s="9">
        <v>0.5</v>
      </c>
      <c r="J55" s="85" t="s">
        <v>48</v>
      </c>
      <c r="K55" s="94">
        <v>44682</v>
      </c>
      <c r="L55" s="94">
        <v>44711</v>
      </c>
      <c r="M55" s="97" t="s">
        <v>114</v>
      </c>
      <c r="N55" s="85"/>
      <c r="O55" s="85"/>
      <c r="P55" s="85"/>
      <c r="Q55" s="85"/>
      <c r="R55" s="85"/>
      <c r="S55" s="85"/>
    </row>
    <row r="56" spans="1:20" ht="47.25" customHeight="1" x14ac:dyDescent="0.3">
      <c r="A56" s="131"/>
      <c r="B56" s="128"/>
      <c r="C56" s="128"/>
      <c r="D56" s="86"/>
      <c r="E56" s="86"/>
      <c r="F56" s="98"/>
      <c r="G56" s="86"/>
      <c r="H56" s="10" t="s">
        <v>115</v>
      </c>
      <c r="I56" s="9">
        <v>0.5</v>
      </c>
      <c r="J56" s="86"/>
      <c r="K56" s="96"/>
      <c r="L56" s="96"/>
      <c r="M56" s="99"/>
      <c r="N56" s="87"/>
      <c r="O56" s="87"/>
      <c r="P56" s="87"/>
      <c r="Q56" s="87"/>
      <c r="R56" s="87"/>
      <c r="S56" s="87"/>
    </row>
    <row r="57" spans="1:20" ht="35.25" customHeight="1" x14ac:dyDescent="0.3">
      <c r="A57" s="131">
        <v>15</v>
      </c>
      <c r="B57" s="128" t="s">
        <v>116</v>
      </c>
      <c r="C57" s="128"/>
      <c r="D57" s="109">
        <v>0.01</v>
      </c>
      <c r="E57" s="85" t="s">
        <v>45</v>
      </c>
      <c r="F57" s="97" t="s">
        <v>117</v>
      </c>
      <c r="G57" s="85">
        <v>0</v>
      </c>
      <c r="H57" s="8" t="s">
        <v>113</v>
      </c>
      <c r="I57" s="9">
        <v>0.5</v>
      </c>
      <c r="J57" s="85" t="s">
        <v>48</v>
      </c>
      <c r="K57" s="94">
        <v>44713</v>
      </c>
      <c r="L57" s="94">
        <v>44742</v>
      </c>
      <c r="M57" s="133" t="s">
        <v>114</v>
      </c>
      <c r="N57" s="85"/>
      <c r="O57" s="85"/>
      <c r="P57" s="85"/>
      <c r="Q57" s="85"/>
      <c r="R57" s="85"/>
      <c r="S57" s="85"/>
    </row>
    <row r="58" spans="1:20" ht="35.25" customHeight="1" x14ac:dyDescent="0.3">
      <c r="A58" s="131"/>
      <c r="B58" s="128"/>
      <c r="C58" s="128"/>
      <c r="D58" s="86"/>
      <c r="E58" s="86"/>
      <c r="F58" s="98"/>
      <c r="G58" s="86"/>
      <c r="H58" s="34" t="s">
        <v>115</v>
      </c>
      <c r="I58" s="36">
        <v>0.5</v>
      </c>
      <c r="J58" s="86"/>
      <c r="K58" s="95"/>
      <c r="L58" s="95"/>
      <c r="M58" s="134"/>
      <c r="N58" s="86"/>
      <c r="O58" s="86"/>
      <c r="P58" s="86"/>
      <c r="Q58" s="86"/>
      <c r="R58" s="86"/>
      <c r="S58" s="86"/>
    </row>
    <row r="59" spans="1:20" ht="50.25" customHeight="1" x14ac:dyDescent="0.3">
      <c r="A59" s="131">
        <v>16</v>
      </c>
      <c r="B59" s="128" t="s">
        <v>118</v>
      </c>
      <c r="C59" s="128"/>
      <c r="D59" s="109">
        <v>0.01</v>
      </c>
      <c r="E59" s="85" t="s">
        <v>45</v>
      </c>
      <c r="F59" s="97" t="s">
        <v>210</v>
      </c>
      <c r="G59" s="85">
        <v>0</v>
      </c>
      <c r="H59" s="8" t="s">
        <v>119</v>
      </c>
      <c r="I59" s="9">
        <v>0.5</v>
      </c>
      <c r="J59" s="85" t="s">
        <v>48</v>
      </c>
      <c r="K59" s="19">
        <v>44621</v>
      </c>
      <c r="L59" s="45">
        <v>44650</v>
      </c>
      <c r="M59" s="97" t="s">
        <v>120</v>
      </c>
      <c r="N59" s="85"/>
      <c r="O59" s="85"/>
      <c r="P59" s="85"/>
      <c r="Q59" s="85"/>
      <c r="R59" s="85"/>
      <c r="S59" s="85"/>
    </row>
    <row r="60" spans="1:20" ht="39.75" customHeight="1" x14ac:dyDescent="0.3">
      <c r="A60" s="131"/>
      <c r="B60" s="128"/>
      <c r="C60" s="128"/>
      <c r="D60" s="86"/>
      <c r="E60" s="86"/>
      <c r="F60" s="98"/>
      <c r="G60" s="86"/>
      <c r="H60" s="8" t="s">
        <v>121</v>
      </c>
      <c r="I60" s="9">
        <v>0.5</v>
      </c>
      <c r="J60" s="86"/>
      <c r="K60" s="19">
        <v>44713</v>
      </c>
      <c r="L60" s="45">
        <v>44742</v>
      </c>
      <c r="M60" s="99"/>
      <c r="N60" s="87"/>
      <c r="O60" s="87"/>
      <c r="P60" s="87"/>
      <c r="Q60" s="87"/>
      <c r="R60" s="87"/>
      <c r="S60" s="87"/>
    </row>
    <row r="61" spans="1:20" ht="51.75" customHeight="1" x14ac:dyDescent="0.3">
      <c r="A61" s="131">
        <v>17</v>
      </c>
      <c r="B61" s="128" t="s">
        <v>204</v>
      </c>
      <c r="C61" s="129"/>
      <c r="D61" s="109">
        <v>0.05</v>
      </c>
      <c r="E61" s="85" t="s">
        <v>45</v>
      </c>
      <c r="F61" s="97" t="s">
        <v>122</v>
      </c>
      <c r="G61" s="117">
        <v>5000000</v>
      </c>
      <c r="H61" s="8" t="s">
        <v>123</v>
      </c>
      <c r="I61" s="9">
        <v>0.6</v>
      </c>
      <c r="J61" s="85" t="s">
        <v>48</v>
      </c>
      <c r="K61" s="19">
        <v>43891</v>
      </c>
      <c r="L61" s="45">
        <v>43920</v>
      </c>
      <c r="M61" s="97" t="s">
        <v>120</v>
      </c>
      <c r="N61" s="85"/>
      <c r="O61" s="85"/>
      <c r="P61" s="85"/>
      <c r="Q61" s="85"/>
      <c r="R61" s="85"/>
      <c r="S61" s="85"/>
    </row>
    <row r="62" spans="1:20" ht="51.75" customHeight="1" x14ac:dyDescent="0.3">
      <c r="A62" s="131"/>
      <c r="B62" s="129"/>
      <c r="C62" s="129"/>
      <c r="D62" s="86"/>
      <c r="E62" s="86"/>
      <c r="F62" s="116"/>
      <c r="G62" s="86"/>
      <c r="H62" s="10" t="s">
        <v>124</v>
      </c>
      <c r="I62" s="9">
        <v>0.4</v>
      </c>
      <c r="J62" s="86"/>
      <c r="K62" s="19">
        <v>44013</v>
      </c>
      <c r="L62" s="45">
        <v>44042</v>
      </c>
      <c r="M62" s="99"/>
      <c r="N62" s="87"/>
      <c r="O62" s="87"/>
      <c r="P62" s="87"/>
      <c r="Q62" s="87"/>
      <c r="R62" s="87"/>
      <c r="S62" s="87"/>
    </row>
    <row r="63" spans="1:20" ht="63" customHeight="1" x14ac:dyDescent="0.3">
      <c r="A63" s="20">
        <v>18</v>
      </c>
      <c r="B63" s="103" t="s">
        <v>125</v>
      </c>
      <c r="C63" s="113"/>
      <c r="D63" s="12">
        <v>0.01</v>
      </c>
      <c r="E63" s="21" t="s">
        <v>45</v>
      </c>
      <c r="F63" s="10" t="s">
        <v>126</v>
      </c>
      <c r="G63" s="39">
        <v>0</v>
      </c>
      <c r="H63" s="10" t="s">
        <v>127</v>
      </c>
      <c r="I63" s="11">
        <v>1</v>
      </c>
      <c r="J63" s="21" t="s">
        <v>48</v>
      </c>
      <c r="K63" s="19">
        <v>44409</v>
      </c>
      <c r="L63" s="45">
        <v>44439</v>
      </c>
      <c r="M63" s="10" t="s">
        <v>95</v>
      </c>
      <c r="N63" s="22"/>
      <c r="O63" s="22"/>
      <c r="P63" s="22"/>
      <c r="Q63" s="22"/>
      <c r="R63" s="22"/>
      <c r="S63" s="22"/>
    </row>
    <row r="64" spans="1:20" ht="48.75" customHeight="1" x14ac:dyDescent="0.3">
      <c r="A64" s="131">
        <v>19</v>
      </c>
      <c r="B64" s="128" t="s">
        <v>128</v>
      </c>
      <c r="C64" s="129"/>
      <c r="D64" s="130">
        <v>0.01</v>
      </c>
      <c r="E64" s="126" t="s">
        <v>45</v>
      </c>
      <c r="F64" s="128" t="s">
        <v>129</v>
      </c>
      <c r="G64" s="126">
        <v>0</v>
      </c>
      <c r="H64" s="8" t="s">
        <v>130</v>
      </c>
      <c r="I64" s="9">
        <v>0.4</v>
      </c>
      <c r="J64" s="126" t="s">
        <v>48</v>
      </c>
      <c r="K64" s="45">
        <v>44621</v>
      </c>
      <c r="L64" s="45">
        <v>44650</v>
      </c>
      <c r="M64" s="128" t="s">
        <v>131</v>
      </c>
      <c r="N64" s="85"/>
      <c r="O64" s="85"/>
      <c r="P64" s="85"/>
      <c r="Q64" s="85"/>
      <c r="R64" s="85"/>
      <c r="S64" s="85"/>
      <c r="T64" s="1">
        <f>8/11*100</f>
        <v>72.727272727272734</v>
      </c>
    </row>
    <row r="65" spans="1:19" ht="21.75" customHeight="1" x14ac:dyDescent="0.3">
      <c r="A65" s="131"/>
      <c r="B65" s="128"/>
      <c r="C65" s="129"/>
      <c r="D65" s="130"/>
      <c r="E65" s="126"/>
      <c r="F65" s="128"/>
      <c r="G65" s="126"/>
      <c r="H65" s="133" t="s">
        <v>104</v>
      </c>
      <c r="I65" s="109">
        <v>0.6</v>
      </c>
      <c r="J65" s="126"/>
      <c r="K65" s="45">
        <v>44743</v>
      </c>
      <c r="L65" s="45">
        <v>44773</v>
      </c>
      <c r="M65" s="128"/>
      <c r="N65" s="86"/>
      <c r="O65" s="86"/>
      <c r="P65" s="86"/>
      <c r="Q65" s="86"/>
      <c r="R65" s="86"/>
      <c r="S65" s="86"/>
    </row>
    <row r="66" spans="1:19" ht="21.75" customHeight="1" x14ac:dyDescent="0.3">
      <c r="A66" s="131"/>
      <c r="B66" s="129"/>
      <c r="C66" s="129"/>
      <c r="D66" s="126"/>
      <c r="E66" s="126"/>
      <c r="F66" s="128"/>
      <c r="G66" s="126"/>
      <c r="H66" s="164"/>
      <c r="I66" s="161"/>
      <c r="J66" s="126"/>
      <c r="K66" s="45">
        <v>44835</v>
      </c>
      <c r="L66" s="45">
        <v>44865</v>
      </c>
      <c r="M66" s="128"/>
      <c r="N66" s="87"/>
      <c r="O66" s="87"/>
      <c r="P66" s="87"/>
      <c r="Q66" s="87"/>
      <c r="R66" s="87"/>
      <c r="S66" s="87"/>
    </row>
    <row r="67" spans="1:19" ht="47.25" customHeight="1" x14ac:dyDescent="0.3">
      <c r="A67" s="131">
        <v>20</v>
      </c>
      <c r="B67" s="132" t="s">
        <v>132</v>
      </c>
      <c r="C67" s="132"/>
      <c r="D67" s="130">
        <v>0.02</v>
      </c>
      <c r="E67" s="126" t="s">
        <v>45</v>
      </c>
      <c r="F67" s="132" t="s">
        <v>133</v>
      </c>
      <c r="G67" s="43">
        <v>0</v>
      </c>
      <c r="H67" s="8" t="s">
        <v>134</v>
      </c>
      <c r="I67" s="9">
        <v>0.5</v>
      </c>
      <c r="J67" s="126" t="s">
        <v>48</v>
      </c>
      <c r="K67" s="127">
        <v>44652</v>
      </c>
      <c r="L67" s="127">
        <v>44681</v>
      </c>
      <c r="M67" s="128" t="s">
        <v>135</v>
      </c>
      <c r="N67" s="85"/>
      <c r="O67" s="85"/>
      <c r="P67" s="85"/>
      <c r="Q67" s="85"/>
      <c r="R67" s="85"/>
      <c r="S67" s="85"/>
    </row>
    <row r="68" spans="1:19" ht="47.25" customHeight="1" x14ac:dyDescent="0.3">
      <c r="A68" s="131"/>
      <c r="B68" s="132"/>
      <c r="C68" s="132"/>
      <c r="D68" s="130"/>
      <c r="E68" s="126"/>
      <c r="F68" s="132"/>
      <c r="G68" s="43">
        <v>0</v>
      </c>
      <c r="H68" s="8" t="s">
        <v>136</v>
      </c>
      <c r="I68" s="9">
        <v>0.5</v>
      </c>
      <c r="J68" s="126"/>
      <c r="K68" s="127"/>
      <c r="L68" s="127"/>
      <c r="M68" s="128"/>
      <c r="N68" s="87"/>
      <c r="O68" s="87"/>
      <c r="P68" s="87"/>
      <c r="Q68" s="87"/>
      <c r="R68" s="87"/>
      <c r="S68" s="87"/>
    </row>
    <row r="69" spans="1:19" ht="33.75" customHeight="1" x14ac:dyDescent="0.3">
      <c r="A69" s="100">
        <v>21</v>
      </c>
      <c r="B69" s="103" t="s">
        <v>137</v>
      </c>
      <c r="C69" s="113"/>
      <c r="D69" s="109">
        <v>0.02</v>
      </c>
      <c r="E69" s="85" t="s">
        <v>45</v>
      </c>
      <c r="F69" s="97" t="s">
        <v>138</v>
      </c>
      <c r="G69" s="85">
        <v>0</v>
      </c>
      <c r="H69" s="8" t="s">
        <v>139</v>
      </c>
      <c r="I69" s="9">
        <v>0.4</v>
      </c>
      <c r="J69" s="85" t="s">
        <v>48</v>
      </c>
      <c r="K69" s="94">
        <v>44682</v>
      </c>
      <c r="L69" s="94">
        <v>44711</v>
      </c>
      <c r="M69" s="97" t="s">
        <v>140</v>
      </c>
      <c r="N69" s="85"/>
      <c r="O69" s="85"/>
      <c r="P69" s="85"/>
      <c r="Q69" s="85"/>
      <c r="R69" s="85"/>
      <c r="S69" s="85"/>
    </row>
    <row r="70" spans="1:19" ht="33.75" customHeight="1" x14ac:dyDescent="0.3">
      <c r="A70" s="101"/>
      <c r="B70" s="114"/>
      <c r="C70" s="115"/>
      <c r="D70" s="86"/>
      <c r="E70" s="86"/>
      <c r="F70" s="98"/>
      <c r="G70" s="86"/>
      <c r="H70" s="8" t="s">
        <v>141</v>
      </c>
      <c r="I70" s="9">
        <v>0.3</v>
      </c>
      <c r="J70" s="86"/>
      <c r="K70" s="95"/>
      <c r="L70" s="95"/>
      <c r="M70" s="98"/>
      <c r="N70" s="86"/>
      <c r="O70" s="86"/>
      <c r="P70" s="86"/>
      <c r="Q70" s="86"/>
      <c r="R70" s="86"/>
      <c r="S70" s="86"/>
    </row>
    <row r="71" spans="1:19" ht="41.25" customHeight="1" x14ac:dyDescent="0.3">
      <c r="A71" s="102"/>
      <c r="B71" s="123"/>
      <c r="C71" s="124"/>
      <c r="D71" s="87"/>
      <c r="E71" s="87"/>
      <c r="F71" s="99"/>
      <c r="G71" s="87"/>
      <c r="H71" s="8" t="s">
        <v>142</v>
      </c>
      <c r="I71" s="9">
        <v>0.3</v>
      </c>
      <c r="J71" s="87"/>
      <c r="K71" s="96"/>
      <c r="L71" s="96"/>
      <c r="M71" s="99"/>
      <c r="N71" s="87"/>
      <c r="O71" s="87"/>
      <c r="P71" s="87"/>
      <c r="Q71" s="87"/>
      <c r="R71" s="87"/>
      <c r="S71" s="87"/>
    </row>
    <row r="72" spans="1:19" ht="58.5" customHeight="1" x14ac:dyDescent="0.3">
      <c r="A72" s="100">
        <v>22</v>
      </c>
      <c r="B72" s="128" t="s">
        <v>143</v>
      </c>
      <c r="C72" s="129"/>
      <c r="D72" s="130">
        <v>0.02</v>
      </c>
      <c r="E72" s="126" t="s">
        <v>45</v>
      </c>
      <c r="F72" s="128" t="s">
        <v>144</v>
      </c>
      <c r="G72" s="159">
        <v>2000000</v>
      </c>
      <c r="H72" s="8" t="s">
        <v>145</v>
      </c>
      <c r="I72" s="9">
        <v>0.4</v>
      </c>
      <c r="J72" s="126" t="s">
        <v>48</v>
      </c>
      <c r="K72" s="127">
        <v>44743</v>
      </c>
      <c r="L72" s="127">
        <v>44772</v>
      </c>
      <c r="M72" s="97" t="s">
        <v>146</v>
      </c>
      <c r="N72" s="85"/>
      <c r="O72" s="85"/>
      <c r="P72" s="85"/>
      <c r="Q72" s="85"/>
      <c r="R72" s="85"/>
      <c r="S72" s="85"/>
    </row>
    <row r="73" spans="1:19" ht="69" customHeight="1" x14ac:dyDescent="0.3">
      <c r="A73" s="101"/>
      <c r="B73" s="129"/>
      <c r="C73" s="129"/>
      <c r="D73" s="126"/>
      <c r="E73" s="126"/>
      <c r="F73" s="128"/>
      <c r="G73" s="126"/>
      <c r="H73" s="8" t="s">
        <v>147</v>
      </c>
      <c r="I73" s="9">
        <v>0.3</v>
      </c>
      <c r="J73" s="126"/>
      <c r="K73" s="127"/>
      <c r="L73" s="127"/>
      <c r="M73" s="98"/>
      <c r="N73" s="86"/>
      <c r="O73" s="86"/>
      <c r="P73" s="86"/>
      <c r="Q73" s="86"/>
      <c r="R73" s="86"/>
      <c r="S73" s="86"/>
    </row>
    <row r="74" spans="1:19" ht="75.75" customHeight="1" x14ac:dyDescent="0.3">
      <c r="A74" s="101"/>
      <c r="B74" s="129"/>
      <c r="C74" s="129"/>
      <c r="D74" s="126"/>
      <c r="E74" s="126"/>
      <c r="F74" s="128"/>
      <c r="G74" s="126"/>
      <c r="H74" s="8" t="s">
        <v>154</v>
      </c>
      <c r="I74" s="9">
        <v>0.3</v>
      </c>
      <c r="J74" s="126"/>
      <c r="K74" s="127"/>
      <c r="L74" s="127"/>
      <c r="M74" s="99"/>
      <c r="N74" s="87"/>
      <c r="O74" s="87"/>
      <c r="P74" s="87"/>
      <c r="Q74" s="87"/>
      <c r="R74" s="87"/>
      <c r="S74" s="87"/>
    </row>
    <row r="75" spans="1:19" ht="49.5" customHeight="1" x14ac:dyDescent="0.3">
      <c r="A75" s="100">
        <v>23</v>
      </c>
      <c r="B75" s="146" t="s">
        <v>148</v>
      </c>
      <c r="C75" s="147"/>
      <c r="D75" s="88">
        <v>0.04</v>
      </c>
      <c r="E75" s="91" t="s">
        <v>45</v>
      </c>
      <c r="F75" s="167" t="s">
        <v>207</v>
      </c>
      <c r="G75" s="23"/>
      <c r="H75" s="41" t="s">
        <v>211</v>
      </c>
      <c r="I75" s="7">
        <v>0.4</v>
      </c>
      <c r="J75" s="91" t="s">
        <v>48</v>
      </c>
      <c r="K75" s="125">
        <v>44774</v>
      </c>
      <c r="L75" s="125">
        <v>44803</v>
      </c>
      <c r="M75" s="97" t="s">
        <v>146</v>
      </c>
      <c r="N75" s="85"/>
      <c r="O75" s="85"/>
      <c r="P75" s="85"/>
      <c r="Q75" s="85"/>
      <c r="R75" s="85"/>
      <c r="S75" s="85"/>
    </row>
    <row r="76" spans="1:19" ht="60.75" customHeight="1" x14ac:dyDescent="0.3">
      <c r="A76" s="101"/>
      <c r="B76" s="148"/>
      <c r="C76" s="149"/>
      <c r="D76" s="89"/>
      <c r="E76" s="92"/>
      <c r="F76" s="90"/>
      <c r="G76" s="23"/>
      <c r="H76" s="166" t="s">
        <v>212</v>
      </c>
      <c r="I76" s="7">
        <v>0.6</v>
      </c>
      <c r="J76" s="93"/>
      <c r="K76" s="89"/>
      <c r="L76" s="89"/>
      <c r="M76" s="98"/>
      <c r="N76" s="86"/>
      <c r="O76" s="86"/>
      <c r="P76" s="86"/>
      <c r="Q76" s="86"/>
      <c r="R76" s="86"/>
      <c r="S76" s="86"/>
    </row>
    <row r="77" spans="1:19" ht="81.75" customHeight="1" x14ac:dyDescent="0.3">
      <c r="A77" s="120">
        <v>24</v>
      </c>
      <c r="B77" s="103" t="s">
        <v>149</v>
      </c>
      <c r="C77" s="113"/>
      <c r="D77" s="109">
        <v>0.02</v>
      </c>
      <c r="E77" s="85" t="s">
        <v>45</v>
      </c>
      <c r="F77" s="97" t="s">
        <v>150</v>
      </c>
      <c r="G77" s="117">
        <v>2000000</v>
      </c>
      <c r="H77" s="8" t="s">
        <v>151</v>
      </c>
      <c r="I77" s="9">
        <v>0.5</v>
      </c>
      <c r="J77" s="85" t="s">
        <v>48</v>
      </c>
      <c r="K77" s="94">
        <v>44044</v>
      </c>
      <c r="L77" s="94">
        <v>44073</v>
      </c>
      <c r="M77" s="97" t="s">
        <v>152</v>
      </c>
      <c r="N77" s="85"/>
      <c r="O77" s="85"/>
      <c r="P77" s="85"/>
      <c r="Q77" s="85"/>
      <c r="R77" s="85"/>
      <c r="S77" s="85"/>
    </row>
    <row r="78" spans="1:19" ht="81.75" customHeight="1" x14ac:dyDescent="0.3">
      <c r="A78" s="121"/>
      <c r="B78" s="114"/>
      <c r="C78" s="115"/>
      <c r="D78" s="86"/>
      <c r="E78" s="86"/>
      <c r="F78" s="98"/>
      <c r="G78" s="152"/>
      <c r="H78" s="8" t="s">
        <v>153</v>
      </c>
      <c r="I78" s="9">
        <v>0.25</v>
      </c>
      <c r="J78" s="86"/>
      <c r="K78" s="95"/>
      <c r="L78" s="95"/>
      <c r="M78" s="98"/>
      <c r="N78" s="86"/>
      <c r="O78" s="86"/>
      <c r="P78" s="86"/>
      <c r="Q78" s="86"/>
      <c r="R78" s="86"/>
      <c r="S78" s="86"/>
    </row>
    <row r="79" spans="1:19" ht="89.25" customHeight="1" x14ac:dyDescent="0.3">
      <c r="A79" s="122"/>
      <c r="B79" s="123"/>
      <c r="C79" s="124"/>
      <c r="D79" s="87"/>
      <c r="E79" s="87"/>
      <c r="F79" s="99"/>
      <c r="G79" s="160"/>
      <c r="H79" s="8" t="s">
        <v>154</v>
      </c>
      <c r="I79" s="9">
        <v>0.25</v>
      </c>
      <c r="J79" s="87"/>
      <c r="K79" s="96"/>
      <c r="L79" s="96"/>
      <c r="M79" s="99"/>
      <c r="N79" s="87"/>
      <c r="O79" s="87"/>
      <c r="P79" s="87"/>
      <c r="Q79" s="87"/>
      <c r="R79" s="87"/>
      <c r="S79" s="87"/>
    </row>
    <row r="80" spans="1:19" ht="89.25" customHeight="1" x14ac:dyDescent="0.3">
      <c r="A80" s="100">
        <v>25</v>
      </c>
      <c r="B80" s="103" t="s">
        <v>155</v>
      </c>
      <c r="C80" s="104"/>
      <c r="D80" s="109">
        <v>0.05</v>
      </c>
      <c r="E80" s="85" t="s">
        <v>45</v>
      </c>
      <c r="F80" s="97" t="s">
        <v>156</v>
      </c>
      <c r="G80" s="117">
        <v>8000000</v>
      </c>
      <c r="H80" s="8" t="s">
        <v>157</v>
      </c>
      <c r="I80" s="9">
        <v>0.4</v>
      </c>
      <c r="J80" s="85" t="s">
        <v>48</v>
      </c>
      <c r="K80" s="94">
        <v>44805</v>
      </c>
      <c r="L80" s="94">
        <v>44834</v>
      </c>
      <c r="M80" s="97" t="s">
        <v>152</v>
      </c>
      <c r="N80" s="85"/>
      <c r="O80" s="85"/>
      <c r="P80" s="85"/>
      <c r="Q80" s="85"/>
      <c r="R80" s="85"/>
      <c r="S80" s="85"/>
    </row>
    <row r="81" spans="1:19" ht="89.25" customHeight="1" x14ac:dyDescent="0.3">
      <c r="A81" s="101"/>
      <c r="B81" s="105"/>
      <c r="C81" s="106"/>
      <c r="D81" s="86"/>
      <c r="E81" s="86"/>
      <c r="F81" s="116"/>
      <c r="G81" s="86"/>
      <c r="H81" s="8" t="s">
        <v>158</v>
      </c>
      <c r="I81" s="9">
        <v>0.3</v>
      </c>
      <c r="J81" s="86"/>
      <c r="K81" s="95"/>
      <c r="L81" s="95"/>
      <c r="M81" s="98"/>
      <c r="N81" s="86"/>
      <c r="O81" s="86"/>
      <c r="P81" s="86"/>
      <c r="Q81" s="86"/>
      <c r="R81" s="86"/>
      <c r="S81" s="86"/>
    </row>
    <row r="82" spans="1:19" ht="89.25" customHeight="1" x14ac:dyDescent="0.3">
      <c r="A82" s="101"/>
      <c r="B82" s="105"/>
      <c r="C82" s="106"/>
      <c r="D82" s="86"/>
      <c r="E82" s="86"/>
      <c r="F82" s="116"/>
      <c r="G82" s="86"/>
      <c r="H82" s="8" t="s">
        <v>159</v>
      </c>
      <c r="I82" s="9">
        <v>0.3</v>
      </c>
      <c r="J82" s="87"/>
      <c r="K82" s="96"/>
      <c r="L82" s="96"/>
      <c r="M82" s="99"/>
      <c r="N82" s="87"/>
      <c r="O82" s="87"/>
      <c r="P82" s="87"/>
      <c r="Q82" s="87"/>
      <c r="R82" s="87"/>
      <c r="S82" s="87"/>
    </row>
    <row r="83" spans="1:19" ht="72" customHeight="1" x14ac:dyDescent="0.3">
      <c r="A83" s="100">
        <v>26</v>
      </c>
      <c r="B83" s="119" t="s">
        <v>160</v>
      </c>
      <c r="C83" s="104"/>
      <c r="D83" s="109">
        <v>0.08</v>
      </c>
      <c r="E83" s="85" t="s">
        <v>45</v>
      </c>
      <c r="F83" s="97" t="s">
        <v>161</v>
      </c>
      <c r="G83" s="118">
        <v>12000000</v>
      </c>
      <c r="H83" s="8" t="s">
        <v>162</v>
      </c>
      <c r="I83" s="9">
        <v>0.4</v>
      </c>
      <c r="J83" s="85" t="s">
        <v>48</v>
      </c>
      <c r="K83" s="110">
        <v>44593</v>
      </c>
      <c r="L83" s="94">
        <v>44742</v>
      </c>
      <c r="M83" s="97" t="s">
        <v>152</v>
      </c>
      <c r="N83" s="85"/>
      <c r="O83" s="85"/>
      <c r="P83" s="85"/>
      <c r="Q83" s="85"/>
      <c r="R83" s="85"/>
      <c r="S83" s="85"/>
    </row>
    <row r="84" spans="1:19" ht="67.5" customHeight="1" x14ac:dyDescent="0.3">
      <c r="A84" s="101"/>
      <c r="B84" s="105"/>
      <c r="C84" s="106"/>
      <c r="D84" s="86"/>
      <c r="E84" s="86"/>
      <c r="F84" s="116"/>
      <c r="G84" s="86"/>
      <c r="H84" s="8" t="s">
        <v>163</v>
      </c>
      <c r="I84" s="9">
        <v>0.2</v>
      </c>
      <c r="J84" s="86"/>
      <c r="K84" s="111"/>
      <c r="L84" s="95"/>
      <c r="M84" s="98"/>
      <c r="N84" s="86"/>
      <c r="O84" s="86"/>
      <c r="P84" s="86"/>
      <c r="Q84" s="86"/>
      <c r="R84" s="86"/>
      <c r="S84" s="86"/>
    </row>
    <row r="85" spans="1:19" ht="72.75" customHeight="1" x14ac:dyDescent="0.3">
      <c r="A85" s="101"/>
      <c r="B85" s="105"/>
      <c r="C85" s="106"/>
      <c r="D85" s="86"/>
      <c r="E85" s="86"/>
      <c r="F85" s="116"/>
      <c r="G85" s="86"/>
      <c r="H85" s="8" t="s">
        <v>164</v>
      </c>
      <c r="I85" s="9">
        <v>0.4</v>
      </c>
      <c r="J85" s="87"/>
      <c r="K85" s="112"/>
      <c r="L85" s="96"/>
      <c r="M85" s="99"/>
      <c r="N85" s="87"/>
      <c r="O85" s="87"/>
      <c r="P85" s="87"/>
      <c r="Q85" s="87"/>
      <c r="R85" s="87"/>
      <c r="S85" s="87"/>
    </row>
    <row r="86" spans="1:19" ht="42.75" customHeight="1" x14ac:dyDescent="0.3">
      <c r="A86" s="100">
        <v>27</v>
      </c>
      <c r="B86" s="103" t="s">
        <v>165</v>
      </c>
      <c r="C86" s="104"/>
      <c r="D86" s="109">
        <v>0.03</v>
      </c>
      <c r="E86" s="85" t="s">
        <v>45</v>
      </c>
      <c r="F86" s="97" t="s">
        <v>166</v>
      </c>
      <c r="G86" s="117">
        <v>4000000</v>
      </c>
      <c r="H86" s="8" t="s">
        <v>167</v>
      </c>
      <c r="I86" s="9">
        <v>0.2</v>
      </c>
      <c r="J86" s="85" t="s">
        <v>48</v>
      </c>
      <c r="K86" s="19">
        <v>44593</v>
      </c>
      <c r="L86" s="45">
        <v>44620</v>
      </c>
      <c r="M86" s="97" t="s">
        <v>152</v>
      </c>
      <c r="N86" s="85"/>
      <c r="O86" s="85"/>
      <c r="P86" s="85"/>
      <c r="Q86" s="85"/>
      <c r="R86" s="85"/>
      <c r="S86" s="85"/>
    </row>
    <row r="87" spans="1:19" ht="42.75" customHeight="1" x14ac:dyDescent="0.3">
      <c r="A87" s="101"/>
      <c r="B87" s="105"/>
      <c r="C87" s="106"/>
      <c r="D87" s="86"/>
      <c r="E87" s="86"/>
      <c r="F87" s="98"/>
      <c r="G87" s="86"/>
      <c r="H87" s="8" t="s">
        <v>168</v>
      </c>
      <c r="I87" s="9">
        <v>0.2</v>
      </c>
      <c r="J87" s="86"/>
      <c r="K87" s="19">
        <v>44682</v>
      </c>
      <c r="L87" s="45">
        <v>44711</v>
      </c>
      <c r="M87" s="98"/>
      <c r="N87" s="86"/>
      <c r="O87" s="86"/>
      <c r="P87" s="86"/>
      <c r="Q87" s="86"/>
      <c r="R87" s="86"/>
      <c r="S87" s="86"/>
    </row>
    <row r="88" spans="1:19" ht="30.75" customHeight="1" x14ac:dyDescent="0.3">
      <c r="A88" s="101"/>
      <c r="B88" s="105"/>
      <c r="C88" s="106"/>
      <c r="D88" s="86"/>
      <c r="E88" s="86"/>
      <c r="F88" s="98"/>
      <c r="G88" s="86"/>
      <c r="H88" s="97" t="s">
        <v>169</v>
      </c>
      <c r="I88" s="109">
        <v>0.4</v>
      </c>
      <c r="J88" s="86"/>
      <c r="K88" s="19">
        <v>44774</v>
      </c>
      <c r="L88" s="45">
        <v>44803</v>
      </c>
      <c r="M88" s="98"/>
      <c r="N88" s="86"/>
      <c r="O88" s="86"/>
      <c r="P88" s="86"/>
      <c r="Q88" s="86"/>
      <c r="R88" s="86"/>
      <c r="S88" s="86"/>
    </row>
    <row r="89" spans="1:19" ht="24.75" customHeight="1" x14ac:dyDescent="0.3">
      <c r="A89" s="102"/>
      <c r="B89" s="24"/>
      <c r="C89" s="25"/>
      <c r="D89" s="87"/>
      <c r="E89" s="87"/>
      <c r="F89" s="15"/>
      <c r="G89" s="33"/>
      <c r="H89" s="98"/>
      <c r="I89" s="86"/>
      <c r="J89" s="86"/>
      <c r="K89" s="19">
        <v>44866</v>
      </c>
      <c r="L89" s="45">
        <v>44895</v>
      </c>
      <c r="M89" s="99"/>
      <c r="N89" s="87"/>
      <c r="O89" s="87"/>
      <c r="P89" s="87"/>
      <c r="Q89" s="87"/>
      <c r="R89" s="87"/>
      <c r="S89" s="87"/>
    </row>
    <row r="90" spans="1:19" ht="52.5" customHeight="1" x14ac:dyDescent="0.3">
      <c r="A90" s="100">
        <v>28</v>
      </c>
      <c r="B90" s="103" t="s">
        <v>170</v>
      </c>
      <c r="C90" s="104"/>
      <c r="D90" s="109">
        <v>0.03</v>
      </c>
      <c r="E90" s="85" t="s">
        <v>45</v>
      </c>
      <c r="F90" s="97" t="s">
        <v>171</v>
      </c>
      <c r="G90" s="117">
        <v>5000000</v>
      </c>
      <c r="H90" s="8" t="s">
        <v>172</v>
      </c>
      <c r="I90" s="9">
        <v>0.3</v>
      </c>
      <c r="J90" s="85" t="s">
        <v>48</v>
      </c>
      <c r="K90" s="94">
        <v>44713</v>
      </c>
      <c r="L90" s="94">
        <v>44742</v>
      </c>
      <c r="M90" s="97" t="s">
        <v>152</v>
      </c>
      <c r="N90" s="85" t="s">
        <v>173</v>
      </c>
      <c r="O90" s="85"/>
      <c r="P90" s="85" t="s">
        <v>50</v>
      </c>
      <c r="Q90" s="85" t="s">
        <v>50</v>
      </c>
      <c r="R90" s="85"/>
      <c r="S90" s="85"/>
    </row>
    <row r="91" spans="1:19" ht="49.5" customHeight="1" x14ac:dyDescent="0.3">
      <c r="A91" s="101"/>
      <c r="B91" s="105"/>
      <c r="C91" s="106"/>
      <c r="D91" s="86"/>
      <c r="E91" s="86"/>
      <c r="F91" s="98"/>
      <c r="G91" s="86"/>
      <c r="H91" s="8" t="s">
        <v>174</v>
      </c>
      <c r="I91" s="9">
        <v>0.3</v>
      </c>
      <c r="J91" s="86"/>
      <c r="K91" s="95"/>
      <c r="L91" s="95"/>
      <c r="M91" s="98"/>
      <c r="N91" s="86"/>
      <c r="O91" s="86"/>
      <c r="P91" s="86"/>
      <c r="Q91" s="86"/>
      <c r="R91" s="86"/>
      <c r="S91" s="86"/>
    </row>
    <row r="92" spans="1:19" ht="67.5" customHeight="1" x14ac:dyDescent="0.3">
      <c r="A92" s="101"/>
      <c r="B92" s="105"/>
      <c r="C92" s="106"/>
      <c r="D92" s="86"/>
      <c r="E92" s="86"/>
      <c r="F92" s="98"/>
      <c r="G92" s="86"/>
      <c r="H92" s="8" t="s">
        <v>175</v>
      </c>
      <c r="I92" s="9">
        <v>0.2</v>
      </c>
      <c r="J92" s="86"/>
      <c r="K92" s="95"/>
      <c r="L92" s="95"/>
      <c r="M92" s="98"/>
      <c r="N92" s="86"/>
      <c r="O92" s="86"/>
      <c r="P92" s="86"/>
      <c r="Q92" s="86"/>
      <c r="R92" s="86"/>
      <c r="S92" s="86"/>
    </row>
    <row r="93" spans="1:19" ht="66" customHeight="1" x14ac:dyDescent="0.3">
      <c r="A93" s="102"/>
      <c r="B93" s="107"/>
      <c r="C93" s="108"/>
      <c r="D93" s="87"/>
      <c r="E93" s="87"/>
      <c r="F93" s="99"/>
      <c r="G93" s="87"/>
      <c r="H93" s="26" t="s">
        <v>176</v>
      </c>
      <c r="I93" s="9">
        <v>0.2</v>
      </c>
      <c r="J93" s="87"/>
      <c r="K93" s="96"/>
      <c r="L93" s="96"/>
      <c r="M93" s="99"/>
      <c r="N93" s="87"/>
      <c r="O93" s="87"/>
      <c r="P93" s="87"/>
      <c r="Q93" s="87"/>
      <c r="R93" s="87"/>
      <c r="S93" s="87"/>
    </row>
    <row r="94" spans="1:19" ht="47.25" customHeight="1" x14ac:dyDescent="0.3">
      <c r="A94" s="100">
        <v>29</v>
      </c>
      <c r="B94" s="103" t="s">
        <v>177</v>
      </c>
      <c r="C94" s="104"/>
      <c r="D94" s="109">
        <v>0.02</v>
      </c>
      <c r="E94" s="85" t="s">
        <v>45</v>
      </c>
      <c r="F94" s="97" t="s">
        <v>178</v>
      </c>
      <c r="G94" s="117">
        <v>10000000</v>
      </c>
      <c r="H94" s="8" t="s">
        <v>179</v>
      </c>
      <c r="I94" s="9">
        <v>0.4</v>
      </c>
      <c r="J94" s="85" t="s">
        <v>48</v>
      </c>
      <c r="K94" s="94">
        <v>44866</v>
      </c>
      <c r="L94" s="94">
        <v>44895</v>
      </c>
      <c r="M94" s="97" t="s">
        <v>152</v>
      </c>
      <c r="N94" s="85" t="s">
        <v>173</v>
      </c>
      <c r="O94" s="85"/>
      <c r="P94" s="85" t="s">
        <v>50</v>
      </c>
      <c r="Q94" s="85" t="s">
        <v>50</v>
      </c>
      <c r="R94" s="85"/>
      <c r="S94" s="85"/>
    </row>
    <row r="95" spans="1:19" ht="47.25" customHeight="1" x14ac:dyDescent="0.3">
      <c r="A95" s="101"/>
      <c r="B95" s="105"/>
      <c r="C95" s="106"/>
      <c r="D95" s="86"/>
      <c r="E95" s="101"/>
      <c r="F95" s="116"/>
      <c r="G95" s="86"/>
      <c r="H95" s="8" t="s">
        <v>180</v>
      </c>
      <c r="I95" s="9">
        <v>0.3</v>
      </c>
      <c r="J95" s="86"/>
      <c r="K95" s="95"/>
      <c r="L95" s="95"/>
      <c r="M95" s="98"/>
      <c r="N95" s="86"/>
      <c r="O95" s="86"/>
      <c r="P95" s="86"/>
      <c r="Q95" s="86"/>
      <c r="R95" s="86"/>
      <c r="S95" s="86"/>
    </row>
    <row r="96" spans="1:19" ht="47.25" customHeight="1" x14ac:dyDescent="0.3">
      <c r="A96" s="101"/>
      <c r="B96" s="105"/>
      <c r="C96" s="106"/>
      <c r="D96" s="86"/>
      <c r="E96" s="101"/>
      <c r="F96" s="116"/>
      <c r="G96" s="86"/>
      <c r="H96" s="8" t="s">
        <v>181</v>
      </c>
      <c r="I96" s="9">
        <v>0.3</v>
      </c>
      <c r="J96" s="87"/>
      <c r="K96" s="96"/>
      <c r="L96" s="96"/>
      <c r="M96" s="99"/>
      <c r="N96" s="87"/>
      <c r="O96" s="87"/>
      <c r="P96" s="87"/>
      <c r="Q96" s="87"/>
      <c r="R96" s="87"/>
      <c r="S96" s="87"/>
    </row>
    <row r="97" spans="1:19" ht="47.25" customHeight="1" x14ac:dyDescent="0.3">
      <c r="A97" s="100">
        <v>30</v>
      </c>
      <c r="B97" s="103" t="s">
        <v>182</v>
      </c>
      <c r="C97" s="113"/>
      <c r="D97" s="109">
        <v>0.02</v>
      </c>
      <c r="E97" s="85" t="s">
        <v>45</v>
      </c>
      <c r="F97" s="97" t="s">
        <v>183</v>
      </c>
      <c r="G97" s="117">
        <v>5000000</v>
      </c>
      <c r="H97" s="8" t="s">
        <v>179</v>
      </c>
      <c r="I97" s="9">
        <v>0.4</v>
      </c>
      <c r="J97" s="85" t="s">
        <v>48</v>
      </c>
      <c r="K97" s="110">
        <v>44896</v>
      </c>
      <c r="L97" s="94">
        <v>44925</v>
      </c>
      <c r="M97" s="97" t="s">
        <v>152</v>
      </c>
      <c r="N97" s="85" t="s">
        <v>173</v>
      </c>
      <c r="O97" s="85"/>
      <c r="P97" s="85" t="s">
        <v>50</v>
      </c>
      <c r="Q97" s="85" t="s">
        <v>50</v>
      </c>
      <c r="R97" s="85"/>
      <c r="S97" s="85"/>
    </row>
    <row r="98" spans="1:19" ht="47.25" customHeight="1" x14ac:dyDescent="0.3">
      <c r="A98" s="101"/>
      <c r="B98" s="114"/>
      <c r="C98" s="115"/>
      <c r="D98" s="86"/>
      <c r="E98" s="86"/>
      <c r="F98" s="98"/>
      <c r="G98" s="86"/>
      <c r="H98" s="8" t="s">
        <v>180</v>
      </c>
      <c r="I98" s="9">
        <v>0.3</v>
      </c>
      <c r="J98" s="86"/>
      <c r="K98" s="111"/>
      <c r="L98" s="95"/>
      <c r="M98" s="98"/>
      <c r="N98" s="86"/>
      <c r="O98" s="86"/>
      <c r="P98" s="86"/>
      <c r="Q98" s="86"/>
      <c r="R98" s="86"/>
      <c r="S98" s="86"/>
    </row>
    <row r="99" spans="1:19" ht="47.25" customHeight="1" x14ac:dyDescent="0.3">
      <c r="A99" s="101"/>
      <c r="B99" s="114"/>
      <c r="C99" s="115"/>
      <c r="D99" s="86"/>
      <c r="E99" s="86"/>
      <c r="F99" s="98"/>
      <c r="G99" s="86"/>
      <c r="H99" s="8" t="s">
        <v>181</v>
      </c>
      <c r="I99" s="9">
        <v>0.3</v>
      </c>
      <c r="J99" s="87"/>
      <c r="K99" s="112"/>
      <c r="L99" s="96"/>
      <c r="M99" s="99"/>
      <c r="N99" s="87"/>
      <c r="O99" s="87"/>
      <c r="P99" s="87"/>
      <c r="Q99" s="87"/>
      <c r="R99" s="87"/>
      <c r="S99" s="87"/>
    </row>
    <row r="100" spans="1:19" ht="47.25" customHeight="1" x14ac:dyDescent="0.3">
      <c r="A100" s="100">
        <v>31</v>
      </c>
      <c r="B100" s="103" t="s">
        <v>184</v>
      </c>
      <c r="C100" s="104"/>
      <c r="D100" s="109">
        <v>0.03</v>
      </c>
      <c r="E100" s="85" t="s">
        <v>45</v>
      </c>
      <c r="F100" s="97" t="s">
        <v>185</v>
      </c>
      <c r="G100" s="117">
        <v>5000000</v>
      </c>
      <c r="H100" s="8" t="s">
        <v>186</v>
      </c>
      <c r="I100" s="9">
        <v>0.3</v>
      </c>
      <c r="J100" s="85" t="s">
        <v>48</v>
      </c>
      <c r="K100" s="94">
        <v>44835</v>
      </c>
      <c r="L100" s="94">
        <v>44864</v>
      </c>
      <c r="M100" s="97" t="s">
        <v>152</v>
      </c>
      <c r="N100" s="85" t="s">
        <v>173</v>
      </c>
      <c r="O100" s="85"/>
      <c r="P100" s="85" t="s">
        <v>50</v>
      </c>
      <c r="Q100" s="85" t="s">
        <v>50</v>
      </c>
      <c r="R100" s="85"/>
      <c r="S100" s="85"/>
    </row>
    <row r="101" spans="1:19" ht="77.25" customHeight="1" x14ac:dyDescent="0.3">
      <c r="A101" s="101"/>
      <c r="B101" s="105"/>
      <c r="C101" s="106"/>
      <c r="D101" s="86"/>
      <c r="E101" s="86"/>
      <c r="F101" s="98"/>
      <c r="G101" s="86"/>
      <c r="H101" s="8" t="s">
        <v>187</v>
      </c>
      <c r="I101" s="9">
        <v>0.3</v>
      </c>
      <c r="J101" s="86"/>
      <c r="K101" s="95"/>
      <c r="L101" s="95"/>
      <c r="M101" s="98"/>
      <c r="N101" s="86"/>
      <c r="O101" s="86"/>
      <c r="P101" s="86"/>
      <c r="Q101" s="86"/>
      <c r="R101" s="86"/>
      <c r="S101" s="86"/>
    </row>
    <row r="102" spans="1:19" ht="60" customHeight="1" x14ac:dyDescent="0.3">
      <c r="A102" s="101"/>
      <c r="B102" s="105"/>
      <c r="C102" s="106"/>
      <c r="D102" s="86"/>
      <c r="E102" s="86"/>
      <c r="F102" s="98"/>
      <c r="G102" s="86"/>
      <c r="H102" s="8" t="s">
        <v>188</v>
      </c>
      <c r="I102" s="9">
        <v>0.4</v>
      </c>
      <c r="J102" s="87"/>
      <c r="K102" s="96"/>
      <c r="L102" s="96"/>
      <c r="M102" s="99"/>
      <c r="N102" s="87"/>
      <c r="O102" s="87"/>
      <c r="P102" s="87"/>
      <c r="Q102" s="87"/>
      <c r="R102" s="87"/>
      <c r="S102" s="87"/>
    </row>
    <row r="103" spans="1:19" ht="60" customHeight="1" x14ac:dyDescent="0.3">
      <c r="A103" s="100">
        <v>32</v>
      </c>
      <c r="B103" s="103" t="s">
        <v>189</v>
      </c>
      <c r="C103" s="104"/>
      <c r="D103" s="109">
        <v>0.03</v>
      </c>
      <c r="E103" s="85" t="s">
        <v>45</v>
      </c>
      <c r="F103" s="97" t="s">
        <v>190</v>
      </c>
      <c r="G103" s="117">
        <v>3000000</v>
      </c>
      <c r="H103" s="8" t="s">
        <v>186</v>
      </c>
      <c r="I103" s="9">
        <v>0.3</v>
      </c>
      <c r="J103" s="85" t="s">
        <v>48</v>
      </c>
      <c r="K103" s="94">
        <v>44835</v>
      </c>
      <c r="L103" s="94">
        <v>44864</v>
      </c>
      <c r="M103" s="97" t="s">
        <v>152</v>
      </c>
      <c r="N103" s="85" t="s">
        <v>173</v>
      </c>
      <c r="O103" s="85"/>
      <c r="P103" s="85" t="s">
        <v>50</v>
      </c>
      <c r="Q103" s="85" t="s">
        <v>50</v>
      </c>
      <c r="R103" s="85"/>
      <c r="S103" s="85"/>
    </row>
    <row r="104" spans="1:19" ht="69.75" customHeight="1" x14ac:dyDescent="0.3">
      <c r="A104" s="101"/>
      <c r="B104" s="105"/>
      <c r="C104" s="106"/>
      <c r="D104" s="86"/>
      <c r="E104" s="86"/>
      <c r="F104" s="98"/>
      <c r="G104" s="86"/>
      <c r="H104" s="8" t="s">
        <v>187</v>
      </c>
      <c r="I104" s="9">
        <v>0.3</v>
      </c>
      <c r="J104" s="86"/>
      <c r="K104" s="95"/>
      <c r="L104" s="95"/>
      <c r="M104" s="98"/>
      <c r="N104" s="86"/>
      <c r="O104" s="86"/>
      <c r="P104" s="86"/>
      <c r="Q104" s="86"/>
      <c r="R104" s="86"/>
      <c r="S104" s="86"/>
    </row>
    <row r="105" spans="1:19" ht="60" customHeight="1" x14ac:dyDescent="0.3">
      <c r="A105" s="101"/>
      <c r="B105" s="105"/>
      <c r="C105" s="106"/>
      <c r="D105" s="86"/>
      <c r="E105" s="86"/>
      <c r="F105" s="98"/>
      <c r="G105" s="86"/>
      <c r="H105" s="8" t="s">
        <v>188</v>
      </c>
      <c r="I105" s="9">
        <v>0.4</v>
      </c>
      <c r="J105" s="87"/>
      <c r="K105" s="96"/>
      <c r="L105" s="96"/>
      <c r="M105" s="99"/>
      <c r="N105" s="87"/>
      <c r="O105" s="87"/>
      <c r="P105" s="87"/>
      <c r="Q105" s="87"/>
      <c r="R105" s="87"/>
      <c r="S105" s="87"/>
    </row>
    <row r="106" spans="1:19" ht="60" customHeight="1" x14ac:dyDescent="0.3">
      <c r="A106" s="100">
        <v>33</v>
      </c>
      <c r="B106" s="103" t="s">
        <v>191</v>
      </c>
      <c r="C106" s="104"/>
      <c r="D106" s="109">
        <v>0.05</v>
      </c>
      <c r="E106" s="85" t="s">
        <v>45</v>
      </c>
      <c r="F106" s="97" t="s">
        <v>192</v>
      </c>
      <c r="G106" s="117">
        <v>2000000</v>
      </c>
      <c r="H106" s="8" t="s">
        <v>193</v>
      </c>
      <c r="I106" s="9">
        <v>0.2</v>
      </c>
      <c r="J106" s="85" t="s">
        <v>48</v>
      </c>
      <c r="K106" s="94">
        <v>44896</v>
      </c>
      <c r="L106" s="94">
        <v>44925</v>
      </c>
      <c r="M106" s="97" t="s">
        <v>194</v>
      </c>
      <c r="N106" s="85" t="s">
        <v>173</v>
      </c>
      <c r="O106" s="85"/>
      <c r="P106" s="85" t="s">
        <v>50</v>
      </c>
      <c r="Q106" s="85" t="s">
        <v>50</v>
      </c>
      <c r="R106" s="85"/>
      <c r="S106" s="85"/>
    </row>
    <row r="107" spans="1:19" ht="60" customHeight="1" x14ac:dyDescent="0.3">
      <c r="A107" s="101"/>
      <c r="B107" s="105"/>
      <c r="C107" s="106"/>
      <c r="D107" s="86"/>
      <c r="E107" s="86"/>
      <c r="F107" s="98"/>
      <c r="G107" s="86"/>
      <c r="H107" s="8" t="s">
        <v>195</v>
      </c>
      <c r="I107" s="9">
        <v>0.4</v>
      </c>
      <c r="J107" s="86"/>
      <c r="K107" s="95"/>
      <c r="L107" s="95"/>
      <c r="M107" s="98"/>
      <c r="N107" s="86"/>
      <c r="O107" s="86"/>
      <c r="P107" s="86"/>
      <c r="Q107" s="86"/>
      <c r="R107" s="86"/>
      <c r="S107" s="86"/>
    </row>
    <row r="108" spans="1:19" ht="60" customHeight="1" x14ac:dyDescent="0.3">
      <c r="A108" s="101"/>
      <c r="B108" s="105"/>
      <c r="C108" s="106"/>
      <c r="D108" s="86"/>
      <c r="E108" s="86"/>
      <c r="F108" s="98"/>
      <c r="G108" s="86"/>
      <c r="H108" s="8" t="s">
        <v>196</v>
      </c>
      <c r="I108" s="9">
        <v>0.4</v>
      </c>
      <c r="J108" s="87"/>
      <c r="K108" s="96"/>
      <c r="L108" s="96"/>
      <c r="M108" s="99"/>
      <c r="N108" s="87"/>
      <c r="O108" s="87"/>
      <c r="P108" s="87"/>
      <c r="Q108" s="87"/>
      <c r="R108" s="87"/>
      <c r="S108" s="87"/>
    </row>
    <row r="109" spans="1:19" ht="60" customHeight="1" x14ac:dyDescent="0.3">
      <c r="A109" s="100">
        <v>34</v>
      </c>
      <c r="B109" s="103" t="s">
        <v>197</v>
      </c>
      <c r="C109" s="104"/>
      <c r="D109" s="109">
        <v>0.08</v>
      </c>
      <c r="E109" s="85" t="s">
        <v>45</v>
      </c>
      <c r="F109" s="97" t="s">
        <v>198</v>
      </c>
      <c r="G109" s="117">
        <v>12000000</v>
      </c>
      <c r="H109" s="8" t="s">
        <v>199</v>
      </c>
      <c r="I109" s="9">
        <v>0.4</v>
      </c>
      <c r="J109" s="85" t="s">
        <v>48</v>
      </c>
      <c r="K109" s="94">
        <v>44896</v>
      </c>
      <c r="L109" s="94">
        <v>44925</v>
      </c>
      <c r="M109" s="97" t="s">
        <v>200</v>
      </c>
      <c r="N109" s="85" t="s">
        <v>173</v>
      </c>
      <c r="O109" s="85"/>
      <c r="P109" s="85" t="s">
        <v>50</v>
      </c>
      <c r="Q109" s="85" t="s">
        <v>50</v>
      </c>
      <c r="R109" s="85"/>
      <c r="S109" s="85"/>
    </row>
    <row r="110" spans="1:19" ht="60" customHeight="1" x14ac:dyDescent="0.3">
      <c r="A110" s="101"/>
      <c r="B110" s="105"/>
      <c r="C110" s="106"/>
      <c r="D110" s="86"/>
      <c r="E110" s="86"/>
      <c r="F110" s="98"/>
      <c r="G110" s="86"/>
      <c r="H110" s="8" t="s">
        <v>201</v>
      </c>
      <c r="I110" s="9">
        <v>0.3</v>
      </c>
      <c r="J110" s="86"/>
      <c r="K110" s="95"/>
      <c r="L110" s="95"/>
      <c r="M110" s="98"/>
      <c r="N110" s="86"/>
      <c r="O110" s="86"/>
      <c r="P110" s="86"/>
      <c r="Q110" s="86"/>
      <c r="R110" s="86"/>
      <c r="S110" s="86"/>
    </row>
    <row r="111" spans="1:19" ht="60" customHeight="1" x14ac:dyDescent="0.3">
      <c r="A111" s="102"/>
      <c r="B111" s="107"/>
      <c r="C111" s="108"/>
      <c r="D111" s="87"/>
      <c r="E111" s="87"/>
      <c r="F111" s="99"/>
      <c r="G111" s="87"/>
      <c r="H111" s="8" t="s">
        <v>202</v>
      </c>
      <c r="I111" s="9">
        <v>0.3</v>
      </c>
      <c r="J111" s="87"/>
      <c r="K111" s="96"/>
      <c r="L111" s="96"/>
      <c r="M111" s="99"/>
      <c r="N111" s="87"/>
      <c r="O111" s="87"/>
      <c r="P111" s="87"/>
      <c r="Q111" s="87"/>
      <c r="R111" s="87"/>
      <c r="S111" s="87"/>
    </row>
    <row r="112" spans="1:19" x14ac:dyDescent="0.3">
      <c r="D112" s="28">
        <f>SUM(D19:D111)</f>
        <v>1.0000000000000002</v>
      </c>
      <c r="G112" s="27">
        <f>SUM(G19:G111)</f>
        <v>86000000</v>
      </c>
    </row>
  </sheetData>
  <mergeCells count="529">
    <mergeCell ref="J44:J45"/>
    <mergeCell ref="M44:M45"/>
    <mergeCell ref="H65:H66"/>
    <mergeCell ref="I65:I66"/>
    <mergeCell ref="F75:F76"/>
    <mergeCell ref="J75:J76"/>
    <mergeCell ref="A6:C6"/>
    <mergeCell ref="D6:I6"/>
    <mergeCell ref="J6:M6"/>
    <mergeCell ref="N6:O6"/>
    <mergeCell ref="P6:S6"/>
    <mergeCell ref="A7:S8"/>
    <mergeCell ref="A2:D4"/>
    <mergeCell ref="E2:P3"/>
    <mergeCell ref="R2:S2"/>
    <mergeCell ref="R3:S3"/>
    <mergeCell ref="E4:P4"/>
    <mergeCell ref="R4:S4"/>
    <mergeCell ref="A12:B12"/>
    <mergeCell ref="C12:S12"/>
    <mergeCell ref="A13:S14"/>
    <mergeCell ref="A15:B15"/>
    <mergeCell ref="C15:N15"/>
    <mergeCell ref="R15:S15"/>
    <mergeCell ref="A9:P9"/>
    <mergeCell ref="Q9:S9"/>
    <mergeCell ref="A10:P10"/>
    <mergeCell ref="Q10:S10"/>
    <mergeCell ref="A11:B11"/>
    <mergeCell ref="C11:S11"/>
    <mergeCell ref="A16:B16"/>
    <mergeCell ref="C16:N16"/>
    <mergeCell ref="R16:S16"/>
    <mergeCell ref="B18:C18"/>
    <mergeCell ref="A19:A20"/>
    <mergeCell ref="B19:C20"/>
    <mergeCell ref="D19:D20"/>
    <mergeCell ref="E19:E20"/>
    <mergeCell ref="N19:N20"/>
    <mergeCell ref="O19:O20"/>
    <mergeCell ref="P19:P20"/>
    <mergeCell ref="Q19:Q20"/>
    <mergeCell ref="R19:R20"/>
    <mergeCell ref="S19:S20"/>
    <mergeCell ref="J19:J20"/>
    <mergeCell ref="K19:K20"/>
    <mergeCell ref="L19:L20"/>
    <mergeCell ref="M19:M20"/>
    <mergeCell ref="A21:A24"/>
    <mergeCell ref="B21:C24"/>
    <mergeCell ref="D21:D24"/>
    <mergeCell ref="E21:E24"/>
    <mergeCell ref="F21:F24"/>
    <mergeCell ref="N21:N24"/>
    <mergeCell ref="G22:G24"/>
    <mergeCell ref="O21:O24"/>
    <mergeCell ref="P21:P24"/>
    <mergeCell ref="Q21:Q24"/>
    <mergeCell ref="R21:R24"/>
    <mergeCell ref="S21:S24"/>
    <mergeCell ref="J21:J24"/>
    <mergeCell ref="H22:H24"/>
    <mergeCell ref="I22:I24"/>
    <mergeCell ref="M22:M24"/>
    <mergeCell ref="A25:A28"/>
    <mergeCell ref="B25:C28"/>
    <mergeCell ref="D25:D28"/>
    <mergeCell ref="E25:E28"/>
    <mergeCell ref="F25:F28"/>
    <mergeCell ref="G25:G28"/>
    <mergeCell ref="N25:N28"/>
    <mergeCell ref="O25:O28"/>
    <mergeCell ref="P25:P28"/>
    <mergeCell ref="Q25:Q28"/>
    <mergeCell ref="R25:R28"/>
    <mergeCell ref="S25:S28"/>
    <mergeCell ref="H25:H28"/>
    <mergeCell ref="I25:I28"/>
    <mergeCell ref="J25:J28"/>
    <mergeCell ref="M25:M28"/>
    <mergeCell ref="Q29:Q30"/>
    <mergeCell ref="R29:R30"/>
    <mergeCell ref="S29:S30"/>
    <mergeCell ref="J29:J30"/>
    <mergeCell ref="K29:K30"/>
    <mergeCell ref="L29:L30"/>
    <mergeCell ref="M29:M30"/>
    <mergeCell ref="B31:C31"/>
    <mergeCell ref="N29:N30"/>
    <mergeCell ref="O29:O30"/>
    <mergeCell ref="P29:P30"/>
    <mergeCell ref="A29:A30"/>
    <mergeCell ref="B29:C30"/>
    <mergeCell ref="D29:D30"/>
    <mergeCell ref="E29:E30"/>
    <mergeCell ref="F29:F30"/>
    <mergeCell ref="G29:G30"/>
    <mergeCell ref="P31:P34"/>
    <mergeCell ref="Q31:Q34"/>
    <mergeCell ref="R31:R34"/>
    <mergeCell ref="S31:S34"/>
    <mergeCell ref="J32:J34"/>
    <mergeCell ref="K32:K34"/>
    <mergeCell ref="L32:L34"/>
    <mergeCell ref="H33:H34"/>
    <mergeCell ref="N31:N34"/>
    <mergeCell ref="O31:O34"/>
    <mergeCell ref="I33:I34"/>
    <mergeCell ref="A35:A38"/>
    <mergeCell ref="B35:C38"/>
    <mergeCell ref="D35:D38"/>
    <mergeCell ref="E35:E38"/>
    <mergeCell ref="F35:F36"/>
    <mergeCell ref="G35:G36"/>
    <mergeCell ref="F37:F38"/>
    <mergeCell ref="G37:G38"/>
    <mergeCell ref="A32:A34"/>
    <mergeCell ref="B32:C34"/>
    <mergeCell ref="D32:D34"/>
    <mergeCell ref="E32:E34"/>
    <mergeCell ref="F32:F34"/>
    <mergeCell ref="G32:G34"/>
    <mergeCell ref="A39:A41"/>
    <mergeCell ref="B39:C41"/>
    <mergeCell ref="D39:D41"/>
    <mergeCell ref="E39:E41"/>
    <mergeCell ref="F39:F41"/>
    <mergeCell ref="G39:G41"/>
    <mergeCell ref="Q35:Q38"/>
    <mergeCell ref="R35:R38"/>
    <mergeCell ref="S35:S38"/>
    <mergeCell ref="J35:J38"/>
    <mergeCell ref="K35:K38"/>
    <mergeCell ref="L35:L38"/>
    <mergeCell ref="N35:N38"/>
    <mergeCell ref="O35:O38"/>
    <mergeCell ref="P35:P38"/>
    <mergeCell ref="N39:N41"/>
    <mergeCell ref="O39:O41"/>
    <mergeCell ref="P39:P41"/>
    <mergeCell ref="Q39:Q41"/>
    <mergeCell ref="R39:R41"/>
    <mergeCell ref="S39:S41"/>
    <mergeCell ref="H39:H40"/>
    <mergeCell ref="I39:I40"/>
    <mergeCell ref="J39:J41"/>
    <mergeCell ref="M39:M41"/>
    <mergeCell ref="P42:P43"/>
    <mergeCell ref="Q42:Q43"/>
    <mergeCell ref="R42:R43"/>
    <mergeCell ref="S42:S43"/>
    <mergeCell ref="A44:A45"/>
    <mergeCell ref="B44:C45"/>
    <mergeCell ref="K44:K45"/>
    <mergeCell ref="L44:L45"/>
    <mergeCell ref="N44:N45"/>
    <mergeCell ref="D44:D45"/>
    <mergeCell ref="J42:J43"/>
    <mergeCell ref="K42:K43"/>
    <mergeCell ref="L42:L43"/>
    <mergeCell ref="M42:M43"/>
    <mergeCell ref="N42:N43"/>
    <mergeCell ref="O42:O43"/>
    <mergeCell ref="A42:A43"/>
    <mergeCell ref="B42:C43"/>
    <mergeCell ref="D42:D43"/>
    <mergeCell ref="E42:E43"/>
    <mergeCell ref="F42:F43"/>
    <mergeCell ref="G42:G43"/>
    <mergeCell ref="E44:E45"/>
    <mergeCell ref="F44:F45"/>
    <mergeCell ref="Q46:Q48"/>
    <mergeCell ref="R46:R48"/>
    <mergeCell ref="S46:S48"/>
    <mergeCell ref="A49:A51"/>
    <mergeCell ref="B49:C51"/>
    <mergeCell ref="D49:D51"/>
    <mergeCell ref="E49:E51"/>
    <mergeCell ref="F49:F51"/>
    <mergeCell ref="G49:G51"/>
    <mergeCell ref="J49:J51"/>
    <mergeCell ref="J46:J48"/>
    <mergeCell ref="K46:K48"/>
    <mergeCell ref="L46:L48"/>
    <mergeCell ref="N46:N48"/>
    <mergeCell ref="O46:O48"/>
    <mergeCell ref="P46:P48"/>
    <mergeCell ref="A46:A48"/>
    <mergeCell ref="B46:C48"/>
    <mergeCell ref="D46:D48"/>
    <mergeCell ref="E46:E48"/>
    <mergeCell ref="F46:F48"/>
    <mergeCell ref="G46:G48"/>
    <mergeCell ref="Q49:Q51"/>
    <mergeCell ref="R49:R51"/>
    <mergeCell ref="S49:S51"/>
    <mergeCell ref="H50:H51"/>
    <mergeCell ref="I50:I51"/>
    <mergeCell ref="A52:A54"/>
    <mergeCell ref="B52:C54"/>
    <mergeCell ref="D52:D54"/>
    <mergeCell ref="E52:E54"/>
    <mergeCell ref="F52:F54"/>
    <mergeCell ref="M49:M51"/>
    <mergeCell ref="N49:N51"/>
    <mergeCell ref="O49:O51"/>
    <mergeCell ref="P49:P51"/>
    <mergeCell ref="O52:O54"/>
    <mergeCell ref="P52:P54"/>
    <mergeCell ref="Q52:Q54"/>
    <mergeCell ref="R52:R54"/>
    <mergeCell ref="S52:S54"/>
    <mergeCell ref="G52:G54"/>
    <mergeCell ref="J52:J54"/>
    <mergeCell ref="K52:K54"/>
    <mergeCell ref="L52:L54"/>
    <mergeCell ref="M52:M54"/>
    <mergeCell ref="N52:N54"/>
    <mergeCell ref="P55:P56"/>
    <mergeCell ref="Q55:Q56"/>
    <mergeCell ref="R55:R56"/>
    <mergeCell ref="S55:S56"/>
    <mergeCell ref="A57:A58"/>
    <mergeCell ref="B57:C58"/>
    <mergeCell ref="D57:D58"/>
    <mergeCell ref="E57:E58"/>
    <mergeCell ref="F57:F58"/>
    <mergeCell ref="G57:G58"/>
    <mergeCell ref="J55:J56"/>
    <mergeCell ref="K55:K56"/>
    <mergeCell ref="L55:L56"/>
    <mergeCell ref="M55:M56"/>
    <mergeCell ref="N55:N56"/>
    <mergeCell ref="O55:O56"/>
    <mergeCell ref="A55:A56"/>
    <mergeCell ref="B55:C56"/>
    <mergeCell ref="D55:D56"/>
    <mergeCell ref="E55:E56"/>
    <mergeCell ref="F55:F56"/>
    <mergeCell ref="G55:G56"/>
    <mergeCell ref="G59:G60"/>
    <mergeCell ref="P57:P58"/>
    <mergeCell ref="Q57:Q58"/>
    <mergeCell ref="R57:R58"/>
    <mergeCell ref="S57:S58"/>
    <mergeCell ref="J57:J58"/>
    <mergeCell ref="K57:K58"/>
    <mergeCell ref="L57:L58"/>
    <mergeCell ref="M57:M58"/>
    <mergeCell ref="N57:N58"/>
    <mergeCell ref="O57:O58"/>
    <mergeCell ref="Q61:Q62"/>
    <mergeCell ref="R61:R62"/>
    <mergeCell ref="S61:S62"/>
    <mergeCell ref="R59:R60"/>
    <mergeCell ref="S59:S60"/>
    <mergeCell ref="A61:A62"/>
    <mergeCell ref="B61:C62"/>
    <mergeCell ref="D61:D62"/>
    <mergeCell ref="E61:E62"/>
    <mergeCell ref="F61:F62"/>
    <mergeCell ref="G61:G62"/>
    <mergeCell ref="J61:J62"/>
    <mergeCell ref="M61:M62"/>
    <mergeCell ref="J59:J60"/>
    <mergeCell ref="M59:M60"/>
    <mergeCell ref="N59:N60"/>
    <mergeCell ref="O59:O60"/>
    <mergeCell ref="P59:P60"/>
    <mergeCell ref="Q59:Q60"/>
    <mergeCell ref="A59:A60"/>
    <mergeCell ref="B59:C60"/>
    <mergeCell ref="D59:D60"/>
    <mergeCell ref="E59:E60"/>
    <mergeCell ref="F59:F60"/>
    <mergeCell ref="B63:C63"/>
    <mergeCell ref="A64:A66"/>
    <mergeCell ref="B64:C66"/>
    <mergeCell ref="D64:D66"/>
    <mergeCell ref="E64:E66"/>
    <mergeCell ref="F64:F66"/>
    <mergeCell ref="N61:N62"/>
    <mergeCell ref="O61:O62"/>
    <mergeCell ref="P61:P62"/>
    <mergeCell ref="O64:O66"/>
    <mergeCell ref="P64:P66"/>
    <mergeCell ref="A67:A68"/>
    <mergeCell ref="B67:C68"/>
    <mergeCell ref="D67:D68"/>
    <mergeCell ref="E67:E68"/>
    <mergeCell ref="F67:F68"/>
    <mergeCell ref="G64:G66"/>
    <mergeCell ref="J64:J66"/>
    <mergeCell ref="E69:E71"/>
    <mergeCell ref="F69:F71"/>
    <mergeCell ref="G69:G71"/>
    <mergeCell ref="J67:J68"/>
    <mergeCell ref="K67:K68"/>
    <mergeCell ref="L67:L68"/>
    <mergeCell ref="Q64:Q66"/>
    <mergeCell ref="R64:R66"/>
    <mergeCell ref="S64:S66"/>
    <mergeCell ref="M64:M66"/>
    <mergeCell ref="N64:N66"/>
    <mergeCell ref="P67:P68"/>
    <mergeCell ref="Q67:Q68"/>
    <mergeCell ref="R67:R68"/>
    <mergeCell ref="S67:S68"/>
    <mergeCell ref="M67:M68"/>
    <mergeCell ref="N67:N68"/>
    <mergeCell ref="O67:O68"/>
    <mergeCell ref="P69:P71"/>
    <mergeCell ref="Q69:Q71"/>
    <mergeCell ref="R69:R71"/>
    <mergeCell ref="S69:S71"/>
    <mergeCell ref="A72:A74"/>
    <mergeCell ref="B72:C74"/>
    <mergeCell ref="D72:D74"/>
    <mergeCell ref="E72:E74"/>
    <mergeCell ref="F72:F74"/>
    <mergeCell ref="G72:G74"/>
    <mergeCell ref="J69:J71"/>
    <mergeCell ref="K69:K71"/>
    <mergeCell ref="L69:L71"/>
    <mergeCell ref="M69:M71"/>
    <mergeCell ref="N69:N71"/>
    <mergeCell ref="O69:O71"/>
    <mergeCell ref="P72:P74"/>
    <mergeCell ref="Q72:Q74"/>
    <mergeCell ref="R72:R74"/>
    <mergeCell ref="S72:S74"/>
    <mergeCell ref="O72:O74"/>
    <mergeCell ref="A69:A71"/>
    <mergeCell ref="B69:C71"/>
    <mergeCell ref="D69:D71"/>
    <mergeCell ref="A75:A76"/>
    <mergeCell ref="B75:C76"/>
    <mergeCell ref="K75:K76"/>
    <mergeCell ref="L75:L76"/>
    <mergeCell ref="M75:M76"/>
    <mergeCell ref="N75:N76"/>
    <mergeCell ref="J72:J74"/>
    <mergeCell ref="K72:K74"/>
    <mergeCell ref="L72:L74"/>
    <mergeCell ref="M72:M74"/>
    <mergeCell ref="N72:N74"/>
    <mergeCell ref="A77:A79"/>
    <mergeCell ref="B77:C79"/>
    <mergeCell ref="D77:D79"/>
    <mergeCell ref="E77:E79"/>
    <mergeCell ref="F77:F79"/>
    <mergeCell ref="O77:O79"/>
    <mergeCell ref="P77:P79"/>
    <mergeCell ref="Q77:Q79"/>
    <mergeCell ref="R77:R79"/>
    <mergeCell ref="M77:M79"/>
    <mergeCell ref="N77:N79"/>
    <mergeCell ref="G77:G79"/>
    <mergeCell ref="J77:J79"/>
    <mergeCell ref="K77:K79"/>
    <mergeCell ref="L77:L79"/>
    <mergeCell ref="O75:O76"/>
    <mergeCell ref="P75:P76"/>
    <mergeCell ref="Q75:Q76"/>
    <mergeCell ref="R75:R76"/>
    <mergeCell ref="S75:S76"/>
    <mergeCell ref="S77:S79"/>
    <mergeCell ref="A83:A85"/>
    <mergeCell ref="B83:C85"/>
    <mergeCell ref="D83:D85"/>
    <mergeCell ref="E83:E85"/>
    <mergeCell ref="F83:F85"/>
    <mergeCell ref="G80:G82"/>
    <mergeCell ref="J80:J82"/>
    <mergeCell ref="K80:K82"/>
    <mergeCell ref="L80:L82"/>
    <mergeCell ref="A80:A82"/>
    <mergeCell ref="B80:C82"/>
    <mergeCell ref="D80:D82"/>
    <mergeCell ref="E80:E82"/>
    <mergeCell ref="F80:F82"/>
    <mergeCell ref="G83:G85"/>
    <mergeCell ref="J83:J85"/>
    <mergeCell ref="K83:K85"/>
    <mergeCell ref="L83:L85"/>
    <mergeCell ref="O80:O82"/>
    <mergeCell ref="P80:P82"/>
    <mergeCell ref="Q80:Q82"/>
    <mergeCell ref="R80:R82"/>
    <mergeCell ref="S80:S82"/>
    <mergeCell ref="M80:M82"/>
    <mergeCell ref="N80:N82"/>
    <mergeCell ref="O83:O85"/>
    <mergeCell ref="P83:P85"/>
    <mergeCell ref="Q83:Q85"/>
    <mergeCell ref="R83:R85"/>
    <mergeCell ref="S83:S85"/>
    <mergeCell ref="M83:M85"/>
    <mergeCell ref="N83:N85"/>
    <mergeCell ref="A90:A93"/>
    <mergeCell ref="B90:C93"/>
    <mergeCell ref="D90:D93"/>
    <mergeCell ref="E90:E93"/>
    <mergeCell ref="F90:F93"/>
    <mergeCell ref="G86:G88"/>
    <mergeCell ref="J86:J89"/>
    <mergeCell ref="M86:M89"/>
    <mergeCell ref="N86:N89"/>
    <mergeCell ref="M90:M93"/>
    <mergeCell ref="N90:N93"/>
    <mergeCell ref="A86:A89"/>
    <mergeCell ref="B86:C88"/>
    <mergeCell ref="D86:D89"/>
    <mergeCell ref="E86:E89"/>
    <mergeCell ref="F86:F88"/>
    <mergeCell ref="G90:G93"/>
    <mergeCell ref="J90:J93"/>
    <mergeCell ref="K90:K93"/>
    <mergeCell ref="L90:L93"/>
    <mergeCell ref="Q86:Q89"/>
    <mergeCell ref="R86:R89"/>
    <mergeCell ref="S86:S89"/>
    <mergeCell ref="H88:H89"/>
    <mergeCell ref="I88:I89"/>
    <mergeCell ref="O86:O89"/>
    <mergeCell ref="P86:P89"/>
    <mergeCell ref="O90:O93"/>
    <mergeCell ref="P90:P93"/>
    <mergeCell ref="Q90:Q93"/>
    <mergeCell ref="R90:R93"/>
    <mergeCell ref="S90:S93"/>
    <mergeCell ref="A97:A99"/>
    <mergeCell ref="B97:C99"/>
    <mergeCell ref="D97:D99"/>
    <mergeCell ref="E97:E99"/>
    <mergeCell ref="F97:F99"/>
    <mergeCell ref="G94:G96"/>
    <mergeCell ref="J94:J96"/>
    <mergeCell ref="K94:K96"/>
    <mergeCell ref="L94:L96"/>
    <mergeCell ref="A94:A96"/>
    <mergeCell ref="B94:C96"/>
    <mergeCell ref="D94:D96"/>
    <mergeCell ref="E94:E96"/>
    <mergeCell ref="F94:F96"/>
    <mergeCell ref="G97:G99"/>
    <mergeCell ref="J97:J99"/>
    <mergeCell ref="K97:K99"/>
    <mergeCell ref="L97:L99"/>
    <mergeCell ref="O94:O96"/>
    <mergeCell ref="P94:P96"/>
    <mergeCell ref="Q94:Q96"/>
    <mergeCell ref="R94:R96"/>
    <mergeCell ref="S94:S96"/>
    <mergeCell ref="M94:M96"/>
    <mergeCell ref="N94:N96"/>
    <mergeCell ref="O97:O99"/>
    <mergeCell ref="P97:P99"/>
    <mergeCell ref="Q97:Q99"/>
    <mergeCell ref="R97:R99"/>
    <mergeCell ref="S97:S99"/>
    <mergeCell ref="M97:M99"/>
    <mergeCell ref="N97:N99"/>
    <mergeCell ref="A103:A105"/>
    <mergeCell ref="B103:C105"/>
    <mergeCell ref="D103:D105"/>
    <mergeCell ref="E103:E105"/>
    <mergeCell ref="F103:F105"/>
    <mergeCell ref="G100:G102"/>
    <mergeCell ref="J100:J102"/>
    <mergeCell ref="K100:K102"/>
    <mergeCell ref="L100:L102"/>
    <mergeCell ref="A100:A102"/>
    <mergeCell ref="B100:C102"/>
    <mergeCell ref="D100:D102"/>
    <mergeCell ref="E100:E102"/>
    <mergeCell ref="F100:F102"/>
    <mergeCell ref="G103:G105"/>
    <mergeCell ref="J103:J105"/>
    <mergeCell ref="K103:K105"/>
    <mergeCell ref="L103:L105"/>
    <mergeCell ref="O100:O102"/>
    <mergeCell ref="P100:P102"/>
    <mergeCell ref="Q100:Q102"/>
    <mergeCell ref="R100:R102"/>
    <mergeCell ref="S100:S102"/>
    <mergeCell ref="M100:M102"/>
    <mergeCell ref="N100:N102"/>
    <mergeCell ref="S103:S105"/>
    <mergeCell ref="M103:M105"/>
    <mergeCell ref="N103:N105"/>
    <mergeCell ref="A109:A111"/>
    <mergeCell ref="B109:C111"/>
    <mergeCell ref="D109:D111"/>
    <mergeCell ref="E109:E111"/>
    <mergeCell ref="F109:F111"/>
    <mergeCell ref="G106:G108"/>
    <mergeCell ref="J106:J108"/>
    <mergeCell ref="K106:K108"/>
    <mergeCell ref="L106:L108"/>
    <mergeCell ref="A106:A108"/>
    <mergeCell ref="B106:C108"/>
    <mergeCell ref="D106:D108"/>
    <mergeCell ref="E106:E108"/>
    <mergeCell ref="F106:F108"/>
    <mergeCell ref="O109:O111"/>
    <mergeCell ref="P109:P111"/>
    <mergeCell ref="Q109:Q111"/>
    <mergeCell ref="R109:R111"/>
    <mergeCell ref="S109:S111"/>
    <mergeCell ref="D75:D76"/>
    <mergeCell ref="E75:E76"/>
    <mergeCell ref="G109:G111"/>
    <mergeCell ref="J109:J111"/>
    <mergeCell ref="K109:K111"/>
    <mergeCell ref="L109:L111"/>
    <mergeCell ref="M109:M111"/>
    <mergeCell ref="N109:N111"/>
    <mergeCell ref="O106:O108"/>
    <mergeCell ref="P106:P108"/>
    <mergeCell ref="Q106:Q108"/>
    <mergeCell ref="R106:R108"/>
    <mergeCell ref="S106:S108"/>
    <mergeCell ref="M106:M108"/>
    <mergeCell ref="N106:N108"/>
    <mergeCell ref="O103:O105"/>
    <mergeCell ref="P103:P105"/>
    <mergeCell ref="Q103:Q105"/>
    <mergeCell ref="R103:R105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BIENESTAR INCENTIVOS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</dc:creator>
  <cp:lastModifiedBy>Diana Marcela Herran Luna</cp:lastModifiedBy>
  <dcterms:created xsi:type="dcterms:W3CDTF">2021-09-21T17:16:43Z</dcterms:created>
  <dcterms:modified xsi:type="dcterms:W3CDTF">2022-01-06T09:41:03Z</dcterms:modified>
</cp:coreProperties>
</file>