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fonade-my.sharepoint.com/personal/acalvo_enterritorio_gov_co/Documents/Desktop/"/>
    </mc:Choice>
  </mc:AlternateContent>
  <xr:revisionPtr revIDLastSave="0" documentId="8_{99A8AD55-3AA7-4F5E-8D31-D60D4706DA79}" xr6:coauthVersionLast="47" xr6:coauthVersionMax="47" xr10:uidLastSave="{00000000-0000-0000-0000-000000000000}"/>
  <bookViews>
    <workbookView xWindow="-120" yWindow="-120" windowWidth="20730" windowHeight="11040" xr2:uid="{D6FC0537-2F35-1E48-A570-0BAB6168D792}"/>
  </bookViews>
  <sheets>
    <sheet name="Hoja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4" l="1"/>
  <c r="K42" i="4"/>
  <c r="K22" i="4"/>
  <c r="K12" i="4"/>
</calcChain>
</file>

<file path=xl/sharedStrings.xml><?xml version="1.0" encoding="utf-8"?>
<sst xmlns="http://schemas.openxmlformats.org/spreadsheetml/2006/main" count="95" uniqueCount="36">
  <si>
    <t xml:space="preserve"> </t>
  </si>
  <si>
    <t>DESCRIPCION</t>
  </si>
  <si>
    <t>UND</t>
  </si>
  <si>
    <t>CANT</t>
  </si>
  <si>
    <t>VALOR UNITARIO</t>
  </si>
  <si>
    <t>AYS</t>
  </si>
  <si>
    <t>SUBTOTAL</t>
  </si>
  <si>
    <t>AIU 10%( PARA CALCULO DEL IVA)</t>
  </si>
  <si>
    <t>IVA</t>
  </si>
  <si>
    <t>VALOR UNITARIO MAS IVA</t>
  </si>
  <si>
    <t>VALOR TOTAL</t>
  </si>
  <si>
    <t>UNIDAD</t>
  </si>
  <si>
    <t>SERVICIOS ADICIONALES</t>
  </si>
  <si>
    <t>HORA</t>
  </si>
  <si>
    <t>VALORES MENSUALES DESDE EL 1 MARZO AL 30 DE JUNIO DE 2026</t>
  </si>
  <si>
    <t>Supervisor nacional sin arma, doce (12) horas diurnas de lunes a domingo (con festivos)</t>
  </si>
  <si>
    <t>Operador de medios tecnológicos, sin arma, doce (12) horas diurnas de lunes a viernes (sin festivos)</t>
  </si>
  <si>
    <t>Medio humano, sin arma, doce (12) horas diurnas de lunes a viernes (sin festivos)</t>
  </si>
  <si>
    <t>Medio humano motorizado, sin arma, veinticuatro (24) horas de lunes a domingo (con festivos)</t>
  </si>
  <si>
    <t>Supervisor Zonal, sin arma, veinticuatro (24) horas de lunes a domingo (con festivos)</t>
  </si>
  <si>
    <t>Medio humano, con arma, veinticuatro (24) horas de lunes a domingo (con festivos)</t>
  </si>
  <si>
    <t>TOTAL VALORES MENSUALES DESDE EL 1 MARZO AL 30 DE JUNIO DE 2026</t>
  </si>
  <si>
    <t>VALORES DESDE EL 1 JULIO AL 14 DE JULIO DE 2026</t>
  </si>
  <si>
    <t>TOTAL VALORES DESDE EL 1 JULIO AL 14 DE JULIO DE 2026</t>
  </si>
  <si>
    <t>VALORES DESDE EL 15 JULIO AL 31 DE JULIO DE 2026</t>
  </si>
  <si>
    <t>TOTAL VALORES DESDE EL 15 JULIO AL 31 DE JULIO DE 2026</t>
  </si>
  <si>
    <t>VALORES MENSUALES DESDE EL 1 AGOSTO AL 31 DE DICIEMBRE DE 2026</t>
  </si>
  <si>
    <t>TOTAL VALORES MENSUALES DESDE EL 1 AGOSTO AL 31 DE DICIEMBRE DE 2026</t>
  </si>
  <si>
    <t>Costos generados (alimentación mensual, transporte, agua, menaje, casetas y baños portátiles; incluye energía lote El Trancho; casetas/baños para vigilantes en predios de Playa Blanca Barú). LUGAR DE PRESTACIÓN DEL SERVICIO: Corregimiento Santa Ana - Playa Blanca Barú (Cartagena)</t>
  </si>
  <si>
    <t>VALOR MENSUAL SERVICIOS ADICIONALES</t>
  </si>
  <si>
    <t>Transporte en lancha rápida (capacidad entre 6 y 10 pasajeros). LUGAR DE PRESTACIÓN DEL SERVICIO: Corregimiento Santa Ana - Playa Blanca Barú (Cartagena). Lote la Puntilla I Lote el Pajal.</t>
  </si>
  <si>
    <t>VALOR BOLSA TRANSPORTE</t>
  </si>
  <si>
    <t>SUBTOTAL SERVICIO X 7 MESES</t>
  </si>
  <si>
    <t>SERVICIOS ADICIONALES (X7MESES)</t>
  </si>
  <si>
    <t>TOTAL IVA INCLUIDO</t>
  </si>
  <si>
    <t>OFERTA ECONOMICA
OBJETO: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</si>
</sst>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1" fontId="2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44" fontId="0" fillId="0" borderId="0" xfId="1" applyFont="1"/>
    <xf numFmtId="0" fontId="0" fillId="0" borderId="0" xfId="0" applyAlignment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/>
    </xf>
    <xf numFmtId="44" fontId="0" fillId="0" borderId="0" xfId="0" applyNumberFormat="1"/>
    <xf numFmtId="44" fontId="0" fillId="0" borderId="0" xfId="0" applyNumberFormat="1" applyAlignment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 wrapText="1"/>
    </xf>
    <xf numFmtId="164" fontId="0" fillId="2" borderId="3" xfId="1" applyNumberFormat="1" applyFont="1" applyFill="1" applyBorder="1" applyAlignment="1" applyProtection="1">
      <alignment horizontal="center" vertical="center" wrapText="1"/>
      <protection locked="0"/>
    </xf>
    <xf numFmtId="164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320FF-1EB0-4E41-8376-05A4BA7238D5}">
  <dimension ref="A1:N51"/>
  <sheetViews>
    <sheetView tabSelected="1" workbookViewId="0">
      <selection sqref="A1:K1"/>
    </sheetView>
  </sheetViews>
  <sheetFormatPr baseColWidth="10" defaultRowHeight="12.75" x14ac:dyDescent="0.2"/>
  <cols>
    <col min="1" max="1" width="3" bestFit="1" customWidth="1"/>
    <col min="2" max="2" width="40.5703125" customWidth="1"/>
    <col min="5" max="5" width="15.42578125" bestFit="1" customWidth="1"/>
    <col min="6" max="6" width="14.42578125" bestFit="1" customWidth="1"/>
    <col min="7" max="7" width="15.42578125" bestFit="1" customWidth="1"/>
    <col min="8" max="8" width="14.42578125" bestFit="1" customWidth="1"/>
    <col min="9" max="9" width="12.85546875" bestFit="1" customWidth="1"/>
    <col min="10" max="10" width="15.42578125" bestFit="1" customWidth="1"/>
    <col min="11" max="11" width="16.5703125" bestFit="1" customWidth="1"/>
    <col min="12" max="12" width="18.140625" bestFit="1" customWidth="1"/>
    <col min="13" max="13" width="15.42578125" bestFit="1" customWidth="1"/>
    <col min="14" max="14" width="18.140625" bestFit="1" customWidth="1"/>
  </cols>
  <sheetData>
    <row r="1" spans="1:12" ht="113.25" customHeight="1" x14ac:dyDescent="0.2">
      <c r="A1" s="11" t="s">
        <v>35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2" ht="33.75" x14ac:dyDescent="0.2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2" x14ac:dyDescent="0.2">
      <c r="A3" s="6" t="s">
        <v>14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ht="42" customHeight="1" x14ac:dyDescent="0.2">
      <c r="A4" s="5">
        <v>1</v>
      </c>
      <c r="B4" s="7" t="s">
        <v>15</v>
      </c>
      <c r="C4" s="5" t="s">
        <v>11</v>
      </c>
      <c r="D4" s="5">
        <v>1</v>
      </c>
      <c r="E4" s="8">
        <v>7672655</v>
      </c>
      <c r="F4" s="8">
        <v>613812</v>
      </c>
      <c r="G4" s="8">
        <v>8286467</v>
      </c>
      <c r="H4" s="8">
        <v>828647</v>
      </c>
      <c r="I4" s="8">
        <v>157443</v>
      </c>
      <c r="J4" s="8">
        <v>8443910</v>
      </c>
      <c r="K4" s="8">
        <v>8443910</v>
      </c>
    </row>
    <row r="5" spans="1:12" ht="38.25" x14ac:dyDescent="0.2">
      <c r="A5" s="5">
        <v>2</v>
      </c>
      <c r="B5" s="7" t="s">
        <v>16</v>
      </c>
      <c r="C5" s="5" t="s">
        <v>11</v>
      </c>
      <c r="D5" s="5">
        <v>1</v>
      </c>
      <c r="E5" s="8">
        <v>5115103</v>
      </c>
      <c r="F5" s="8">
        <v>409208</v>
      </c>
      <c r="G5" s="8">
        <v>5524311</v>
      </c>
      <c r="H5" s="8">
        <v>552431</v>
      </c>
      <c r="I5" s="8">
        <v>104962</v>
      </c>
      <c r="J5" s="8">
        <v>5629273</v>
      </c>
      <c r="K5" s="8">
        <v>5629273</v>
      </c>
    </row>
    <row r="6" spans="1:12" ht="25.5" x14ac:dyDescent="0.2">
      <c r="A6" s="5">
        <v>3</v>
      </c>
      <c r="B6" s="7" t="s">
        <v>17</v>
      </c>
      <c r="C6" s="5" t="s">
        <v>11</v>
      </c>
      <c r="D6" s="5">
        <v>1</v>
      </c>
      <c r="E6" s="8">
        <v>5115103</v>
      </c>
      <c r="F6" s="8">
        <v>409208</v>
      </c>
      <c r="G6" s="8">
        <v>5524311</v>
      </c>
      <c r="H6" s="8">
        <v>552431</v>
      </c>
      <c r="I6" s="8">
        <v>104962</v>
      </c>
      <c r="J6" s="8">
        <v>5629273</v>
      </c>
      <c r="K6" s="8">
        <v>5629273</v>
      </c>
    </row>
    <row r="7" spans="1:12" ht="38.25" x14ac:dyDescent="0.2">
      <c r="A7" s="5">
        <v>4</v>
      </c>
      <c r="B7" s="7" t="s">
        <v>18</v>
      </c>
      <c r="C7" s="5" t="s">
        <v>11</v>
      </c>
      <c r="D7" s="5">
        <v>1</v>
      </c>
      <c r="E7" s="8">
        <v>17135642</v>
      </c>
      <c r="F7" s="8">
        <v>1370851</v>
      </c>
      <c r="G7" s="8">
        <v>18506493</v>
      </c>
      <c r="H7" s="8">
        <v>1850649</v>
      </c>
      <c r="I7" s="8">
        <v>351623</v>
      </c>
      <c r="J7" s="8">
        <v>18858116</v>
      </c>
      <c r="K7" s="8">
        <v>18858116</v>
      </c>
    </row>
    <row r="8" spans="1:12" ht="25.5" x14ac:dyDescent="0.2">
      <c r="A8" s="5">
        <v>5</v>
      </c>
      <c r="B8" s="7" t="s">
        <v>19</v>
      </c>
      <c r="C8" s="5" t="s">
        <v>11</v>
      </c>
      <c r="D8" s="5">
        <v>1</v>
      </c>
      <c r="E8" s="8">
        <v>17135642</v>
      </c>
      <c r="F8" s="8">
        <v>1370851</v>
      </c>
      <c r="G8" s="8">
        <v>18506493</v>
      </c>
      <c r="H8" s="8">
        <v>1850649</v>
      </c>
      <c r="I8" s="8">
        <v>351623</v>
      </c>
      <c r="J8" s="8">
        <v>18858116</v>
      </c>
      <c r="K8" s="8">
        <v>18858116</v>
      </c>
    </row>
    <row r="9" spans="1:12" ht="25.5" x14ac:dyDescent="0.2">
      <c r="A9" s="5">
        <v>6</v>
      </c>
      <c r="B9" s="7" t="s">
        <v>20</v>
      </c>
      <c r="C9" s="5" t="s">
        <v>11</v>
      </c>
      <c r="D9" s="5">
        <v>15</v>
      </c>
      <c r="E9" s="8">
        <v>17135642</v>
      </c>
      <c r="F9" s="8">
        <v>1370851</v>
      </c>
      <c r="G9" s="8">
        <v>18506493</v>
      </c>
      <c r="H9" s="8">
        <v>1850649</v>
      </c>
      <c r="I9" s="8">
        <v>351623</v>
      </c>
      <c r="J9" s="8">
        <v>18858116</v>
      </c>
      <c r="K9" s="8">
        <v>282871740</v>
      </c>
    </row>
    <row r="10" spans="1:12" ht="38.25" x14ac:dyDescent="0.2">
      <c r="A10" s="5">
        <v>7</v>
      </c>
      <c r="B10" s="7" t="s">
        <v>18</v>
      </c>
      <c r="C10" s="5" t="s">
        <v>11</v>
      </c>
      <c r="D10" s="5">
        <v>1</v>
      </c>
      <c r="E10" s="8">
        <v>17135642</v>
      </c>
      <c r="F10" s="8">
        <v>1370851</v>
      </c>
      <c r="G10" s="8">
        <v>18506493</v>
      </c>
      <c r="H10" s="8">
        <v>1850649</v>
      </c>
      <c r="I10" s="8">
        <v>351623</v>
      </c>
      <c r="J10" s="8">
        <v>18858116</v>
      </c>
      <c r="K10" s="8">
        <v>18858116</v>
      </c>
    </row>
    <row r="11" spans="1:12" ht="38.25" x14ac:dyDescent="0.2">
      <c r="A11" s="5">
        <v>8</v>
      </c>
      <c r="B11" s="7" t="s">
        <v>18</v>
      </c>
      <c r="C11" s="5" t="s">
        <v>11</v>
      </c>
      <c r="D11" s="5">
        <v>1</v>
      </c>
      <c r="E11" s="8">
        <v>17135642</v>
      </c>
      <c r="F11" s="8">
        <v>1370851</v>
      </c>
      <c r="G11" s="8">
        <v>18506493</v>
      </c>
      <c r="H11" s="8">
        <v>1850649</v>
      </c>
      <c r="I11" s="8">
        <v>351623</v>
      </c>
      <c r="J11" s="8">
        <v>18858116</v>
      </c>
      <c r="K11" s="8">
        <v>18858116</v>
      </c>
    </row>
    <row r="12" spans="1:12" s="4" customFormat="1" x14ac:dyDescent="0.2">
      <c r="A12" s="6" t="s">
        <v>21</v>
      </c>
      <c r="B12" s="6"/>
      <c r="C12" s="6"/>
      <c r="D12" s="6"/>
      <c r="E12" s="6"/>
      <c r="F12" s="6"/>
      <c r="G12" s="6"/>
      <c r="H12" s="6"/>
      <c r="I12" s="6"/>
      <c r="J12" s="6"/>
      <c r="K12" s="8">
        <f>SUM(K4:K11)</f>
        <v>378006660</v>
      </c>
    </row>
    <row r="13" spans="1:12" s="4" customFormat="1" x14ac:dyDescent="0.2">
      <c r="A13" s="6" t="s">
        <v>22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10"/>
    </row>
    <row r="14" spans="1:12" ht="25.5" x14ac:dyDescent="0.2">
      <c r="A14" s="5">
        <v>1</v>
      </c>
      <c r="B14" s="7" t="s">
        <v>15</v>
      </c>
      <c r="C14" s="5" t="s">
        <v>11</v>
      </c>
      <c r="D14" s="5">
        <v>1</v>
      </c>
      <c r="E14" s="8">
        <v>3609891</v>
      </c>
      <c r="F14" s="8">
        <v>288791</v>
      </c>
      <c r="G14" s="8">
        <v>3898682</v>
      </c>
      <c r="H14" s="8">
        <v>389868</v>
      </c>
      <c r="I14" s="8">
        <v>74075</v>
      </c>
      <c r="J14" s="8">
        <v>3972757</v>
      </c>
      <c r="K14" s="8">
        <v>3972757</v>
      </c>
    </row>
    <row r="15" spans="1:12" ht="38.25" x14ac:dyDescent="0.2">
      <c r="A15" s="5">
        <v>2</v>
      </c>
      <c r="B15" s="7" t="s">
        <v>16</v>
      </c>
      <c r="C15" s="5" t="s">
        <v>11</v>
      </c>
      <c r="D15" s="5">
        <v>1</v>
      </c>
      <c r="E15" s="8">
        <v>1718996</v>
      </c>
      <c r="F15" s="8">
        <v>137520</v>
      </c>
      <c r="G15" s="8">
        <v>1856516</v>
      </c>
      <c r="H15" s="8">
        <v>185652</v>
      </c>
      <c r="I15" s="8">
        <v>35274</v>
      </c>
      <c r="J15" s="8">
        <v>1891790</v>
      </c>
      <c r="K15" s="8">
        <v>1891790</v>
      </c>
      <c r="L15" s="9"/>
    </row>
    <row r="16" spans="1:12" ht="25.5" x14ac:dyDescent="0.2">
      <c r="A16" s="5">
        <v>3</v>
      </c>
      <c r="B16" s="7" t="s">
        <v>17</v>
      </c>
      <c r="C16" s="5" t="s">
        <v>11</v>
      </c>
      <c r="D16" s="5">
        <v>1</v>
      </c>
      <c r="E16" s="8">
        <v>1718996</v>
      </c>
      <c r="F16" s="8">
        <v>137520</v>
      </c>
      <c r="G16" s="8">
        <v>1856516</v>
      </c>
      <c r="H16" s="8">
        <v>185652</v>
      </c>
      <c r="I16" s="8">
        <v>35274</v>
      </c>
      <c r="J16" s="8">
        <v>1891790</v>
      </c>
      <c r="K16" s="8">
        <v>1891790</v>
      </c>
    </row>
    <row r="17" spans="1:11" ht="38.25" x14ac:dyDescent="0.2">
      <c r="A17" s="5">
        <v>4</v>
      </c>
      <c r="B17" s="7" t="s">
        <v>18</v>
      </c>
      <c r="C17" s="5" t="s">
        <v>11</v>
      </c>
      <c r="D17" s="5">
        <v>1</v>
      </c>
      <c r="E17" s="8">
        <v>8062112</v>
      </c>
      <c r="F17" s="8">
        <v>644969</v>
      </c>
      <c r="G17" s="8">
        <v>8707081</v>
      </c>
      <c r="H17" s="8">
        <v>870708</v>
      </c>
      <c r="I17" s="8">
        <v>165435</v>
      </c>
      <c r="J17" s="8">
        <v>8872516</v>
      </c>
      <c r="K17" s="8">
        <v>8872516</v>
      </c>
    </row>
    <row r="18" spans="1:11" ht="25.5" x14ac:dyDescent="0.2">
      <c r="A18" s="5">
        <v>5</v>
      </c>
      <c r="B18" s="7" t="s">
        <v>19</v>
      </c>
      <c r="C18" s="5" t="s">
        <v>11</v>
      </c>
      <c r="D18" s="5">
        <v>1</v>
      </c>
      <c r="E18" s="8">
        <v>8062112</v>
      </c>
      <c r="F18" s="8">
        <v>644969</v>
      </c>
      <c r="G18" s="8">
        <v>8707081</v>
      </c>
      <c r="H18" s="8">
        <v>870708</v>
      </c>
      <c r="I18" s="8">
        <v>165435</v>
      </c>
      <c r="J18" s="8">
        <v>8872516</v>
      </c>
      <c r="K18" s="8">
        <v>8872516</v>
      </c>
    </row>
    <row r="19" spans="1:11" ht="25.5" x14ac:dyDescent="0.2">
      <c r="A19" s="5">
        <v>6</v>
      </c>
      <c r="B19" s="7" t="s">
        <v>20</v>
      </c>
      <c r="C19" s="5" t="s">
        <v>11</v>
      </c>
      <c r="D19" s="5">
        <v>15</v>
      </c>
      <c r="E19" s="8">
        <v>8062112</v>
      </c>
      <c r="F19" s="8">
        <v>644969</v>
      </c>
      <c r="G19" s="8">
        <v>8707081</v>
      </c>
      <c r="H19" s="8">
        <v>870708</v>
      </c>
      <c r="I19" s="8">
        <v>165435</v>
      </c>
      <c r="J19" s="8">
        <v>8872516</v>
      </c>
      <c r="K19" s="8">
        <v>133087740</v>
      </c>
    </row>
    <row r="20" spans="1:11" ht="38.25" x14ac:dyDescent="0.2">
      <c r="A20" s="5">
        <v>7</v>
      </c>
      <c r="B20" s="7" t="s">
        <v>18</v>
      </c>
      <c r="C20" s="5" t="s">
        <v>11</v>
      </c>
      <c r="D20" s="5">
        <v>1</v>
      </c>
      <c r="E20" s="8">
        <v>8062112</v>
      </c>
      <c r="F20" s="8">
        <v>644969</v>
      </c>
      <c r="G20" s="8">
        <v>8707081</v>
      </c>
      <c r="H20" s="8">
        <v>870708</v>
      </c>
      <c r="I20" s="8">
        <v>165435</v>
      </c>
      <c r="J20" s="8">
        <v>8872516</v>
      </c>
      <c r="K20" s="8">
        <v>8872516</v>
      </c>
    </row>
    <row r="21" spans="1:11" ht="38.25" x14ac:dyDescent="0.2">
      <c r="A21" s="5">
        <v>8</v>
      </c>
      <c r="B21" s="7" t="s">
        <v>18</v>
      </c>
      <c r="C21" s="5" t="s">
        <v>11</v>
      </c>
      <c r="D21" s="5">
        <v>1</v>
      </c>
      <c r="E21" s="8">
        <v>8062112</v>
      </c>
      <c r="F21" s="8">
        <v>644969</v>
      </c>
      <c r="G21" s="8">
        <v>8707081</v>
      </c>
      <c r="H21" s="8">
        <v>870708</v>
      </c>
      <c r="I21" s="8">
        <v>165435</v>
      </c>
      <c r="J21" s="8">
        <v>8872516</v>
      </c>
      <c r="K21" s="8">
        <v>8872516</v>
      </c>
    </row>
    <row r="22" spans="1:11" x14ac:dyDescent="0.2">
      <c r="A22" s="6" t="s">
        <v>23</v>
      </c>
      <c r="B22" s="6"/>
      <c r="C22" s="6"/>
      <c r="D22" s="6"/>
      <c r="E22" s="6"/>
      <c r="F22" s="6"/>
      <c r="G22" s="6"/>
      <c r="H22" s="6"/>
      <c r="I22" s="6"/>
      <c r="J22" s="6"/>
      <c r="K22" s="8">
        <f>SUM(K14:K21)</f>
        <v>176334141</v>
      </c>
    </row>
    <row r="23" spans="1:11" x14ac:dyDescent="0.2">
      <c r="A23" s="6" t="s">
        <v>24</v>
      </c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ht="25.5" x14ac:dyDescent="0.2">
      <c r="A24" s="5">
        <v>1</v>
      </c>
      <c r="B24" s="7" t="s">
        <v>15</v>
      </c>
      <c r="C24" s="5" t="s">
        <v>11</v>
      </c>
      <c r="D24" s="5">
        <v>1</v>
      </c>
      <c r="E24" s="8">
        <v>3741826</v>
      </c>
      <c r="F24" s="8">
        <v>299346</v>
      </c>
      <c r="G24" s="8">
        <v>4041172</v>
      </c>
      <c r="H24" s="8">
        <v>404117</v>
      </c>
      <c r="I24" s="8">
        <v>76782</v>
      </c>
      <c r="J24" s="8">
        <v>4117954</v>
      </c>
      <c r="K24" s="8">
        <v>4117954</v>
      </c>
    </row>
    <row r="25" spans="1:11" ht="38.25" x14ac:dyDescent="0.2">
      <c r="A25" s="5">
        <v>2</v>
      </c>
      <c r="B25" s="7" t="s">
        <v>16</v>
      </c>
      <c r="C25" s="5" t="s">
        <v>11</v>
      </c>
      <c r="D25" s="5">
        <v>1</v>
      </c>
      <c r="E25" s="8">
        <v>1781822</v>
      </c>
      <c r="F25" s="8">
        <v>142546</v>
      </c>
      <c r="G25" s="8">
        <v>1924368</v>
      </c>
      <c r="H25" s="8">
        <v>192437</v>
      </c>
      <c r="I25" s="8">
        <v>36563</v>
      </c>
      <c r="J25" s="8">
        <v>1960931</v>
      </c>
      <c r="K25" s="8">
        <v>1960931</v>
      </c>
    </row>
    <row r="26" spans="1:11" ht="25.5" x14ac:dyDescent="0.2">
      <c r="A26" s="5">
        <v>3</v>
      </c>
      <c r="B26" s="7" t="s">
        <v>17</v>
      </c>
      <c r="C26" s="5" t="s">
        <v>11</v>
      </c>
      <c r="D26" s="5">
        <v>1</v>
      </c>
      <c r="E26" s="8">
        <v>1781822</v>
      </c>
      <c r="F26" s="8">
        <v>142546</v>
      </c>
      <c r="G26" s="8">
        <v>1924368</v>
      </c>
      <c r="H26" s="8">
        <v>192437</v>
      </c>
      <c r="I26" s="8">
        <v>36563</v>
      </c>
      <c r="J26" s="8">
        <v>1960931</v>
      </c>
      <c r="K26" s="8">
        <v>1960931</v>
      </c>
    </row>
    <row r="27" spans="1:11" ht="38.25" x14ac:dyDescent="0.2">
      <c r="A27" s="5">
        <v>4</v>
      </c>
      <c r="B27" s="7" t="s">
        <v>18</v>
      </c>
      <c r="C27" s="5" t="s">
        <v>11</v>
      </c>
      <c r="D27" s="5">
        <v>1</v>
      </c>
      <c r="E27" s="8">
        <v>8356768</v>
      </c>
      <c r="F27" s="8">
        <v>668541</v>
      </c>
      <c r="G27" s="8">
        <v>9025309</v>
      </c>
      <c r="H27" s="8">
        <v>902531</v>
      </c>
      <c r="I27" s="8">
        <v>171481</v>
      </c>
      <c r="J27" s="8">
        <v>9196790</v>
      </c>
      <c r="K27" s="8">
        <v>9196790</v>
      </c>
    </row>
    <row r="28" spans="1:11" ht="25.5" x14ac:dyDescent="0.2">
      <c r="A28" s="5">
        <v>5</v>
      </c>
      <c r="B28" s="7" t="s">
        <v>19</v>
      </c>
      <c r="C28" s="5" t="s">
        <v>11</v>
      </c>
      <c r="D28" s="5">
        <v>1</v>
      </c>
      <c r="E28" s="8">
        <v>8356768</v>
      </c>
      <c r="F28" s="8">
        <v>668541</v>
      </c>
      <c r="G28" s="8">
        <v>9025309</v>
      </c>
      <c r="H28" s="8">
        <v>902531</v>
      </c>
      <c r="I28" s="8">
        <v>171481</v>
      </c>
      <c r="J28" s="8">
        <v>9196790</v>
      </c>
      <c r="K28" s="8">
        <v>9196790</v>
      </c>
    </row>
    <row r="29" spans="1:11" ht="25.5" x14ac:dyDescent="0.2">
      <c r="A29" s="5">
        <v>6</v>
      </c>
      <c r="B29" s="7" t="s">
        <v>20</v>
      </c>
      <c r="C29" s="5" t="s">
        <v>11</v>
      </c>
      <c r="D29" s="5">
        <v>15</v>
      </c>
      <c r="E29" s="8">
        <v>8356768</v>
      </c>
      <c r="F29" s="8">
        <v>668541</v>
      </c>
      <c r="G29" s="8">
        <v>9025309</v>
      </c>
      <c r="H29" s="8">
        <v>902531</v>
      </c>
      <c r="I29" s="8">
        <v>171481</v>
      </c>
      <c r="J29" s="8">
        <v>9196790</v>
      </c>
      <c r="K29" s="8">
        <v>137951850</v>
      </c>
    </row>
    <row r="30" spans="1:11" ht="38.25" x14ac:dyDescent="0.2">
      <c r="A30" s="5">
        <v>7</v>
      </c>
      <c r="B30" s="7" t="s">
        <v>18</v>
      </c>
      <c r="C30" s="5" t="s">
        <v>11</v>
      </c>
      <c r="D30" s="5">
        <v>1</v>
      </c>
      <c r="E30" s="8">
        <v>8356768</v>
      </c>
      <c r="F30" s="8">
        <v>668541</v>
      </c>
      <c r="G30" s="8">
        <v>9025309</v>
      </c>
      <c r="H30" s="8">
        <v>902531</v>
      </c>
      <c r="I30" s="8">
        <v>171481</v>
      </c>
      <c r="J30" s="8">
        <v>9196790</v>
      </c>
      <c r="K30" s="8">
        <v>9196790</v>
      </c>
    </row>
    <row r="31" spans="1:11" ht="38.25" x14ac:dyDescent="0.2">
      <c r="A31" s="5">
        <v>8</v>
      </c>
      <c r="B31" s="7" t="s">
        <v>18</v>
      </c>
      <c r="C31" s="5" t="s">
        <v>11</v>
      </c>
      <c r="D31" s="5">
        <v>1</v>
      </c>
      <c r="E31" s="8">
        <v>8356768</v>
      </c>
      <c r="F31" s="8">
        <v>668541</v>
      </c>
      <c r="G31" s="8">
        <v>9025309</v>
      </c>
      <c r="H31" s="8">
        <v>902531</v>
      </c>
      <c r="I31" s="8">
        <v>171481</v>
      </c>
      <c r="J31" s="8">
        <v>9196790</v>
      </c>
      <c r="K31" s="8">
        <v>9196790</v>
      </c>
    </row>
    <row r="32" spans="1:11" x14ac:dyDescent="0.2">
      <c r="A32" s="6" t="s">
        <v>25</v>
      </c>
      <c r="B32" s="6"/>
      <c r="C32" s="6"/>
      <c r="D32" s="6"/>
      <c r="E32" s="6"/>
      <c r="F32" s="6"/>
      <c r="G32" s="6"/>
      <c r="H32" s="6"/>
      <c r="I32" s="6"/>
      <c r="J32" s="6"/>
      <c r="K32" s="8">
        <f>SUM(K24:K31)</f>
        <v>182778826</v>
      </c>
    </row>
    <row r="33" spans="1:14" x14ac:dyDescent="0.2">
      <c r="A33" s="6" t="s">
        <v>26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4" ht="25.5" x14ac:dyDescent="0.2">
      <c r="A34" s="5">
        <v>1</v>
      </c>
      <c r="B34" s="7" t="s">
        <v>15</v>
      </c>
      <c r="C34" s="5" t="s">
        <v>11</v>
      </c>
      <c r="D34" s="5">
        <v>1</v>
      </c>
      <c r="E34" s="8">
        <v>8018199</v>
      </c>
      <c r="F34" s="8">
        <v>641456</v>
      </c>
      <c r="G34" s="8">
        <v>8659655</v>
      </c>
      <c r="H34" s="8">
        <v>865966</v>
      </c>
      <c r="I34" s="8">
        <v>164534</v>
      </c>
      <c r="J34" s="8">
        <v>8824189</v>
      </c>
      <c r="K34" s="8">
        <v>8824189</v>
      </c>
    </row>
    <row r="35" spans="1:14" ht="38.25" x14ac:dyDescent="0.2">
      <c r="A35" s="5">
        <v>2</v>
      </c>
      <c r="B35" s="7" t="s">
        <v>16</v>
      </c>
      <c r="C35" s="5" t="s">
        <v>11</v>
      </c>
      <c r="D35" s="5">
        <v>1</v>
      </c>
      <c r="E35" s="8">
        <v>5345466</v>
      </c>
      <c r="F35" s="8">
        <v>427637</v>
      </c>
      <c r="G35" s="8">
        <v>5773103</v>
      </c>
      <c r="H35" s="8">
        <v>577310</v>
      </c>
      <c r="I35" s="8">
        <v>109689</v>
      </c>
      <c r="J35" s="8">
        <v>5882792</v>
      </c>
      <c r="K35" s="8">
        <v>5882792</v>
      </c>
    </row>
    <row r="36" spans="1:14" ht="25.5" x14ac:dyDescent="0.2">
      <c r="A36" s="5">
        <v>3</v>
      </c>
      <c r="B36" s="7" t="s">
        <v>17</v>
      </c>
      <c r="C36" s="5" t="s">
        <v>11</v>
      </c>
      <c r="D36" s="5">
        <v>1</v>
      </c>
      <c r="E36" s="8">
        <v>5345466</v>
      </c>
      <c r="F36" s="8">
        <v>427637</v>
      </c>
      <c r="G36" s="8">
        <v>5773103</v>
      </c>
      <c r="H36" s="8">
        <v>577310</v>
      </c>
      <c r="I36" s="8">
        <v>109689</v>
      </c>
      <c r="J36" s="8">
        <v>5882792</v>
      </c>
      <c r="K36" s="8">
        <v>5882792</v>
      </c>
    </row>
    <row r="37" spans="1:14" ht="38.25" x14ac:dyDescent="0.2">
      <c r="A37" s="5">
        <v>4</v>
      </c>
      <c r="B37" s="7" t="s">
        <v>18</v>
      </c>
      <c r="C37" s="5" t="s">
        <v>11</v>
      </c>
      <c r="D37" s="5">
        <v>1</v>
      </c>
      <c r="E37" s="8">
        <v>17907360</v>
      </c>
      <c r="F37" s="8">
        <v>1432589</v>
      </c>
      <c r="G37" s="8">
        <v>19339949</v>
      </c>
      <c r="H37" s="8">
        <v>1933995</v>
      </c>
      <c r="I37" s="8">
        <v>367459</v>
      </c>
      <c r="J37" s="8">
        <v>19707408</v>
      </c>
      <c r="K37" s="8">
        <v>19707408</v>
      </c>
    </row>
    <row r="38" spans="1:14" ht="25.5" x14ac:dyDescent="0.2">
      <c r="A38" s="5">
        <v>5</v>
      </c>
      <c r="B38" s="7" t="s">
        <v>19</v>
      </c>
      <c r="C38" s="5" t="s">
        <v>11</v>
      </c>
      <c r="D38" s="5">
        <v>1</v>
      </c>
      <c r="E38" s="8">
        <v>17907360</v>
      </c>
      <c r="F38" s="8">
        <v>1432589</v>
      </c>
      <c r="G38" s="8">
        <v>19339949</v>
      </c>
      <c r="H38" s="8">
        <v>1933995</v>
      </c>
      <c r="I38" s="8">
        <v>367459</v>
      </c>
      <c r="J38" s="8">
        <v>19707408</v>
      </c>
      <c r="K38" s="8">
        <v>19707408</v>
      </c>
    </row>
    <row r="39" spans="1:14" ht="25.5" x14ac:dyDescent="0.2">
      <c r="A39" s="5">
        <v>6</v>
      </c>
      <c r="B39" s="7" t="s">
        <v>20</v>
      </c>
      <c r="C39" s="5" t="s">
        <v>11</v>
      </c>
      <c r="D39" s="5">
        <v>15</v>
      </c>
      <c r="E39" s="8">
        <v>17907360</v>
      </c>
      <c r="F39" s="8">
        <v>1432589</v>
      </c>
      <c r="G39" s="8">
        <v>19339949</v>
      </c>
      <c r="H39" s="8">
        <v>1933995</v>
      </c>
      <c r="I39" s="8">
        <v>367459</v>
      </c>
      <c r="J39" s="8">
        <v>19707408</v>
      </c>
      <c r="K39" s="8">
        <v>295611120</v>
      </c>
    </row>
    <row r="40" spans="1:14" ht="38.25" x14ac:dyDescent="0.2">
      <c r="A40" s="5">
        <v>7</v>
      </c>
      <c r="B40" s="7" t="s">
        <v>18</v>
      </c>
      <c r="C40" s="5" t="s">
        <v>11</v>
      </c>
      <c r="D40" s="5">
        <v>1</v>
      </c>
      <c r="E40" s="8">
        <v>17907360</v>
      </c>
      <c r="F40" s="8">
        <v>1432589</v>
      </c>
      <c r="G40" s="8">
        <v>19339949</v>
      </c>
      <c r="H40" s="8">
        <v>1933995</v>
      </c>
      <c r="I40" s="8">
        <v>367459</v>
      </c>
      <c r="J40" s="8">
        <v>19707408</v>
      </c>
      <c r="K40" s="8">
        <v>19707408</v>
      </c>
    </row>
    <row r="41" spans="1:14" ht="38.25" x14ac:dyDescent="0.2">
      <c r="A41" s="5">
        <v>8</v>
      </c>
      <c r="B41" s="7" t="s">
        <v>18</v>
      </c>
      <c r="C41" s="5" t="s">
        <v>11</v>
      </c>
      <c r="D41" s="5">
        <v>1</v>
      </c>
      <c r="E41" s="8">
        <v>17907360</v>
      </c>
      <c r="F41" s="8">
        <v>1432589</v>
      </c>
      <c r="G41" s="8">
        <v>19339949</v>
      </c>
      <c r="H41" s="8">
        <v>1933995</v>
      </c>
      <c r="I41" s="8">
        <v>367459</v>
      </c>
      <c r="J41" s="8">
        <v>19707408</v>
      </c>
      <c r="K41" s="8">
        <v>19707408</v>
      </c>
      <c r="L41" s="9"/>
    </row>
    <row r="42" spans="1:14" x14ac:dyDescent="0.2">
      <c r="A42" s="13" t="s">
        <v>27</v>
      </c>
      <c r="B42" s="13"/>
      <c r="C42" s="13"/>
      <c r="D42" s="13"/>
      <c r="E42" s="13"/>
      <c r="F42" s="13"/>
      <c r="G42" s="13"/>
      <c r="H42" s="13"/>
      <c r="I42" s="13"/>
      <c r="J42" s="13"/>
      <c r="K42" s="8">
        <f>SUM(K34:K41)</f>
        <v>395030525</v>
      </c>
      <c r="L42" s="9"/>
    </row>
    <row r="43" spans="1:14" x14ac:dyDescent="0.2">
      <c r="A43" s="13" t="s">
        <v>12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M43" s="3"/>
    </row>
    <row r="44" spans="1:14" ht="89.25" x14ac:dyDescent="0.2">
      <c r="A44" s="5">
        <v>9</v>
      </c>
      <c r="B44" s="7" t="s">
        <v>28</v>
      </c>
      <c r="C44" s="5" t="s">
        <v>11</v>
      </c>
      <c r="D44" s="5">
        <v>16</v>
      </c>
      <c r="E44" s="8">
        <v>0</v>
      </c>
      <c r="F44" s="8"/>
      <c r="G44" s="8"/>
      <c r="H44" s="8"/>
      <c r="I44" s="8"/>
      <c r="J44" s="8"/>
      <c r="K44" s="8"/>
      <c r="L44" s="9"/>
      <c r="M44" s="3"/>
      <c r="N44" s="9"/>
    </row>
    <row r="45" spans="1:14" x14ac:dyDescent="0.2">
      <c r="A45" s="13" t="s">
        <v>29</v>
      </c>
      <c r="B45" s="13"/>
      <c r="C45" s="13"/>
      <c r="D45" s="13"/>
      <c r="E45" s="13"/>
      <c r="F45" s="13"/>
      <c r="G45" s="13"/>
      <c r="H45" s="13"/>
      <c r="I45" s="13"/>
      <c r="J45" s="13"/>
      <c r="K45" s="8"/>
    </row>
    <row r="46" spans="1:14" ht="63.75" x14ac:dyDescent="0.2">
      <c r="A46" s="5">
        <v>10</v>
      </c>
      <c r="B46" s="7" t="s">
        <v>30</v>
      </c>
      <c r="C46" s="5" t="s">
        <v>13</v>
      </c>
      <c r="D46" s="5">
        <v>60</v>
      </c>
      <c r="E46" s="8">
        <v>0</v>
      </c>
      <c r="F46" s="8"/>
      <c r="G46" s="8"/>
      <c r="H46" s="8"/>
      <c r="I46" s="8"/>
      <c r="J46" s="8"/>
      <c r="K46" s="8"/>
    </row>
    <row r="47" spans="1:14" x14ac:dyDescent="0.2">
      <c r="A47" s="13" t="s">
        <v>31</v>
      </c>
      <c r="B47" s="13"/>
      <c r="C47" s="13"/>
      <c r="D47" s="13"/>
      <c r="E47" s="13"/>
      <c r="F47" s="13"/>
      <c r="G47" s="13"/>
      <c r="H47" s="13"/>
      <c r="I47" s="13"/>
      <c r="J47" s="13"/>
      <c r="K47" s="8"/>
    </row>
    <row r="48" spans="1:14" ht="12.75" customHeight="1" x14ac:dyDescent="0.2">
      <c r="A48" s="14" t="s">
        <v>32</v>
      </c>
      <c r="B48" s="14"/>
      <c r="C48" s="14"/>
      <c r="D48" s="14"/>
      <c r="E48" s="14"/>
      <c r="F48" s="14"/>
      <c r="G48" s="14"/>
      <c r="H48" s="14"/>
      <c r="I48" s="14"/>
      <c r="J48" s="14"/>
      <c r="K48" s="15"/>
    </row>
    <row r="49" spans="1:11" x14ac:dyDescent="0.2">
      <c r="A49" s="14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6"/>
    </row>
    <row r="50" spans="1:11" x14ac:dyDescent="0.2">
      <c r="A50" s="14" t="s">
        <v>31</v>
      </c>
      <c r="B50" s="14"/>
      <c r="C50" s="14"/>
      <c r="D50" s="14"/>
      <c r="E50" s="14"/>
      <c r="F50" s="14"/>
      <c r="G50" s="14"/>
      <c r="H50" s="14"/>
      <c r="I50" s="14"/>
      <c r="J50" s="14"/>
      <c r="K50" s="16"/>
    </row>
    <row r="51" spans="1:11" x14ac:dyDescent="0.2">
      <c r="A51" s="17" t="s">
        <v>34</v>
      </c>
      <c r="B51" s="18"/>
      <c r="C51" s="18"/>
      <c r="D51" s="18"/>
      <c r="E51" s="18"/>
      <c r="F51" s="18"/>
      <c r="G51" s="18"/>
      <c r="H51" s="18"/>
      <c r="I51" s="18"/>
      <c r="J51" s="19"/>
      <c r="K51" s="16"/>
    </row>
  </sheetData>
  <mergeCells count="16">
    <mergeCell ref="A1:K1"/>
    <mergeCell ref="A48:J48"/>
    <mergeCell ref="A49:J49"/>
    <mergeCell ref="A50:J50"/>
    <mergeCell ref="A51:J51"/>
    <mergeCell ref="A33:K33"/>
    <mergeCell ref="A42:J42"/>
    <mergeCell ref="A43:K43"/>
    <mergeCell ref="A47:J47"/>
    <mergeCell ref="A45:J45"/>
    <mergeCell ref="A13:K13"/>
    <mergeCell ref="A12:J12"/>
    <mergeCell ref="A3:K3"/>
    <mergeCell ref="A22:J22"/>
    <mergeCell ref="A23:K23"/>
    <mergeCell ref="A32:J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 Johanna Arias Romero</dc:creator>
  <cp:lastModifiedBy>Armando Javier Calvo Alonso</cp:lastModifiedBy>
  <dcterms:created xsi:type="dcterms:W3CDTF">2025-11-07T02:01:56Z</dcterms:created>
  <dcterms:modified xsi:type="dcterms:W3CDTF">2026-02-19T23:25:26Z</dcterms:modified>
</cp:coreProperties>
</file>