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DOCUMENTOS USUARIO\Desktop\"/>
    </mc:Choice>
  </mc:AlternateContent>
  <bookViews>
    <workbookView xWindow="0" yWindow="0" windowWidth="20490" windowHeight="6705" activeTab="1"/>
  </bookViews>
  <sheets>
    <sheet name="FORMATO V. 6" sheetId="1" r:id="rId1"/>
    <sheet name="Integridad" sheetId="2" r:id="rId2"/>
    <sheet name="Servicio al Ciudadano (2)" sheetId="4" r:id="rId3"/>
    <sheet name="Gestión Documental" sheetId="5" r:id="rId4"/>
  </sheets>
  <externalReferences>
    <externalReference r:id="rId5"/>
    <externalReference r:id="rId6"/>
    <externalReference r:id="rId7"/>
  </externalReferences>
  <definedNames>
    <definedName name="_xlnm._FilterDatabase" localSheetId="2" hidden="1">'Servicio al Ciudadano (2)'!$A$17:$T$27</definedName>
    <definedName name="Estrategia__Transversal">[1]Varios!$H$4:$H$8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4" l="1"/>
  <c r="H13" i="4"/>
  <c r="C31" i="2" l="1"/>
  <c r="H13" i="2"/>
</calcChain>
</file>

<file path=xl/comments1.xml><?xml version="1.0" encoding="utf-8"?>
<comments xmlns="http://schemas.openxmlformats.org/spreadsheetml/2006/main">
  <authors>
    <author>tc={758DDF17-AC8B-48BB-A63B-A2F81F68BDA4}</author>
  </authors>
  <commentList>
    <comment ref="C17" authorId="0" shapeId="0">
      <text>
        <r>
          <rPr>
            <sz val="11"/>
            <color theme="1"/>
            <rFont val="Calibri"/>
            <family val="2"/>
            <scheme val="minor"/>
          </rPr>
  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@Ramon Darío Gachancipa Carrión @Carolina López Hernández  Dentro de las recomendaciones FURAG se encuentra un punto de atención itinerante en ferias, caravanas para la ciudadanía, Documentar buenas prácticas de relacionamiento con la ciudadanía a partir de los resultados de la evaluación del servicio y medición de la experiencia ciudadana, prevención temprana y superación de la estigmatización de las personas en condición de reincorporación y reintegración en el PIC y en los espacios de inducción y reinducción, promover talento humano própio y suficiente o realizar convenios y alianzas con otras entidades para atender las necesidades de personas en condición de discapacidad en los canales presenciales. Canal de atención de centros integrados de servicio para las ciudadanías.</t>
        </r>
      </text>
    </comment>
  </commentList>
</comments>
</file>

<file path=xl/sharedStrings.xml><?xml version="1.0" encoding="utf-8"?>
<sst xmlns="http://schemas.openxmlformats.org/spreadsheetml/2006/main" count="371" uniqueCount="116">
  <si>
    <t>FORMATO PLAN DE ACCIÓN</t>
  </si>
  <si>
    <t>CÓDIGO:</t>
  </si>
  <si>
    <t>F-DE-07</t>
  </si>
  <si>
    <t>VERSIÓN:</t>
  </si>
  <si>
    <t>VIGENCIA:</t>
  </si>
  <si>
    <t>DIRECCIONAMIENTO ESTRATÉGICO</t>
  </si>
  <si>
    <t>CLASIFICACIÓN:</t>
  </si>
  <si>
    <t>IP</t>
  </si>
  <si>
    <t>FECHA DE FORMULACIÓN:</t>
  </si>
  <si>
    <t xml:space="preserve"> dd/mm/aaaa </t>
  </si>
  <si>
    <t>VIGENCIA DEL PLAN:</t>
  </si>
  <si>
    <t>FECHA APROBACIÓN</t>
  </si>
  <si>
    <t>INSTANCIA DE APROBACIÓN</t>
  </si>
  <si>
    <t>CIGD</t>
  </si>
  <si>
    <t>NOMBRE DEL PROGRAMA:</t>
  </si>
  <si>
    <t>Ponderación del Programa</t>
  </si>
  <si>
    <t>Indicador 1</t>
  </si>
  <si>
    <t>fórmula</t>
  </si>
  <si>
    <t>Tipo de indicador</t>
  </si>
  <si>
    <t>Periodicidad de medición del Indicador</t>
  </si>
  <si>
    <t>Meta del Indicador</t>
  </si>
  <si>
    <t>Indicador 2</t>
  </si>
  <si>
    <t>Indicador 3</t>
  </si>
  <si>
    <t>Indicador 4</t>
  </si>
  <si>
    <t>NOMBRE DEL PLAN:</t>
  </si>
  <si>
    <t>Ponderación del plan</t>
  </si>
  <si>
    <t>OBJETIVOS DE DESARROLLO SOSTENIBLE:</t>
  </si>
  <si>
    <t>ALINEACIÓN PLAN NACIONAL DE DESARROLLO 2022-2026 -CATALIZADORES:</t>
  </si>
  <si>
    <t>ORIENTADORES ESTRATÉGICOS:     ALIANZAS Y COOPERACIÓN  
                                                               CAPACIDAD TÉCNICA Y TRANSFERENCIA DE CONOCIMIENTO 
                                                               SOSTENIBILIDAD E INNOVACIÓN</t>
  </si>
  <si>
    <t>PERSPECTIVA ESTRATÉGICA</t>
  </si>
  <si>
    <t>OBJETIVO ESTRATÉGICO</t>
  </si>
  <si>
    <t>ACTIVIDADES</t>
  </si>
  <si>
    <t>PONDERACION POR ACTIVIDAD</t>
  </si>
  <si>
    <t>RESPONSABLE DE LA ACTIVIDAD</t>
  </si>
  <si>
    <t>PRODUCTO / ENTREGABLE</t>
  </si>
  <si>
    <t>FECHA DE INICIO</t>
  </si>
  <si>
    <t>FECHA DE FINALIZACIÓN</t>
  </si>
  <si>
    <t>TAREAS</t>
  </si>
  <si>
    <t>PONDERACION POR TAREA</t>
  </si>
  <si>
    <t>RESPONSABLE DE LA TAREA</t>
  </si>
  <si>
    <t>PESO TOTAL PLAN DE ACCION</t>
  </si>
  <si>
    <t xml:space="preserve"> 15/12/2025 </t>
  </si>
  <si>
    <t>Programa de Implementación del Modelo Integrado de Planeación y Gestión a través del Plan Institucional de Gestión y Desempeño</t>
  </si>
  <si>
    <t>Política de integridad</t>
  </si>
  <si>
    <t xml:space="preserve">ODS 16: Paz, justicia e instituciones sólidas </t>
  </si>
  <si>
    <t>PARTE GENERAL DEL PLAN NACIONAL DE DESARROLLO: Convergencia Regional</t>
  </si>
  <si>
    <t>APRENDIZAJE</t>
  </si>
  <si>
    <t>A.1. Mejorar las capacidades
del talento humano.</t>
  </si>
  <si>
    <t>Elaborar un informe estadístico dirigido a la Presidencia de la entidad, en el cual se indique el número de casos de acoso laboral registrados durante el semestre.</t>
  </si>
  <si>
    <t>Grupo Gestión del Talento Humano</t>
  </si>
  <si>
    <t>Reporte semestral de los casos de acoso laboral presentados en el semestre</t>
  </si>
  <si>
    <t>Informe sobre casos de acoso laboral registrados en el semestre</t>
  </si>
  <si>
    <t>Grupo de Gestión del Talento Humano</t>
  </si>
  <si>
    <t>Elaborar un autodiagnóstico del estado de los elementos de la política de integridad pública, teniendo en cuenta: Encuesta de percepción del Desempeño Institucional del Departamento Nacional de Estadística -DANE, lineamientos internacionales -OCDE, Naciones Unidas, encuesta de percepción realizada por gestión comercial, análisis de PQRSDF, otros</t>
  </si>
  <si>
    <t>Documento con diagnóstico que incluya recomendaciones para ser incluidas como acciones en la planeación de la Estrategia de Integridad 2027</t>
  </si>
  <si>
    <t>Remitir correo con la invitación participación de la encuesta</t>
  </si>
  <si>
    <t>Correos de invitación</t>
  </si>
  <si>
    <t>Generar el listado de participantes</t>
  </si>
  <si>
    <t>Listado de participantes</t>
  </si>
  <si>
    <t>Realizar el Informe con el diagnóstico de resultados</t>
  </si>
  <si>
    <t>Documento con diagnostico que incluya recomendaciones para ser incluidas como acciones en la planeación de la Estrategia de Integridad 2027</t>
  </si>
  <si>
    <t>Aplicación del instrumento Batería de Riesgo Psicoocial y formulación del plan de intervención de los factores de riesgo psicosocial.</t>
  </si>
  <si>
    <t>Plan de Intervención factores de riesgo psicosocial</t>
  </si>
  <si>
    <t>Aplivación de la Batería de Riesgo Psicosocial</t>
  </si>
  <si>
    <t>Formato Consentimiento Informado
Registros de asistencia</t>
  </si>
  <si>
    <t>Realizar el Informe con el diagnóstico de resultados y propuesta de intervención de los factores de riesgo psicosocial</t>
  </si>
  <si>
    <t xml:space="preserve">Informe resultados aplicación instrumento y matriz de intervención </t>
  </si>
  <si>
    <t>Ejecución del plan de intervención de los factores de riesgo psicosocial</t>
  </si>
  <si>
    <t>Informe de la gestión del plan de intervención de riesgo psicosocial</t>
  </si>
  <si>
    <t>Política de servicio al ciudadano</t>
  </si>
  <si>
    <t>PROCESOS</t>
  </si>
  <si>
    <t>P.5. Implementar una comercialización efectiva, una comunicación asertiva y estrategias de conocimiento de actores y comunidades en los territorios  que tenga un impacto positivo y logre una fidelización del cliente</t>
  </si>
  <si>
    <t>Elaborar informe ejecutivo semestral de análisis de la caracterización de usuarios que utilizan los canales de atención.</t>
  </si>
  <si>
    <t>Grupo de Servicios Administrativos</t>
  </si>
  <si>
    <t>Informe ejecutivo</t>
  </si>
  <si>
    <t>Consolidar los datos de caracterización de usuarios del primer semestre de 2026.</t>
  </si>
  <si>
    <t>Informe ejecutivo en formato PDF</t>
  </si>
  <si>
    <t>Consolidar los datos de caracterización de usuarios del segundo semestre de 2026.</t>
  </si>
  <si>
    <t>Elaborar informe ejecutivo semestral de análisis de la encuesta de satisfacción del servicio</t>
  </si>
  <si>
    <t>Elaborar informe ejecutivo del primer semestre de 2026 con el resultado del análisis de la encuesta de satisfacción del servicio.</t>
  </si>
  <si>
    <t>Elaborar informe ejecutivo del segundo semestre de 2026 con el resultado del análisis de la encuesta de satisfacción del servicio.</t>
  </si>
  <si>
    <t>Presentar resúmen ejecutivo de informes trimestrales de la gestión de PQRDSF en el Comité Institucional de Gestión y Desempeño.</t>
  </si>
  <si>
    <t>Presentación comité</t>
  </si>
  <si>
    <t>Elaborar resumen de la gestión de las PQRDSF del primer trimestre de 2026.</t>
  </si>
  <si>
    <t>Resumen de gestión en PPT</t>
  </si>
  <si>
    <t>Elaborar resumen de la gestión de las PQRDSF del segundo trimestre de 2026.</t>
  </si>
  <si>
    <t>Elaborar resumen de la gestión de las PQRDSF del tercer trimestre de 2026.</t>
  </si>
  <si>
    <t>Presentar informe ejecutivo semestral de participación en el E-Learning de Gestión de PQRDSF en el Comité Institucional de Gestión y Desempeño.</t>
  </si>
  <si>
    <t>Elaborar informe ejecutivo del primer semestre de 2026 con el resultado de la participación en el E-Learning de Gestión de PQRDSF.</t>
  </si>
  <si>
    <t>Elaborar informe ejecutivo del segundo semestre de 2026 con el resultado de la participación en el E-Learning de Gestión de PQRDSF.</t>
  </si>
  <si>
    <t>ALINEACIÓN PLAN NACIONAL DE DESARROLLO 2023-2026 -CATALIZADORES:</t>
  </si>
  <si>
    <t>ORIENTADORES ESTRATÉGICOS:     ALIANZAS Y COOPERACIÓN  
                                                                 CAPACIDAD TÉCNICA Y TRANSFERENCIA DE CONOCIMIENTO 
                                                                 SOSTENIBILIDAD E INNOVACIÓN</t>
  </si>
  <si>
    <t>A.3. Fomentar la innovación y la gestión del conocimiento en la entidad </t>
  </si>
  <si>
    <t>Realizar seguimiento semestral al cumplimiento del programa de auditoria y control</t>
  </si>
  <si>
    <t>Servicios Administrativo</t>
  </si>
  <si>
    <t>Informe ejecutivo sobre el avance y cumplimiento del programa de auditoria y control</t>
  </si>
  <si>
    <t>Realizar informe ejecutivo I semestre sobre el avance y cumplimiento del programa de auditoria y control</t>
  </si>
  <si>
    <t>Servicios Administrativos</t>
  </si>
  <si>
    <t>Informe de seguimiento del programa II Semestre</t>
  </si>
  <si>
    <t>Realizar informe ejecutivo II semestre sobre el avance y cumplimiento del programa de auditoria y control</t>
  </si>
  <si>
    <t>Realizar seguimiento semestral al plan de conservación documental</t>
  </si>
  <si>
    <t xml:space="preserve">Matriz de seguimiento y evidencias de ejecución - I semestre
</t>
  </si>
  <si>
    <t>Realizar seguimiento I semestre al plan de conservación documental</t>
  </si>
  <si>
    <t>Matriz de seguimiento y evidencias de ejecución II semestre</t>
  </si>
  <si>
    <t>Realizar seguimiento II semestre al plan de conservación documental</t>
  </si>
  <si>
    <t>Realizar acompañamiento y seguimiento a la aplicación de las TRD en cada una de los grupos</t>
  </si>
  <si>
    <t>Actas semestrales de acopañamiento y seguimiento a la aplicación de las TRD en cada una de los grupos</t>
  </si>
  <si>
    <t xml:space="preserve">Realizar acompañamiento en la aplicación de las TRD a los grupos de trabajo </t>
  </si>
  <si>
    <t>Realizar la reformularción del Plan Institucional de Archivos - PINAR Corto, mediano y largo Plazo vigencias 2027 - 2031</t>
  </si>
  <si>
    <t>PINAR 
Aprobado y publicado</t>
  </si>
  <si>
    <t>Realizar la reformulación del Plan Institucional de Archivos - PINAR Corto, mediano y largo Plazo vigencias 2027 - 2031</t>
  </si>
  <si>
    <t>Realizar la reformulación del Programa de Gestión Documental - PGD Corto, mediano y largo Plazo vigencias 2027 - 2031</t>
  </si>
  <si>
    <t>PGD 
Aprobado y publicado</t>
  </si>
  <si>
    <t>Realizar la reformularción  del Sistema Integrado de Conservación SIC Corto, mediano y largo Plazo vigencias 2027 - 2031</t>
  </si>
  <si>
    <t>SIC
Aprobado y publicado</t>
  </si>
  <si>
    <t>Realizar la reformulación del Sistema Integrado de Conservación SIC Corto, mediano y largo Plazo vigencias 2027 - 2031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</si>
</sst>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0"/>
    <numFmt numFmtId="165" formatCode="yyyy\-mm\-dd;@"/>
    <numFmt numFmtId="166" formatCode="dd/mm/yyyy;@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2"/>
      <color indexed="63"/>
      <name val="Arial"/>
      <family val="2"/>
    </font>
    <font>
      <b/>
      <sz val="12"/>
      <color rgb="FF00B0F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6"/>
      <color theme="0" tint="-0.34998626667073579"/>
      <name val="Arial"/>
      <family val="2"/>
    </font>
    <font>
      <b/>
      <sz val="12"/>
      <color rgb="FF193C69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2"/>
      <color rgb="FF0070C0"/>
      <name val="Arial"/>
      <family val="2"/>
    </font>
    <font>
      <b/>
      <sz val="12"/>
      <color rgb="FF002060"/>
      <name val="Arial"/>
      <family val="2"/>
    </font>
    <font>
      <sz val="12"/>
      <color theme="0" tint="-0.34998626667073579"/>
      <name val="Arial"/>
      <family val="2"/>
    </font>
    <font>
      <b/>
      <sz val="10"/>
      <color rgb="FF193C69"/>
      <name val="Arial"/>
      <family val="2"/>
    </font>
    <font>
      <b/>
      <sz val="10"/>
      <color theme="3"/>
      <name val="Arial"/>
      <family val="2"/>
    </font>
    <font>
      <b/>
      <sz val="10"/>
      <color rgb="FF002060"/>
      <name val="Arial"/>
      <family val="2"/>
    </font>
    <font>
      <sz val="10"/>
      <color theme="1"/>
      <name val="Arial"/>
      <family val="2"/>
    </font>
    <font>
      <sz val="12"/>
      <color rgb="FF000000"/>
      <name val="Arial"/>
      <family val="2"/>
    </font>
    <font>
      <sz val="11"/>
      <name val="Arial"/>
      <family val="2"/>
    </font>
    <font>
      <sz val="12"/>
      <color indexed="63"/>
      <name val="Arial"/>
      <family val="2"/>
    </font>
    <font>
      <sz val="12"/>
      <color theme="0"/>
      <name val="Arial"/>
      <family val="2"/>
    </font>
    <font>
      <sz val="16"/>
      <color theme="0" tint="-0.34998626667073579"/>
      <name val="Arial"/>
      <family val="2"/>
    </font>
    <font>
      <sz val="12"/>
      <color rgb="FF193C69"/>
      <name val="Arial"/>
      <family val="2"/>
    </font>
    <font>
      <sz val="12"/>
      <color rgb="FF0070C0"/>
      <name val="Arial"/>
      <family val="2"/>
    </font>
    <font>
      <sz val="12"/>
      <color rgb="FF00206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193C69"/>
        <bgColor rgb="FF000000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193C69"/>
        <bgColor indexed="64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theme="7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2"/>
        <bgColor rgb="FF000000"/>
      </patternFill>
    </fill>
    <fill>
      <patternFill patternType="solid">
        <fgColor rgb="FFFFFFFF"/>
        <bgColor rgb="FF000000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3" fillId="0" borderId="0"/>
  </cellStyleXfs>
  <cellXfs count="255">
    <xf numFmtId="0" fontId="0" fillId="0" borderId="0" xfId="0"/>
    <xf numFmtId="0" fontId="5" fillId="0" borderId="1" xfId="2" applyFont="1" applyBorder="1" applyAlignment="1">
      <alignment horizontal="center" vertical="center"/>
    </xf>
    <xf numFmtId="0" fontId="6" fillId="0" borderId="1" xfId="2" applyFont="1" applyBorder="1" applyAlignment="1">
      <alignment horizontal="center" vertical="center"/>
    </xf>
    <xf numFmtId="0" fontId="7" fillId="3" borderId="0" xfId="0" applyFont="1" applyFill="1" applyAlignment="1">
      <alignment vertical="center" wrapText="1"/>
    </xf>
    <xf numFmtId="0" fontId="2" fillId="2" borderId="0" xfId="0" applyFont="1" applyFill="1"/>
    <xf numFmtId="164" fontId="6" fillId="0" borderId="1" xfId="2" applyNumberFormat="1" applyFont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65" fontId="8" fillId="0" borderId="1" xfId="2" applyNumberFormat="1" applyFont="1" applyBorder="1" applyAlignment="1">
      <alignment horizontal="center" vertical="center"/>
    </xf>
    <xf numFmtId="0" fontId="10" fillId="0" borderId="0" xfId="2" applyFont="1" applyAlignment="1">
      <alignment vertical="center"/>
    </xf>
    <xf numFmtId="0" fontId="10" fillId="6" borderId="1" xfId="0" applyFont="1" applyFill="1" applyBorder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0" fontId="10" fillId="6" borderId="1" xfId="0" applyFont="1" applyFill="1" applyBorder="1" applyAlignment="1">
      <alignment vertical="center" wrapText="1"/>
    </xf>
    <xf numFmtId="0" fontId="7" fillId="3" borderId="11" xfId="0" applyFont="1" applyFill="1" applyBorder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3" fillId="7" borderId="1" xfId="0" applyFont="1" applyFill="1" applyBorder="1" applyAlignment="1">
      <alignment vertical="center"/>
    </xf>
    <xf numFmtId="0" fontId="13" fillId="9" borderId="0" xfId="0" applyFont="1" applyFill="1" applyAlignment="1">
      <alignment horizontal="center" vertical="center"/>
    </xf>
    <xf numFmtId="0" fontId="13" fillId="3" borderId="0" xfId="0" applyFont="1" applyFill="1" applyAlignment="1">
      <alignment vertical="center" wrapText="1"/>
    </xf>
    <xf numFmtId="0" fontId="13" fillId="7" borderId="1" xfId="0" applyFont="1" applyFill="1" applyBorder="1" applyAlignment="1">
      <alignment horizontal="left" vertical="center"/>
    </xf>
    <xf numFmtId="0" fontId="14" fillId="5" borderId="1" xfId="0" applyFont="1" applyFill="1" applyBorder="1"/>
    <xf numFmtId="0" fontId="13" fillId="5" borderId="12" xfId="0" applyFont="1" applyFill="1" applyBorder="1" applyAlignment="1">
      <alignment vertical="center"/>
    </xf>
    <xf numFmtId="0" fontId="13" fillId="7" borderId="1" xfId="0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vertical="center" wrapText="1"/>
    </xf>
    <xf numFmtId="0" fontId="13" fillId="2" borderId="0" xfId="0" applyFont="1" applyFill="1" applyAlignment="1">
      <alignment vertical="center" wrapText="1"/>
    </xf>
    <xf numFmtId="0" fontId="14" fillId="2" borderId="1" xfId="0" applyFont="1" applyFill="1" applyBorder="1"/>
    <xf numFmtId="0" fontId="13" fillId="9" borderId="12" xfId="0" applyFont="1" applyFill="1" applyBorder="1" applyAlignment="1">
      <alignment vertical="center"/>
    </xf>
    <xf numFmtId="0" fontId="13" fillId="3" borderId="1" xfId="0" applyFont="1" applyFill="1" applyBorder="1" applyAlignment="1">
      <alignment vertical="center" wrapText="1"/>
    </xf>
    <xf numFmtId="0" fontId="13" fillId="7" borderId="13" xfId="0" applyFont="1" applyFill="1" applyBorder="1" applyAlignment="1">
      <alignment vertical="center"/>
    </xf>
    <xf numFmtId="0" fontId="10" fillId="2" borderId="0" xfId="0" applyFont="1" applyFill="1" applyAlignment="1">
      <alignment vertical="center" wrapText="1"/>
    </xf>
    <xf numFmtId="0" fontId="12" fillId="10" borderId="1" xfId="2" applyFont="1" applyFill="1" applyBorder="1" applyAlignment="1">
      <alignment horizontal="center" vertical="center" wrapText="1"/>
    </xf>
    <xf numFmtId="0" fontId="13" fillId="10" borderId="1" xfId="2" applyFont="1" applyFill="1" applyBorder="1" applyAlignment="1">
      <alignment horizontal="center" vertical="center" wrapText="1"/>
    </xf>
    <xf numFmtId="0" fontId="16" fillId="10" borderId="1" xfId="2" applyFont="1" applyFill="1" applyBorder="1" applyAlignment="1">
      <alignment horizontal="center" vertical="center" wrapText="1"/>
    </xf>
    <xf numFmtId="0" fontId="13" fillId="9" borderId="0" xfId="2" applyFont="1" applyFill="1" applyAlignment="1">
      <alignment horizontal="center" vertical="center" wrapText="1"/>
    </xf>
    <xf numFmtId="0" fontId="16" fillId="9" borderId="0" xfId="2" applyFont="1" applyFill="1" applyAlignment="1">
      <alignment horizontal="center" vertical="center" wrapText="1"/>
    </xf>
    <xf numFmtId="0" fontId="2" fillId="2" borderId="1" xfId="0" applyFont="1" applyFill="1" applyBorder="1"/>
    <xf numFmtId="0" fontId="17" fillId="2" borderId="1" xfId="0" applyFont="1" applyFill="1" applyBorder="1"/>
    <xf numFmtId="0" fontId="17" fillId="2" borderId="0" xfId="0" applyFont="1" applyFill="1"/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0" fontId="13" fillId="3" borderId="0" xfId="0" applyFont="1" applyFill="1" applyAlignment="1">
      <alignment horizontal="center" vertical="center" wrapText="1"/>
    </xf>
    <xf numFmtId="0" fontId="13" fillId="5" borderId="1" xfId="0" applyFont="1" applyFill="1" applyBorder="1" applyAlignment="1">
      <alignment wrapText="1"/>
    </xf>
    <xf numFmtId="0" fontId="13" fillId="5" borderId="1" xfId="0" applyFont="1" applyFill="1" applyBorder="1"/>
    <xf numFmtId="9" fontId="13" fillId="5" borderId="1" xfId="0" applyNumberFormat="1" applyFont="1" applyFill="1" applyBorder="1" applyAlignment="1">
      <alignment horizontal="right" vertical="center" wrapText="1"/>
    </xf>
    <xf numFmtId="0" fontId="13" fillId="2" borderId="0" xfId="0" applyFont="1" applyFill="1" applyAlignment="1">
      <alignment horizontal="center" vertical="center" wrapText="1"/>
    </xf>
    <xf numFmtId="0" fontId="18" fillId="10" borderId="2" xfId="2" applyFont="1" applyFill="1" applyBorder="1" applyAlignment="1">
      <alignment horizontal="center" vertical="center" wrapText="1"/>
    </xf>
    <xf numFmtId="0" fontId="18" fillId="10" borderId="16" xfId="2" applyFont="1" applyFill="1" applyBorder="1" applyAlignment="1">
      <alignment horizontal="center" vertical="center" wrapText="1"/>
    </xf>
    <xf numFmtId="0" fontId="19" fillId="10" borderId="16" xfId="2" applyFont="1" applyFill="1" applyBorder="1" applyAlignment="1">
      <alignment horizontal="center" vertical="center" wrapText="1"/>
    </xf>
    <xf numFmtId="0" fontId="20" fillId="10" borderId="16" xfId="2" applyFont="1" applyFill="1" applyBorder="1" applyAlignment="1">
      <alignment horizontal="center" vertical="center" wrapText="1"/>
    </xf>
    <xf numFmtId="0" fontId="19" fillId="9" borderId="0" xfId="2" applyFont="1" applyFill="1" applyAlignment="1">
      <alignment horizontal="center" vertical="center" wrapText="1"/>
    </xf>
    <xf numFmtId="0" fontId="20" fillId="9" borderId="0" xfId="2" applyFont="1" applyFill="1" applyAlignment="1">
      <alignment horizontal="center" vertical="center" wrapText="1"/>
    </xf>
    <xf numFmtId="0" fontId="21" fillId="2" borderId="0" xfId="0" applyFont="1" applyFill="1"/>
    <xf numFmtId="0" fontId="2" fillId="0" borderId="0" xfId="0" applyFont="1"/>
    <xf numFmtId="0" fontId="22" fillId="0" borderId="18" xfId="0" applyFont="1" applyBorder="1" applyAlignment="1">
      <alignment horizontal="center" vertical="center" wrapText="1"/>
    </xf>
    <xf numFmtId="9" fontId="22" fillId="0" borderId="18" xfId="0" applyNumberFormat="1" applyFont="1" applyBorder="1" applyAlignment="1">
      <alignment horizontal="center" vertical="center"/>
    </xf>
    <xf numFmtId="14" fontId="22" fillId="0" borderId="18" xfId="0" applyNumberFormat="1" applyFont="1" applyBorder="1" applyAlignment="1">
      <alignment horizontal="center" vertical="center" wrapText="1"/>
    </xf>
    <xf numFmtId="14" fontId="22" fillId="11" borderId="18" xfId="0" applyNumberFormat="1" applyFont="1" applyFill="1" applyBorder="1" applyAlignment="1">
      <alignment horizontal="center" vertical="center" wrapText="1"/>
    </xf>
    <xf numFmtId="14" fontId="22" fillId="0" borderId="18" xfId="0" applyNumberFormat="1" applyFont="1" applyBorder="1" applyAlignment="1">
      <alignment horizontal="center" vertical="center"/>
    </xf>
    <xf numFmtId="9" fontId="22" fillId="2" borderId="18" xfId="0" applyNumberFormat="1" applyFont="1" applyFill="1" applyBorder="1" applyAlignment="1">
      <alignment horizontal="center" vertical="center"/>
    </xf>
    <xf numFmtId="0" fontId="22" fillId="2" borderId="18" xfId="0" applyFont="1" applyFill="1" applyBorder="1" applyAlignment="1">
      <alignment horizontal="center" vertical="center" wrapText="1"/>
    </xf>
    <xf numFmtId="0" fontId="22" fillId="0" borderId="19" xfId="0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 wrapText="1"/>
    </xf>
    <xf numFmtId="0" fontId="2" fillId="2" borderId="10" xfId="0" applyFont="1" applyFill="1" applyBorder="1" applyAlignment="1"/>
    <xf numFmtId="0" fontId="2" fillId="2" borderId="12" xfId="0" applyFont="1" applyFill="1" applyBorder="1" applyAlignment="1"/>
    <xf numFmtId="0" fontId="13" fillId="10" borderId="1" xfId="2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13" fillId="10" borderId="10" xfId="2" applyFont="1" applyFill="1" applyBorder="1" applyAlignment="1">
      <alignment horizontal="center" vertical="center" wrapText="1"/>
    </xf>
    <xf numFmtId="0" fontId="13" fillId="10" borderId="12" xfId="2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13" xfId="0" applyFont="1" applyFill="1" applyBorder="1" applyAlignment="1">
      <alignment horizontal="center" vertical="center" wrapText="1"/>
    </xf>
    <xf numFmtId="0" fontId="6" fillId="5" borderId="14" xfId="0" applyFont="1" applyFill="1" applyBorder="1" applyAlignment="1">
      <alignment horizontal="center" vertical="center" wrapText="1"/>
    </xf>
    <xf numFmtId="0" fontId="6" fillId="5" borderId="15" xfId="0" applyFont="1" applyFill="1" applyBorder="1" applyAlignment="1">
      <alignment horizontal="center" vertical="center" wrapText="1"/>
    </xf>
    <xf numFmtId="0" fontId="13" fillId="3" borderId="5" xfId="0" applyFont="1" applyFill="1" applyBorder="1" applyAlignment="1">
      <alignment horizontal="center" vertical="center" wrapText="1"/>
    </xf>
    <xf numFmtId="0" fontId="13" fillId="3" borderId="0" xfId="0" applyFont="1" applyFill="1" applyAlignment="1">
      <alignment horizontal="center" vertical="center" wrapText="1"/>
    </xf>
    <xf numFmtId="0" fontId="12" fillId="7" borderId="1" xfId="0" applyFont="1" applyFill="1" applyBorder="1" applyAlignment="1">
      <alignment horizontal="left" vertical="center"/>
    </xf>
    <xf numFmtId="0" fontId="15" fillId="5" borderId="1" xfId="0" applyFont="1" applyFill="1" applyBorder="1" applyAlignment="1">
      <alignment vertical="center" wrapText="1"/>
    </xf>
    <xf numFmtId="0" fontId="10" fillId="6" borderId="1" xfId="0" applyFont="1" applyFill="1" applyBorder="1" applyAlignment="1">
      <alignment horizontal="left" vertical="center" wrapText="1"/>
    </xf>
    <xf numFmtId="0" fontId="13" fillId="9" borderId="10" xfId="0" applyFont="1" applyFill="1" applyBorder="1" applyAlignment="1">
      <alignment horizontal="center" vertical="center"/>
    </xf>
    <xf numFmtId="0" fontId="13" fillId="9" borderId="12" xfId="0" applyFont="1" applyFill="1" applyBorder="1" applyAlignment="1">
      <alignment horizontal="center" vertical="center"/>
    </xf>
    <xf numFmtId="0" fontId="7" fillId="5" borderId="13" xfId="0" applyFont="1" applyFill="1" applyBorder="1" applyAlignment="1">
      <alignment horizontal="center" vertical="center" wrapText="1"/>
    </xf>
    <xf numFmtId="0" fontId="13" fillId="8" borderId="2" xfId="0" applyFont="1" applyFill="1" applyBorder="1" applyAlignment="1">
      <alignment horizontal="center" vertical="center"/>
    </xf>
    <xf numFmtId="0" fontId="13" fillId="8" borderId="4" xfId="0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/>
    <xf numFmtId="0" fontId="2" fillId="5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/>
    </xf>
    <xf numFmtId="0" fontId="13" fillId="5" borderId="12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4" fillId="0" borderId="2" xfId="2" applyFont="1" applyBorder="1" applyAlignment="1">
      <alignment horizontal="center" vertical="center" wrapText="1"/>
    </xf>
    <xf numFmtId="0" fontId="4" fillId="0" borderId="3" xfId="2" applyFont="1" applyBorder="1" applyAlignment="1">
      <alignment horizontal="center" vertical="center" wrapText="1"/>
    </xf>
    <xf numFmtId="0" fontId="4" fillId="0" borderId="4" xfId="2" applyFont="1" applyBorder="1" applyAlignment="1">
      <alignment horizontal="center" vertical="center" wrapText="1"/>
    </xf>
    <xf numFmtId="0" fontId="4" fillId="0" borderId="5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4" fillId="0" borderId="6" xfId="2" applyFont="1" applyBorder="1" applyAlignment="1">
      <alignment horizontal="center" vertical="center" wrapText="1"/>
    </xf>
    <xf numFmtId="0" fontId="4" fillId="0" borderId="7" xfId="2" applyFont="1" applyBorder="1" applyAlignment="1">
      <alignment horizontal="center" vertical="center" wrapText="1"/>
    </xf>
    <xf numFmtId="0" fontId="4" fillId="0" borderId="8" xfId="2" applyFont="1" applyBorder="1" applyAlignment="1">
      <alignment horizontal="center" vertical="center" wrapText="1"/>
    </xf>
    <xf numFmtId="0" fontId="4" fillId="0" borderId="9" xfId="2" applyFont="1" applyBorder="1" applyAlignment="1">
      <alignment horizontal="center" vertical="center" wrapText="1"/>
    </xf>
    <xf numFmtId="14" fontId="9" fillId="0" borderId="10" xfId="2" applyNumberFormat="1" applyFont="1" applyBorder="1" applyAlignment="1">
      <alignment horizontal="center" vertical="center" wrapText="1"/>
    </xf>
    <xf numFmtId="14" fontId="9" fillId="0" borderId="11" xfId="2" applyNumberFormat="1" applyFont="1" applyBorder="1" applyAlignment="1">
      <alignment horizontal="center" vertical="center" wrapText="1"/>
    </xf>
    <xf numFmtId="14" fontId="9" fillId="0" borderId="12" xfId="2" applyNumberFormat="1" applyFont="1" applyBorder="1" applyAlignment="1">
      <alignment horizontal="center" vertical="center" wrapText="1"/>
    </xf>
    <xf numFmtId="0" fontId="10" fillId="4" borderId="10" xfId="2" applyFont="1" applyFill="1" applyBorder="1" applyAlignment="1">
      <alignment horizontal="left" vertical="center"/>
    </xf>
    <xf numFmtId="0" fontId="10" fillId="4" borderId="11" xfId="2" applyFont="1" applyFill="1" applyBorder="1" applyAlignment="1">
      <alignment horizontal="left" vertical="center"/>
    </xf>
    <xf numFmtId="166" fontId="11" fillId="5" borderId="10" xfId="0" applyNumberFormat="1" applyFont="1" applyFill="1" applyBorder="1" applyAlignment="1">
      <alignment horizontal="center" vertical="center" wrapText="1"/>
    </xf>
    <xf numFmtId="166" fontId="11" fillId="5" borderId="11" xfId="0" applyNumberFormat="1" applyFont="1" applyFill="1" applyBorder="1" applyAlignment="1">
      <alignment horizontal="center" vertical="center" wrapText="1"/>
    </xf>
    <xf numFmtId="166" fontId="11" fillId="5" borderId="12" xfId="0" applyNumberFormat="1" applyFont="1" applyFill="1" applyBorder="1" applyAlignment="1">
      <alignment horizontal="center" vertical="center" wrapText="1"/>
    </xf>
    <xf numFmtId="0" fontId="22" fillId="2" borderId="18" xfId="0" applyFont="1" applyFill="1" applyBorder="1" applyAlignment="1">
      <alignment horizontal="center" vertical="center" wrapText="1"/>
    </xf>
    <xf numFmtId="0" fontId="13" fillId="10" borderId="15" xfId="2" applyFont="1" applyFill="1" applyBorder="1" applyAlignment="1">
      <alignment horizontal="center" vertical="center" wrapText="1"/>
    </xf>
    <xf numFmtId="0" fontId="13" fillId="10" borderId="7" xfId="2" applyFont="1" applyFill="1" applyBorder="1" applyAlignment="1">
      <alignment horizontal="center" vertical="center" wrapText="1"/>
    </xf>
    <xf numFmtId="9" fontId="2" fillId="2" borderId="15" xfId="0" applyNumberFormat="1" applyFont="1" applyFill="1" applyBorder="1" applyAlignment="1">
      <alignment horizontal="center" vertical="center" wrapText="1"/>
    </xf>
    <xf numFmtId="9" fontId="2" fillId="2" borderId="15" xfId="0" applyNumberFormat="1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 wrapText="1"/>
    </xf>
    <xf numFmtId="0" fontId="22" fillId="2" borderId="1" xfId="0" applyFont="1" applyFill="1" applyBorder="1" applyAlignment="1">
      <alignment horizontal="center" vertical="center" wrapText="1"/>
    </xf>
    <xf numFmtId="0" fontId="22" fillId="2" borderId="13" xfId="0" applyFont="1" applyFill="1" applyBorder="1" applyAlignment="1">
      <alignment horizontal="center" vertical="center" wrapText="1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14" fontId="22" fillId="0" borderId="13" xfId="0" applyNumberFormat="1" applyFont="1" applyBorder="1" applyAlignment="1">
      <alignment horizontal="center" vertical="center" wrapText="1"/>
    </xf>
    <xf numFmtId="14" fontId="22" fillId="0" borderId="14" xfId="0" applyNumberFormat="1" applyFont="1" applyBorder="1" applyAlignment="1">
      <alignment horizontal="center" vertical="center" wrapText="1"/>
    </xf>
    <xf numFmtId="14" fontId="22" fillId="0" borderId="15" xfId="0" applyNumberFormat="1" applyFont="1" applyBorder="1" applyAlignment="1">
      <alignment horizontal="center" vertical="center" wrapText="1"/>
    </xf>
    <xf numFmtId="14" fontId="22" fillId="11" borderId="13" xfId="0" applyNumberFormat="1" applyFont="1" applyFill="1" applyBorder="1" applyAlignment="1">
      <alignment horizontal="center" vertical="center" wrapText="1"/>
    </xf>
    <xf numFmtId="14" fontId="22" fillId="11" borderId="14" xfId="0" applyNumberFormat="1" applyFont="1" applyFill="1" applyBorder="1" applyAlignment="1">
      <alignment horizontal="center" vertical="center" wrapText="1"/>
    </xf>
    <xf numFmtId="14" fontId="22" fillId="11" borderId="15" xfId="0" applyNumberFormat="1" applyFont="1" applyFill="1" applyBorder="1" applyAlignment="1">
      <alignment horizontal="center" vertical="center" wrapText="1"/>
    </xf>
    <xf numFmtId="0" fontId="22" fillId="0" borderId="18" xfId="0" applyFont="1" applyBorder="1" applyAlignment="1">
      <alignment horizontal="center" vertical="center" wrapText="1"/>
    </xf>
    <xf numFmtId="0" fontId="22" fillId="2" borderId="17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9" fontId="22" fillId="0" borderId="18" xfId="0" applyNumberFormat="1" applyFont="1" applyBorder="1" applyAlignment="1">
      <alignment horizontal="center" vertical="center" wrapText="1"/>
    </xf>
    <xf numFmtId="9" fontId="22" fillId="0" borderId="16" xfId="0" applyNumberFormat="1" applyFont="1" applyBorder="1" applyAlignment="1">
      <alignment horizontal="center" vertical="center" wrapText="1"/>
    </xf>
    <xf numFmtId="0" fontId="22" fillId="2" borderId="16" xfId="0" applyFont="1" applyFill="1" applyBorder="1" applyAlignment="1">
      <alignment horizontal="center" vertical="center" wrapText="1"/>
    </xf>
    <xf numFmtId="14" fontId="22" fillId="0" borderId="18" xfId="0" applyNumberFormat="1" applyFont="1" applyBorder="1" applyAlignment="1">
      <alignment horizontal="center" vertical="center" wrapText="1"/>
    </xf>
    <xf numFmtId="14" fontId="22" fillId="0" borderId="16" xfId="0" applyNumberFormat="1" applyFont="1" applyBorder="1" applyAlignment="1">
      <alignment horizontal="center" vertical="center" wrapText="1"/>
    </xf>
    <xf numFmtId="14" fontId="22" fillId="11" borderId="18" xfId="0" applyNumberFormat="1" applyFont="1" applyFill="1" applyBorder="1" applyAlignment="1">
      <alignment horizontal="center" vertical="center" wrapText="1"/>
    </xf>
    <xf numFmtId="0" fontId="22" fillId="11" borderId="18" xfId="0" applyFont="1" applyFill="1" applyBorder="1" applyAlignment="1">
      <alignment horizontal="center" vertical="center" wrapText="1"/>
    </xf>
    <xf numFmtId="0" fontId="22" fillId="11" borderId="16" xfId="0" applyFont="1" applyFill="1" applyBorder="1" applyAlignment="1">
      <alignment horizontal="center" vertical="center" wrapText="1"/>
    </xf>
    <xf numFmtId="9" fontId="22" fillId="0" borderId="18" xfId="0" applyNumberFormat="1" applyFont="1" applyBorder="1" applyAlignment="1">
      <alignment horizontal="center" vertical="center"/>
    </xf>
    <xf numFmtId="0" fontId="19" fillId="10" borderId="16" xfId="2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5" borderId="13" xfId="0" applyFont="1" applyFill="1" applyBorder="1" applyAlignment="1">
      <alignment horizontal="center" vertical="center" wrapText="1"/>
    </xf>
    <xf numFmtId="0" fontId="5" fillId="5" borderId="14" xfId="0" applyFont="1" applyFill="1" applyBorder="1" applyAlignment="1">
      <alignment horizontal="center" vertical="center" wrapText="1"/>
    </xf>
    <xf numFmtId="0" fontId="5" fillId="5" borderId="15" xfId="0" applyFont="1" applyFill="1" applyBorder="1" applyAlignment="1">
      <alignment horizontal="center" vertical="center" wrapText="1"/>
    </xf>
    <xf numFmtId="0" fontId="10" fillId="6" borderId="13" xfId="0" applyFont="1" applyFill="1" applyBorder="1" applyAlignment="1">
      <alignment horizontal="left" vertical="center" wrapText="1"/>
    </xf>
    <xf numFmtId="9" fontId="13" fillId="5" borderId="2" xfId="1" applyFont="1" applyFill="1" applyBorder="1" applyAlignment="1">
      <alignment horizontal="center" vertical="center"/>
    </xf>
    <xf numFmtId="9" fontId="13" fillId="5" borderId="4" xfId="1" applyFont="1" applyFill="1" applyBorder="1" applyAlignment="1">
      <alignment horizontal="center" vertical="center"/>
    </xf>
    <xf numFmtId="14" fontId="2" fillId="5" borderId="1" xfId="0" applyNumberFormat="1" applyFont="1" applyFill="1" applyBorder="1" applyAlignment="1">
      <alignment horizontal="center"/>
    </xf>
    <xf numFmtId="0" fontId="7" fillId="5" borderId="1" xfId="0" applyFont="1" applyFill="1" applyBorder="1" applyAlignment="1">
      <alignment horizontal="left" vertical="center" wrapText="1"/>
    </xf>
    <xf numFmtId="9" fontId="13" fillId="5" borderId="1" xfId="1" applyFont="1" applyFill="1" applyBorder="1" applyAlignment="1">
      <alignment horizontal="center" vertical="center"/>
    </xf>
    <xf numFmtId="0" fontId="13" fillId="5" borderId="10" xfId="0" applyFont="1" applyFill="1" applyBorder="1" applyAlignment="1">
      <alignment horizontal="center" vertical="center" wrapText="1"/>
    </xf>
    <xf numFmtId="0" fontId="13" fillId="5" borderId="12" xfId="0" applyFont="1" applyFill="1" applyBorder="1" applyAlignment="1">
      <alignment horizontal="center" vertical="center" wrapText="1"/>
    </xf>
    <xf numFmtId="165" fontId="6" fillId="0" borderId="1" xfId="2" applyNumberFormat="1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14" fontId="2" fillId="5" borderId="1" xfId="0" applyNumberFormat="1" applyFont="1" applyFill="1" applyBorder="1"/>
    <xf numFmtId="0" fontId="12" fillId="10" borderId="13" xfId="2" applyFont="1" applyFill="1" applyBorder="1" applyAlignment="1">
      <alignment vertical="center" wrapText="1"/>
    </xf>
    <xf numFmtId="0" fontId="5" fillId="11" borderId="2" xfId="0" applyFont="1" applyFill="1" applyBorder="1" applyAlignment="1">
      <alignment horizontal="left" vertical="center" wrapText="1"/>
    </xf>
    <xf numFmtId="9" fontId="5" fillId="11" borderId="18" xfId="0" applyNumberFormat="1" applyFont="1" applyFill="1" applyBorder="1" applyAlignment="1">
      <alignment horizontal="center" vertical="center" wrapText="1"/>
    </xf>
    <xf numFmtId="0" fontId="5" fillId="11" borderId="4" xfId="0" applyFont="1" applyFill="1" applyBorder="1" applyAlignment="1">
      <alignment horizontal="center" vertical="center" wrapText="1"/>
    </xf>
    <xf numFmtId="0" fontId="5" fillId="11" borderId="13" xfId="0" applyFont="1" applyFill="1" applyBorder="1" applyAlignment="1">
      <alignment horizontal="center" vertical="center" wrapText="1"/>
    </xf>
    <xf numFmtId="14" fontId="5" fillId="0" borderId="13" xfId="0" applyNumberFormat="1" applyFont="1" applyBorder="1" applyAlignment="1">
      <alignment horizontal="center" vertical="center" wrapText="1"/>
    </xf>
    <xf numFmtId="14" fontId="5" fillId="11" borderId="13" xfId="0" applyNumberFormat="1" applyFont="1" applyFill="1" applyBorder="1" applyAlignment="1">
      <alignment horizontal="center" vertical="center" wrapText="1"/>
    </xf>
    <xf numFmtId="0" fontId="22" fillId="11" borderId="12" xfId="0" applyFont="1" applyFill="1" applyBorder="1" applyAlignment="1">
      <alignment wrapText="1"/>
    </xf>
    <xf numFmtId="9" fontId="22" fillId="11" borderId="12" xfId="0" applyNumberFormat="1" applyFont="1" applyFill="1" applyBorder="1" applyAlignment="1">
      <alignment horizontal="center" vertical="center"/>
    </xf>
    <xf numFmtId="0" fontId="22" fillId="11" borderId="10" xfId="0" applyFont="1" applyFill="1" applyBorder="1" applyAlignment="1">
      <alignment horizontal="center" vertical="center"/>
    </xf>
    <xf numFmtId="0" fontId="22" fillId="11" borderId="20" xfId="0" applyFont="1" applyFill="1" applyBorder="1" applyAlignment="1">
      <alignment horizontal="center" vertical="center"/>
    </xf>
    <xf numFmtId="0" fontId="22" fillId="11" borderId="12" xfId="0" applyFont="1" applyFill="1" applyBorder="1" applyAlignment="1">
      <alignment horizontal="center" vertical="center"/>
    </xf>
    <xf numFmtId="14" fontId="22" fillId="0" borderId="12" xfId="0" applyNumberFormat="1" applyFont="1" applyFill="1" applyBorder="1" applyAlignment="1">
      <alignment horizontal="center" vertical="center"/>
    </xf>
    <xf numFmtId="0" fontId="5" fillId="11" borderId="7" xfId="0" applyFont="1" applyFill="1" applyBorder="1" applyAlignment="1">
      <alignment horizontal="left" vertical="center" wrapText="1"/>
    </xf>
    <xf numFmtId="0" fontId="5" fillId="11" borderId="9" xfId="0" applyFont="1" applyFill="1" applyBorder="1" applyAlignment="1">
      <alignment horizontal="center" vertical="center" wrapText="1"/>
    </xf>
    <xf numFmtId="0" fontId="5" fillId="11" borderId="15" xfId="0" applyFont="1" applyFill="1" applyBorder="1" applyAlignment="1">
      <alignment horizontal="center" vertical="center" wrapText="1"/>
    </xf>
    <xf numFmtId="14" fontId="5" fillId="0" borderId="15" xfId="0" applyNumberFormat="1" applyFont="1" applyBorder="1" applyAlignment="1">
      <alignment horizontal="center" vertical="center" wrapText="1"/>
    </xf>
    <xf numFmtId="0" fontId="22" fillId="11" borderId="9" xfId="0" applyFont="1" applyFill="1" applyBorder="1" applyAlignment="1">
      <alignment wrapText="1"/>
    </xf>
    <xf numFmtId="9" fontId="22" fillId="11" borderId="9" xfId="0" applyNumberFormat="1" applyFont="1" applyFill="1" applyBorder="1" applyAlignment="1">
      <alignment horizontal="center" vertical="center"/>
    </xf>
    <xf numFmtId="0" fontId="22" fillId="11" borderId="9" xfId="0" applyFont="1" applyFill="1" applyBorder="1" applyAlignment="1">
      <alignment horizontal="center" vertical="center"/>
    </xf>
    <xf numFmtId="14" fontId="22" fillId="0" borderId="9" xfId="0" applyNumberFormat="1" applyFont="1" applyFill="1" applyBorder="1" applyAlignment="1">
      <alignment horizontal="center" vertical="center"/>
    </xf>
    <xf numFmtId="0" fontId="5" fillId="11" borderId="5" xfId="0" applyFont="1" applyFill="1" applyBorder="1" applyAlignment="1">
      <alignment horizontal="left" vertical="center" wrapText="1"/>
    </xf>
    <xf numFmtId="0" fontId="5" fillId="11" borderId="6" xfId="0" applyFont="1" applyFill="1" applyBorder="1" applyAlignment="1">
      <alignment horizontal="center" vertical="center" wrapText="1"/>
    </xf>
    <xf numFmtId="0" fontId="5" fillId="11" borderId="14" xfId="0" applyFont="1" applyFill="1" applyBorder="1" applyAlignment="1">
      <alignment horizontal="center" vertical="center" wrapText="1"/>
    </xf>
    <xf numFmtId="14" fontId="5" fillId="0" borderId="14" xfId="0" applyNumberFormat="1" applyFont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/>
    </xf>
    <xf numFmtId="0" fontId="2" fillId="0" borderId="0" xfId="0" applyFont="1" applyFill="1"/>
    <xf numFmtId="0" fontId="23" fillId="0" borderId="2" xfId="2" applyFont="1" applyBorder="1" applyAlignment="1">
      <alignment horizontal="center" vertical="center" wrapText="1"/>
    </xf>
    <xf numFmtId="0" fontId="23" fillId="0" borderId="3" xfId="2" applyFont="1" applyBorder="1" applyAlignment="1">
      <alignment horizontal="center" vertical="center" wrapText="1"/>
    </xf>
    <xf numFmtId="0" fontId="23" fillId="0" borderId="4" xfId="2" applyFont="1" applyBorder="1" applyAlignment="1">
      <alignment horizontal="center" vertical="center" wrapText="1"/>
    </xf>
    <xf numFmtId="0" fontId="24" fillId="3" borderId="0" xfId="0" applyFont="1" applyFill="1" applyAlignment="1">
      <alignment vertical="center" wrapText="1"/>
    </xf>
    <xf numFmtId="0" fontId="23" fillId="0" borderId="5" xfId="2" applyFont="1" applyBorder="1" applyAlignment="1">
      <alignment horizontal="center" vertical="center" wrapText="1"/>
    </xf>
    <xf numFmtId="0" fontId="23" fillId="0" borderId="0" xfId="2" applyFont="1" applyAlignment="1">
      <alignment horizontal="center" vertical="center" wrapText="1"/>
    </xf>
    <xf numFmtId="0" fontId="23" fillId="0" borderId="6" xfId="2" applyFont="1" applyBorder="1" applyAlignment="1">
      <alignment horizontal="center" vertical="center" wrapText="1"/>
    </xf>
    <xf numFmtId="164" fontId="5" fillId="0" borderId="1" xfId="2" applyNumberFormat="1" applyFont="1" applyBorder="1" applyAlignment="1">
      <alignment horizontal="center" vertical="center"/>
    </xf>
    <xf numFmtId="0" fontId="24" fillId="2" borderId="0" xfId="0" applyFont="1" applyFill="1" applyAlignment="1">
      <alignment vertical="center" wrapText="1"/>
    </xf>
    <xf numFmtId="0" fontId="23" fillId="0" borderId="7" xfId="2" applyFont="1" applyBorder="1" applyAlignment="1">
      <alignment horizontal="center" vertical="center" wrapText="1"/>
    </xf>
    <xf numFmtId="0" fontId="23" fillId="0" borderId="8" xfId="2" applyFont="1" applyBorder="1" applyAlignment="1">
      <alignment horizontal="center" vertical="center" wrapText="1"/>
    </xf>
    <xf numFmtId="0" fontId="23" fillId="0" borderId="9" xfId="2" applyFont="1" applyBorder="1" applyAlignment="1">
      <alignment horizontal="center" vertical="center" wrapText="1"/>
    </xf>
    <xf numFmtId="165" fontId="5" fillId="0" borderId="1" xfId="2" applyNumberFormat="1" applyFont="1" applyBorder="1" applyAlignment="1">
      <alignment horizontal="center" vertical="center"/>
    </xf>
    <xf numFmtId="14" fontId="3" fillId="0" borderId="10" xfId="2" applyNumberFormat="1" applyFont="1" applyBorder="1" applyAlignment="1">
      <alignment horizontal="center" vertical="center" wrapText="1"/>
    </xf>
    <xf numFmtId="14" fontId="3" fillId="0" borderId="11" xfId="2" applyNumberFormat="1" applyFont="1" applyBorder="1" applyAlignment="1">
      <alignment horizontal="center" vertical="center" wrapText="1"/>
    </xf>
    <xf numFmtId="14" fontId="3" fillId="0" borderId="12" xfId="2" applyNumberFormat="1" applyFont="1" applyBorder="1" applyAlignment="1">
      <alignment horizontal="center" vertical="center" wrapText="1"/>
    </xf>
    <xf numFmtId="0" fontId="25" fillId="4" borderId="10" xfId="2" applyFont="1" applyFill="1" applyBorder="1" applyAlignment="1">
      <alignment horizontal="left" vertical="center"/>
    </xf>
    <xf numFmtId="0" fontId="25" fillId="4" borderId="11" xfId="2" applyFont="1" applyFill="1" applyBorder="1" applyAlignment="1">
      <alignment horizontal="left" vertical="center"/>
    </xf>
    <xf numFmtId="166" fontId="26" fillId="3" borderId="10" xfId="0" applyNumberFormat="1" applyFont="1" applyFill="1" applyBorder="1" applyAlignment="1">
      <alignment horizontal="center" vertical="center" wrapText="1"/>
    </xf>
    <xf numFmtId="166" fontId="26" fillId="3" borderId="11" xfId="0" applyNumberFormat="1" applyFont="1" applyFill="1" applyBorder="1" applyAlignment="1">
      <alignment horizontal="center" vertical="center" wrapText="1"/>
    </xf>
    <xf numFmtId="166" fontId="26" fillId="3" borderId="12" xfId="0" applyNumberFormat="1" applyFont="1" applyFill="1" applyBorder="1" applyAlignment="1">
      <alignment horizontal="center" vertical="center" wrapText="1"/>
    </xf>
    <xf numFmtId="0" fontId="25" fillId="0" borderId="0" xfId="2" applyFont="1" applyAlignment="1">
      <alignment vertical="center"/>
    </xf>
    <xf numFmtId="0" fontId="25" fillId="6" borderId="1" xfId="0" applyFont="1" applyFill="1" applyBorder="1" applyAlignment="1">
      <alignment horizontal="center" vertical="center" wrapText="1"/>
    </xf>
    <xf numFmtId="0" fontId="24" fillId="3" borderId="1" xfId="0" applyFont="1" applyFill="1" applyBorder="1" applyAlignment="1">
      <alignment horizontal="center" vertical="center" wrapText="1"/>
    </xf>
    <xf numFmtId="0" fontId="24" fillId="3" borderId="0" xfId="0" applyFont="1" applyFill="1" applyAlignment="1">
      <alignment horizontal="center" vertical="center" wrapText="1"/>
    </xf>
    <xf numFmtId="0" fontId="25" fillId="6" borderId="1" xfId="0" applyFont="1" applyFill="1" applyBorder="1" applyAlignment="1">
      <alignment vertical="center" wrapText="1"/>
    </xf>
    <xf numFmtId="14" fontId="2" fillId="2" borderId="1" xfId="0" applyNumberFormat="1" applyFont="1" applyFill="1" applyBorder="1"/>
    <xf numFmtId="0" fontId="24" fillId="3" borderId="11" xfId="0" applyFont="1" applyFill="1" applyBorder="1" applyAlignment="1">
      <alignment vertical="center" wrapText="1"/>
    </xf>
    <xf numFmtId="0" fontId="25" fillId="0" borderId="0" xfId="0" applyFont="1" applyAlignment="1">
      <alignment horizontal="center" vertical="center" wrapText="1"/>
    </xf>
    <xf numFmtId="0" fontId="2" fillId="2" borderId="1" xfId="0" applyFont="1" applyFill="1" applyBorder="1"/>
    <xf numFmtId="0" fontId="27" fillId="7" borderId="1" xfId="0" applyFont="1" applyFill="1" applyBorder="1" applyAlignment="1">
      <alignment horizontal="left" vertical="center"/>
    </xf>
    <xf numFmtId="0" fontId="14" fillId="7" borderId="1" xfId="0" applyFont="1" applyFill="1" applyBorder="1" applyAlignment="1">
      <alignment vertical="center"/>
    </xf>
    <xf numFmtId="0" fontId="14" fillId="9" borderId="1" xfId="0" applyFont="1" applyFill="1" applyBorder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14" fillId="3" borderId="0" xfId="0" applyFont="1" applyFill="1" applyAlignment="1">
      <alignment vertical="center" wrapText="1"/>
    </xf>
    <xf numFmtId="0" fontId="14" fillId="7" borderId="1" xfId="0" applyFont="1" applyFill="1" applyBorder="1" applyAlignment="1">
      <alignment horizontal="left" vertical="center"/>
    </xf>
    <xf numFmtId="0" fontId="14" fillId="9" borderId="10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horizontal="center" vertical="center"/>
    </xf>
    <xf numFmtId="0" fontId="14" fillId="9" borderId="12" xfId="0" applyFont="1" applyFill="1" applyBorder="1" applyAlignment="1">
      <alignment vertical="center"/>
    </xf>
    <xf numFmtId="0" fontId="14" fillId="7" borderId="1" xfId="0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vertical="center" wrapText="1"/>
    </xf>
    <xf numFmtId="0" fontId="14" fillId="2" borderId="0" xfId="0" applyFont="1" applyFill="1" applyAlignment="1">
      <alignment vertical="center" wrapText="1"/>
    </xf>
    <xf numFmtId="0" fontId="24" fillId="3" borderId="13" xfId="0" applyFont="1" applyFill="1" applyBorder="1" applyAlignment="1">
      <alignment horizontal="center" vertical="center" wrapText="1"/>
    </xf>
    <xf numFmtId="0" fontId="14" fillId="7" borderId="13" xfId="0" applyFont="1" applyFill="1" applyBorder="1" applyAlignment="1">
      <alignment vertical="center"/>
    </xf>
    <xf numFmtId="0" fontId="14" fillId="9" borderId="2" xfId="0" applyFont="1" applyFill="1" applyBorder="1" applyAlignment="1">
      <alignment horizontal="center" vertical="center"/>
    </xf>
    <xf numFmtId="0" fontId="14" fillId="9" borderId="4" xfId="0" applyFont="1" applyFill="1" applyBorder="1" applyAlignment="1">
      <alignment horizontal="center" vertical="center"/>
    </xf>
    <xf numFmtId="0" fontId="14" fillId="3" borderId="5" xfId="0" applyFont="1" applyFill="1" applyBorder="1" applyAlignment="1">
      <alignment horizontal="center" vertical="center" wrapText="1"/>
    </xf>
    <xf numFmtId="0" fontId="14" fillId="3" borderId="0" xfId="0" applyFont="1" applyFill="1" applyAlignment="1">
      <alignment horizontal="center" vertical="center" wrapText="1"/>
    </xf>
    <xf numFmtId="0" fontId="28" fillId="3" borderId="1" xfId="0" applyFont="1" applyFill="1" applyBorder="1" applyAlignment="1">
      <alignment vertical="center" wrapText="1"/>
    </xf>
    <xf numFmtId="0" fontId="25" fillId="6" borderId="1" xfId="0" applyFont="1" applyFill="1" applyBorder="1" applyAlignment="1">
      <alignment horizontal="left" vertical="center" wrapText="1"/>
    </xf>
    <xf numFmtId="0" fontId="25" fillId="2" borderId="0" xfId="0" applyFont="1" applyFill="1" applyAlignment="1">
      <alignment vertical="center" wrapText="1"/>
    </xf>
    <xf numFmtId="0" fontId="27" fillId="10" borderId="1" xfId="2" applyFont="1" applyFill="1" applyBorder="1" applyAlignment="1">
      <alignment horizontal="center" vertical="center" wrapText="1"/>
    </xf>
    <xf numFmtId="0" fontId="14" fillId="10" borderId="1" xfId="2" applyFont="1" applyFill="1" applyBorder="1" applyAlignment="1">
      <alignment horizontal="center" vertical="center" wrapText="1"/>
    </xf>
    <xf numFmtId="0" fontId="14" fillId="10" borderId="10" xfId="2" applyFont="1" applyFill="1" applyBorder="1" applyAlignment="1">
      <alignment horizontal="center" vertical="center" wrapText="1"/>
    </xf>
    <xf numFmtId="0" fontId="14" fillId="10" borderId="12" xfId="2" applyFont="1" applyFill="1" applyBorder="1" applyAlignment="1">
      <alignment horizontal="center" vertical="center" wrapText="1"/>
    </xf>
    <xf numFmtId="0" fontId="29" fillId="10" borderId="1" xfId="2" applyFont="1" applyFill="1" applyBorder="1" applyAlignment="1">
      <alignment horizontal="center" vertical="center" wrapText="1"/>
    </xf>
    <xf numFmtId="0" fontId="14" fillId="9" borderId="0" xfId="2" applyFont="1" applyFill="1" applyAlignment="1">
      <alignment horizontal="center" vertical="center" wrapText="1"/>
    </xf>
    <xf numFmtId="0" fontId="29" fillId="9" borderId="0" xfId="2" applyFont="1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2" fillId="0" borderId="13" xfId="0" applyFont="1" applyBorder="1" applyAlignment="1">
      <alignment horizontal="center" vertical="center" wrapText="1"/>
    </xf>
    <xf numFmtId="9" fontId="5" fillId="2" borderId="1" xfId="0" applyNumberFormat="1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 wrapText="1"/>
    </xf>
    <xf numFmtId="9" fontId="17" fillId="2" borderId="1" xfId="0" applyNumberFormat="1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2" fillId="0" borderId="14" xfId="0" applyFont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9" fontId="5" fillId="2" borderId="13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9" fontId="5" fillId="2" borderId="13" xfId="0" applyNumberFormat="1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wrapText="1"/>
    </xf>
    <xf numFmtId="0" fontId="14" fillId="10" borderId="1" xfId="2" applyFont="1" applyFill="1" applyBorder="1" applyAlignment="1">
      <alignment horizontal="left" vertical="center" wrapText="1"/>
    </xf>
  </cellXfs>
  <cellStyles count="3">
    <cellStyle name="Normal" xfId="0" builtinId="0"/>
    <cellStyle name="Normal 2" xfId="2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090643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967144</xdr:colOff>
      <xdr:row>0</xdr:row>
      <xdr:rowOff>3888</xdr:rowOff>
    </xdr:from>
    <xdr:to>
      <xdr:col>2</xdr:col>
      <xdr:colOff>2152412</xdr:colOff>
      <xdr:row>3</xdr:row>
      <xdr:rowOff>8856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B6ABC677-5068-4FA4-B40F-BA185B875A76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7144" y="3888"/>
          <a:ext cx="56810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F32CC940-B175-433F-BF2E-5486AC7CBA9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090643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414694</xdr:colOff>
      <xdr:row>0</xdr:row>
      <xdr:rowOff>194388</xdr:rowOff>
    </xdr:from>
    <xdr:to>
      <xdr:col>2</xdr:col>
      <xdr:colOff>2009537</xdr:colOff>
      <xdr:row>3</xdr:row>
      <xdr:rowOff>199356</xdr:rowOff>
    </xdr:to>
    <xdr:pic>
      <xdr:nvPicPr>
        <xdr:cNvPr id="2" name="Imagen 1" descr="Logotipo&#10;&#10;Descripción generada automáticamente">
          <a:extLst>
            <a:ext uri="{FF2B5EF4-FFF2-40B4-BE49-F238E27FC236}">
              <a16:creationId xmlns:a16="http://schemas.microsoft.com/office/drawing/2014/main" id="{9D0C4B46-A7D9-4358-9761-0EFEAA6A5BF7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14694" y="194388"/>
          <a:ext cx="6100168" cy="1405143"/>
        </a:xfrm>
        <a:prstGeom prst="rect">
          <a:avLst/>
        </a:prstGeom>
        <a:noFill/>
        <a:ln>
          <a:noFill/>
          <a:prstDash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ade-my.sharepoint.com/Users/lygonzalez/Documents/YAZMIN/2014/PND%202015-2018/PLAN%20PLURIANUAL/RECIBIDOS/Copia%20de%20MATRIZ%20PLAN%20PLURIANUAL%20DE%20INVERSIONES%20-%20%20PND_2015_2018%20DSEPP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TRABAJOS%202025/ENTERRITORIO/CARGUE%20PLANES%20DECRETO%20612-PIGD/CORREO%20LIDERES%20PLANES/Programa%20de%20Implementaci&#243;n%20PIGD%20(2)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fonade-my.sharepoint.com/personal/areaserviciosadminist_enterritorio_gov_co/Documents/6.%20Gestion%20Administrativa/PIGD%202026/Programa%20de%20Implementaci&#243;n%20PIGD%20-2026%20FINAL_F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or"/>
      <sheetName val="Proyectos"/>
      <sheetName val="Entidad"/>
      <sheetName val="BPIN"/>
      <sheetName val="Varios"/>
      <sheetName val="Departamento"/>
      <sheetName val="DATOS"/>
      <sheetName val="EJECUCION POR PRODUCTO 2014"/>
      <sheetName val="MGMP 2015-2018"/>
      <sheetName val="Programas por sector"/>
      <sheetName val="Programas"/>
      <sheetName val="Hoja7"/>
      <sheetName val="Hoja1"/>
    </sheetNames>
    <sheetDataSet>
      <sheetData sheetId="0">
        <row r="2">
          <cell r="A2" t="str">
            <v>AGROPECUARIO</v>
          </cell>
        </row>
      </sheetData>
      <sheetData sheetId="1"/>
      <sheetData sheetId="2"/>
      <sheetData sheetId="3"/>
      <sheetData sheetId="4">
        <row r="4">
          <cell r="A4" t="str">
            <v>PGN_Inversión</v>
          </cell>
          <cell r="H4" t="str">
            <v>INFRAESTRUCTURA Y COMPETITIVIDAD ESTRATÉGICAS</v>
          </cell>
        </row>
        <row r="5">
          <cell r="H5" t="str">
            <v>MOVILIDAD SOCIAL</v>
          </cell>
        </row>
        <row r="6">
          <cell r="H6" t="str">
            <v>TRANSFORMACION DEL CAMPO Y CRECIMIENTO VERDE</v>
          </cell>
        </row>
        <row r="7">
          <cell r="H7" t="str">
            <v>CONSOLIDACION DEL ESTADO SOCIAL DE DERECHO</v>
          </cell>
        </row>
        <row r="8">
          <cell r="H8" t="str">
            <v>BUENO GOBIERNO</v>
          </cell>
        </row>
      </sheetData>
      <sheetData sheetId="5">
        <row r="4">
          <cell r="A4" t="str">
            <v>Antioquia</v>
          </cell>
        </row>
      </sheetData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rco Estrategico"/>
      <sheetName val="Graficos- MARZO"/>
      <sheetName val="Graficos- ABRIL "/>
      <sheetName val="Graficos- Mayo"/>
      <sheetName val="Graficos- Junio "/>
      <sheetName val="Graficos- Julio "/>
      <sheetName val="Graficos- Agosto "/>
      <sheetName val="Graficos- Septiembre"/>
      <sheetName val="Resumen"/>
      <sheetName val="Gráfico1"/>
      <sheetName val="Hoja2"/>
      <sheetName val="Hoja1"/>
      <sheetName val="FORMATO V. 6"/>
      <sheetName val="Gobierno Digital"/>
      <sheetName val="Seguimiento y ev del desemp ins"/>
      <sheetName val="Seguridad Digital"/>
      <sheetName val="Gestión del Conocimiento"/>
      <sheetName val="Gestión Estadística"/>
      <sheetName val="Defensa jurídica"/>
      <sheetName val="Fort Org y Simplif de Procesos"/>
      <sheetName val="Gestión documental"/>
      <sheetName val="Integridad"/>
      <sheetName val="Servicio al Ciudadano"/>
      <sheetName val="Hoj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1">
          <cell r="J11">
            <v>0.12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3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38"/>
  <sheetViews>
    <sheetView showGridLines="0" zoomScale="75" zoomScaleNormal="75" zoomScaleSheetLayoutView="57" workbookViewId="0">
      <selection activeCell="A16" sqref="A16:O16"/>
    </sheetView>
  </sheetViews>
  <sheetFormatPr baseColWidth="10" defaultColWidth="11.42578125" defaultRowHeight="15" x14ac:dyDescent="0.2"/>
  <cols>
    <col min="1" max="1" width="32.42578125" style="4" customWidth="1"/>
    <col min="2" max="2" width="35" style="4" customWidth="1"/>
    <col min="3" max="5" width="42.85546875" style="4" customWidth="1"/>
    <col min="6" max="6" width="58.85546875" style="4" customWidth="1"/>
    <col min="7" max="8" width="50.85546875" style="4" customWidth="1"/>
    <col min="9" max="9" width="27.7109375" style="4" customWidth="1"/>
    <col min="10" max="10" width="31.85546875" style="4" customWidth="1"/>
    <col min="11" max="11" width="30.42578125" style="4" customWidth="1"/>
    <col min="12" max="12" width="4.85546875" style="4" customWidth="1"/>
    <col min="13" max="13" width="38" style="4" customWidth="1"/>
    <col min="14" max="16" width="29.85546875" style="4" customWidth="1"/>
    <col min="17" max="17" width="26.28515625" style="4" customWidth="1"/>
    <col min="18" max="18" width="29.42578125" style="4" customWidth="1"/>
    <col min="19" max="19" width="20.85546875" style="4" customWidth="1"/>
    <col min="20" max="20" width="27" style="4" customWidth="1"/>
    <col min="21" max="16384" width="11.42578125" style="4"/>
  </cols>
  <sheetData>
    <row r="1" spans="1:20" ht="36.75" customHeight="1" x14ac:dyDescent="0.2">
      <c r="A1" s="88"/>
      <c r="B1" s="88"/>
      <c r="C1" s="88"/>
      <c r="D1" s="89" t="s">
        <v>0</v>
      </c>
      <c r="E1" s="90"/>
      <c r="F1" s="90"/>
      <c r="G1" s="90"/>
      <c r="H1" s="90"/>
      <c r="I1" s="90"/>
      <c r="J1" s="90"/>
      <c r="K1" s="90"/>
      <c r="L1" s="90"/>
      <c r="M1" s="91"/>
      <c r="N1" s="1" t="s">
        <v>1</v>
      </c>
      <c r="O1" s="2" t="s">
        <v>2</v>
      </c>
      <c r="P1" s="3"/>
      <c r="Q1" s="3"/>
    </row>
    <row r="2" spans="1:20" ht="36.75" customHeight="1" x14ac:dyDescent="0.2">
      <c r="A2" s="88"/>
      <c r="B2" s="88"/>
      <c r="C2" s="88"/>
      <c r="D2" s="92"/>
      <c r="E2" s="93"/>
      <c r="F2" s="93"/>
      <c r="G2" s="93"/>
      <c r="H2" s="93"/>
      <c r="I2" s="93"/>
      <c r="J2" s="93"/>
      <c r="K2" s="93"/>
      <c r="L2" s="93"/>
      <c r="M2" s="94"/>
      <c r="N2" s="1" t="s">
        <v>3</v>
      </c>
      <c r="O2" s="5">
        <v>6</v>
      </c>
      <c r="P2" s="6"/>
      <c r="Q2" s="6"/>
    </row>
    <row r="3" spans="1:20" ht="36.75" customHeight="1" x14ac:dyDescent="0.2">
      <c r="A3" s="88"/>
      <c r="B3" s="88"/>
      <c r="C3" s="88"/>
      <c r="D3" s="95"/>
      <c r="E3" s="96"/>
      <c r="F3" s="96"/>
      <c r="G3" s="96"/>
      <c r="H3" s="96"/>
      <c r="I3" s="96"/>
      <c r="J3" s="96"/>
      <c r="K3" s="96"/>
      <c r="L3" s="96"/>
      <c r="M3" s="97"/>
      <c r="N3" s="1" t="s">
        <v>4</v>
      </c>
      <c r="O3" s="7"/>
      <c r="P3" s="6"/>
      <c r="Q3" s="6"/>
    </row>
    <row r="4" spans="1:20" ht="36.75" customHeight="1" x14ac:dyDescent="0.2">
      <c r="A4" s="88"/>
      <c r="B4" s="88"/>
      <c r="C4" s="88"/>
      <c r="D4" s="98" t="s">
        <v>5</v>
      </c>
      <c r="E4" s="99"/>
      <c r="F4" s="99"/>
      <c r="G4" s="99"/>
      <c r="H4" s="99"/>
      <c r="I4" s="99"/>
      <c r="J4" s="99"/>
      <c r="K4" s="99"/>
      <c r="L4" s="99"/>
      <c r="M4" s="100"/>
      <c r="N4" s="1" t="s">
        <v>6</v>
      </c>
      <c r="O4" s="5" t="s">
        <v>7</v>
      </c>
      <c r="P4" s="6"/>
      <c r="Q4" s="6"/>
    </row>
    <row r="5" spans="1:20" ht="36.75" customHeight="1" x14ac:dyDescent="0.2">
      <c r="P5" s="3"/>
      <c r="Q5" s="3"/>
    </row>
    <row r="6" spans="1:20" ht="44.1" customHeight="1" x14ac:dyDescent="0.2">
      <c r="A6" s="101" t="s">
        <v>8</v>
      </c>
      <c r="B6" s="102"/>
      <c r="C6" s="102"/>
      <c r="D6" s="103" t="s">
        <v>9</v>
      </c>
      <c r="E6" s="104"/>
      <c r="F6" s="105"/>
      <c r="G6" s="8"/>
      <c r="H6" s="9" t="s">
        <v>10</v>
      </c>
      <c r="I6" s="84">
        <v>2025</v>
      </c>
      <c r="J6" s="84"/>
      <c r="K6" s="10"/>
      <c r="L6" s="10"/>
      <c r="M6" s="11" t="s">
        <v>11</v>
      </c>
      <c r="N6" s="82"/>
      <c r="O6" s="82"/>
      <c r="P6" s="6"/>
      <c r="Q6" s="6"/>
    </row>
    <row r="7" spans="1:20" ht="48.75" customHeight="1" x14ac:dyDescent="0.2">
      <c r="A7" s="12"/>
      <c r="B7" s="12"/>
      <c r="C7" s="12"/>
      <c r="D7" s="12"/>
      <c r="E7" s="12"/>
      <c r="F7" s="12"/>
      <c r="H7" s="13"/>
      <c r="I7" s="10"/>
      <c r="J7" s="10"/>
      <c r="K7" s="10"/>
      <c r="L7" s="10"/>
      <c r="M7" s="11" t="s">
        <v>12</v>
      </c>
      <c r="N7" s="83" t="s">
        <v>13</v>
      </c>
      <c r="O7" s="83"/>
      <c r="P7" s="6"/>
      <c r="Q7" s="6"/>
    </row>
    <row r="8" spans="1:20" ht="27" customHeight="1" x14ac:dyDescent="0.2">
      <c r="A8" s="74" t="s">
        <v>14</v>
      </c>
      <c r="B8" s="74"/>
      <c r="C8" s="74"/>
      <c r="D8" s="84"/>
      <c r="E8" s="84"/>
      <c r="F8" s="84"/>
      <c r="G8" s="14" t="s">
        <v>15</v>
      </c>
      <c r="H8" s="85"/>
      <c r="I8" s="85"/>
      <c r="J8" s="85"/>
      <c r="K8" s="85"/>
      <c r="L8" s="15"/>
      <c r="M8" s="16"/>
      <c r="N8" s="3"/>
      <c r="O8" s="3"/>
      <c r="P8" s="6"/>
      <c r="Q8" s="6"/>
    </row>
    <row r="9" spans="1:20" ht="30.95" customHeight="1" x14ac:dyDescent="0.2">
      <c r="A9" s="17" t="s">
        <v>16</v>
      </c>
      <c r="B9" s="86"/>
      <c r="C9" s="87"/>
      <c r="D9" s="17" t="s">
        <v>17</v>
      </c>
      <c r="E9" s="18"/>
      <c r="F9" s="17" t="s">
        <v>18</v>
      </c>
      <c r="G9" s="18"/>
      <c r="H9" s="17" t="s">
        <v>19</v>
      </c>
      <c r="I9" s="19"/>
      <c r="J9" s="20" t="s">
        <v>20</v>
      </c>
      <c r="K9" s="21"/>
      <c r="L9" s="22"/>
      <c r="M9" s="22"/>
      <c r="N9" s="3"/>
      <c r="O9" s="3"/>
      <c r="P9" s="3"/>
      <c r="Q9" s="3"/>
    </row>
    <row r="10" spans="1:20" ht="30.95" customHeight="1" x14ac:dyDescent="0.2">
      <c r="A10" s="17" t="s">
        <v>21</v>
      </c>
      <c r="B10" s="77"/>
      <c r="C10" s="78"/>
      <c r="D10" s="17" t="s">
        <v>17</v>
      </c>
      <c r="E10" s="23"/>
      <c r="F10" s="17" t="s">
        <v>18</v>
      </c>
      <c r="G10" s="23"/>
      <c r="H10" s="17" t="s">
        <v>19</v>
      </c>
      <c r="I10" s="24"/>
      <c r="J10" s="20" t="s">
        <v>20</v>
      </c>
      <c r="K10" s="25"/>
      <c r="L10" s="16"/>
      <c r="M10" s="22"/>
      <c r="N10" s="6"/>
      <c r="O10" s="6"/>
      <c r="P10" s="6"/>
      <c r="Q10" s="6"/>
    </row>
    <row r="11" spans="1:20" ht="30.95" customHeight="1" x14ac:dyDescent="0.2">
      <c r="A11" s="17" t="s">
        <v>22</v>
      </c>
      <c r="B11" s="77"/>
      <c r="C11" s="78"/>
      <c r="D11" s="17" t="s">
        <v>17</v>
      </c>
      <c r="E11" s="23"/>
      <c r="F11" s="17" t="s">
        <v>18</v>
      </c>
      <c r="G11" s="23"/>
      <c r="H11" s="17" t="s">
        <v>19</v>
      </c>
      <c r="I11" s="24"/>
      <c r="J11" s="20" t="s">
        <v>20</v>
      </c>
      <c r="K11" s="25"/>
      <c r="L11" s="16"/>
      <c r="M11" s="22"/>
      <c r="N11" s="6"/>
      <c r="O11" s="6"/>
      <c r="P11" s="6"/>
      <c r="Q11" s="6"/>
    </row>
    <row r="12" spans="1:20" ht="30.95" customHeight="1" x14ac:dyDescent="0.2">
      <c r="A12" s="17" t="s">
        <v>23</v>
      </c>
      <c r="B12" s="77"/>
      <c r="C12" s="78"/>
      <c r="D12" s="17" t="s">
        <v>17</v>
      </c>
      <c r="E12" s="23"/>
      <c r="F12" s="17" t="s">
        <v>18</v>
      </c>
      <c r="G12" s="23"/>
      <c r="H12" s="17" t="s">
        <v>19</v>
      </c>
      <c r="I12" s="24"/>
      <c r="J12" s="20" t="s">
        <v>20</v>
      </c>
      <c r="K12" s="25"/>
      <c r="L12" s="16"/>
      <c r="M12" s="22"/>
      <c r="N12" s="6"/>
      <c r="O12" s="6"/>
      <c r="P12" s="6"/>
      <c r="Q12" s="6"/>
    </row>
    <row r="13" spans="1:20" ht="45.6" customHeight="1" x14ac:dyDescent="0.2">
      <c r="A13" s="74" t="s">
        <v>24</v>
      </c>
      <c r="B13" s="74"/>
      <c r="C13" s="74"/>
      <c r="D13" s="79"/>
      <c r="E13" s="79"/>
      <c r="F13" s="79"/>
      <c r="G13" s="26" t="s">
        <v>25</v>
      </c>
      <c r="H13" s="80"/>
      <c r="I13" s="81"/>
      <c r="J13" s="72"/>
      <c r="K13" s="73"/>
      <c r="L13" s="73"/>
      <c r="M13" s="73"/>
      <c r="N13" s="3"/>
      <c r="O13" s="6"/>
      <c r="P13" s="6"/>
      <c r="Q13" s="6"/>
    </row>
    <row r="14" spans="1:20" ht="48.75" customHeight="1" x14ac:dyDescent="0.2">
      <c r="A14" s="74" t="s">
        <v>26</v>
      </c>
      <c r="B14" s="74"/>
      <c r="C14" s="74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6"/>
      <c r="Q14" s="6"/>
    </row>
    <row r="15" spans="1:20" ht="48.75" customHeight="1" x14ac:dyDescent="0.2">
      <c r="A15" s="74" t="s">
        <v>27</v>
      </c>
      <c r="B15" s="74"/>
      <c r="C15" s="74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6"/>
      <c r="Q15" s="6"/>
    </row>
    <row r="16" spans="1:20" ht="129.75" customHeight="1" x14ac:dyDescent="0.2">
      <c r="A16" s="76" t="s">
        <v>28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27"/>
      <c r="Q16" s="27"/>
      <c r="R16" s="27"/>
      <c r="S16" s="27"/>
      <c r="T16" s="27"/>
    </row>
    <row r="17" spans="1:20" ht="78" customHeight="1" x14ac:dyDescent="0.2">
      <c r="A17" s="28" t="s">
        <v>29</v>
      </c>
      <c r="B17" s="28" t="s">
        <v>30</v>
      </c>
      <c r="C17" s="28" t="s">
        <v>31</v>
      </c>
      <c r="D17" s="28" t="s">
        <v>32</v>
      </c>
      <c r="E17" s="28" t="s">
        <v>33</v>
      </c>
      <c r="F17" s="28" t="s">
        <v>34</v>
      </c>
      <c r="G17" s="28" t="s">
        <v>35</v>
      </c>
      <c r="H17" s="28" t="s">
        <v>36</v>
      </c>
      <c r="I17" s="29" t="s">
        <v>37</v>
      </c>
      <c r="J17" s="29" t="s">
        <v>38</v>
      </c>
      <c r="K17" s="66" t="s">
        <v>39</v>
      </c>
      <c r="L17" s="67"/>
      <c r="M17" s="30" t="s">
        <v>34</v>
      </c>
      <c r="N17" s="30" t="s">
        <v>35</v>
      </c>
      <c r="O17" s="30" t="s">
        <v>36</v>
      </c>
      <c r="P17" s="31"/>
      <c r="Q17" s="31"/>
      <c r="R17" s="32"/>
      <c r="S17" s="32"/>
      <c r="T17" s="32"/>
    </row>
    <row r="18" spans="1:20" ht="20.100000000000001" customHeight="1" x14ac:dyDescent="0.2">
      <c r="A18" s="68"/>
      <c r="B18" s="69"/>
      <c r="C18" s="65"/>
      <c r="D18" s="65"/>
      <c r="E18" s="65"/>
      <c r="F18" s="65"/>
      <c r="G18" s="65"/>
      <c r="H18" s="65"/>
      <c r="I18" s="33"/>
      <c r="J18" s="34"/>
      <c r="K18" s="60"/>
      <c r="L18" s="61"/>
      <c r="M18" s="33"/>
      <c r="N18" s="33"/>
      <c r="O18" s="33"/>
      <c r="P18" s="35"/>
    </row>
    <row r="19" spans="1:20" ht="20.100000000000001" customHeight="1" x14ac:dyDescent="0.2">
      <c r="A19" s="68"/>
      <c r="B19" s="70"/>
      <c r="C19" s="65"/>
      <c r="D19" s="65"/>
      <c r="E19" s="65"/>
      <c r="F19" s="65"/>
      <c r="G19" s="65"/>
      <c r="H19" s="65"/>
      <c r="I19" s="33"/>
      <c r="J19" s="33"/>
      <c r="K19" s="60"/>
      <c r="L19" s="61"/>
      <c r="M19" s="33"/>
      <c r="N19" s="33"/>
      <c r="O19" s="33"/>
    </row>
    <row r="20" spans="1:20" ht="20.100000000000001" customHeight="1" x14ac:dyDescent="0.2">
      <c r="A20" s="68"/>
      <c r="B20" s="70"/>
      <c r="C20" s="65"/>
      <c r="D20" s="65"/>
      <c r="E20" s="65"/>
      <c r="F20" s="65"/>
      <c r="G20" s="65"/>
      <c r="H20" s="65"/>
      <c r="I20" s="33"/>
      <c r="J20" s="33"/>
      <c r="K20" s="60"/>
      <c r="L20" s="61"/>
      <c r="M20" s="33"/>
      <c r="N20" s="33"/>
      <c r="O20" s="33"/>
    </row>
    <row r="21" spans="1:20" ht="20.100000000000001" customHeight="1" x14ac:dyDescent="0.2">
      <c r="A21" s="68"/>
      <c r="B21" s="70"/>
      <c r="C21" s="65"/>
      <c r="D21" s="65"/>
      <c r="E21" s="65"/>
      <c r="F21" s="65"/>
      <c r="G21" s="65"/>
      <c r="H21" s="65"/>
      <c r="I21" s="33"/>
      <c r="J21" s="33"/>
      <c r="K21" s="60"/>
      <c r="L21" s="61"/>
      <c r="M21" s="33"/>
      <c r="N21" s="33"/>
      <c r="O21" s="33"/>
    </row>
    <row r="22" spans="1:20" ht="20.100000000000001" customHeight="1" x14ac:dyDescent="0.2">
      <c r="A22" s="68"/>
      <c r="B22" s="70"/>
      <c r="C22" s="65"/>
      <c r="D22" s="65"/>
      <c r="E22" s="65"/>
      <c r="F22" s="65"/>
      <c r="G22" s="65"/>
      <c r="H22" s="65"/>
      <c r="I22" s="33"/>
      <c r="J22" s="34"/>
      <c r="K22" s="60"/>
      <c r="L22" s="61"/>
      <c r="M22" s="33"/>
      <c r="N22" s="33"/>
      <c r="O22" s="33"/>
      <c r="P22" s="35"/>
    </row>
    <row r="23" spans="1:20" ht="20.100000000000001" customHeight="1" x14ac:dyDescent="0.2">
      <c r="A23" s="68"/>
      <c r="B23" s="70"/>
      <c r="C23" s="65"/>
      <c r="D23" s="65"/>
      <c r="E23" s="65"/>
      <c r="F23" s="65"/>
      <c r="G23" s="65"/>
      <c r="H23" s="65"/>
      <c r="I23" s="33"/>
      <c r="J23" s="33"/>
      <c r="K23" s="60"/>
      <c r="L23" s="61"/>
      <c r="M23" s="33"/>
      <c r="N23" s="33"/>
      <c r="O23" s="33"/>
    </row>
    <row r="24" spans="1:20" ht="20.100000000000001" customHeight="1" x14ac:dyDescent="0.2">
      <c r="A24" s="68"/>
      <c r="B24" s="70"/>
      <c r="C24" s="65"/>
      <c r="D24" s="65"/>
      <c r="E24" s="65"/>
      <c r="F24" s="65"/>
      <c r="G24" s="65"/>
      <c r="H24" s="65"/>
      <c r="I24" s="33"/>
      <c r="J24" s="33"/>
      <c r="K24" s="60"/>
      <c r="L24" s="61"/>
      <c r="M24" s="33"/>
      <c r="N24" s="33"/>
      <c r="O24" s="33"/>
    </row>
    <row r="25" spans="1:20" ht="20.100000000000001" customHeight="1" x14ac:dyDescent="0.2">
      <c r="A25" s="68"/>
      <c r="B25" s="70"/>
      <c r="C25" s="65"/>
      <c r="D25" s="65"/>
      <c r="E25" s="65"/>
      <c r="F25" s="65"/>
      <c r="G25" s="65"/>
      <c r="H25" s="65"/>
      <c r="I25" s="33"/>
      <c r="J25" s="33"/>
      <c r="K25" s="60"/>
      <c r="L25" s="61"/>
      <c r="M25" s="33"/>
      <c r="N25" s="33"/>
      <c r="O25" s="33"/>
    </row>
    <row r="26" spans="1:20" ht="20.100000000000001" customHeight="1" x14ac:dyDescent="0.2">
      <c r="A26" s="68"/>
      <c r="B26" s="70"/>
      <c r="C26" s="65"/>
      <c r="D26" s="65"/>
      <c r="E26" s="65"/>
      <c r="F26" s="65"/>
      <c r="G26" s="65"/>
      <c r="H26" s="65"/>
      <c r="I26" s="33"/>
      <c r="J26" s="33"/>
      <c r="K26" s="60"/>
      <c r="L26" s="61"/>
      <c r="M26" s="33"/>
      <c r="N26" s="33"/>
      <c r="O26" s="33"/>
    </row>
    <row r="27" spans="1:20" ht="20.100000000000001" customHeight="1" x14ac:dyDescent="0.2">
      <c r="A27" s="68"/>
      <c r="B27" s="70"/>
      <c r="C27" s="65"/>
      <c r="D27" s="65"/>
      <c r="E27" s="65"/>
      <c r="F27" s="65"/>
      <c r="G27" s="65"/>
      <c r="H27" s="65"/>
      <c r="I27" s="33"/>
      <c r="J27" s="33"/>
      <c r="K27" s="60"/>
      <c r="L27" s="61"/>
      <c r="M27" s="33"/>
      <c r="N27" s="33"/>
      <c r="O27" s="33"/>
    </row>
    <row r="28" spans="1:20" ht="20.100000000000001" customHeight="1" x14ac:dyDescent="0.2">
      <c r="A28" s="68"/>
      <c r="B28" s="70"/>
      <c r="C28" s="65"/>
      <c r="D28" s="65"/>
      <c r="E28" s="65"/>
      <c r="F28" s="65"/>
      <c r="G28" s="65"/>
      <c r="H28" s="65"/>
      <c r="I28" s="33"/>
      <c r="J28" s="33"/>
      <c r="K28" s="60"/>
      <c r="L28" s="61"/>
      <c r="M28" s="33"/>
      <c r="N28" s="33"/>
      <c r="O28" s="33"/>
    </row>
    <row r="29" spans="1:20" ht="20.100000000000001" customHeight="1" x14ac:dyDescent="0.2">
      <c r="A29" s="68"/>
      <c r="B29" s="70"/>
      <c r="C29" s="65"/>
      <c r="D29" s="65"/>
      <c r="E29" s="65"/>
      <c r="F29" s="65"/>
      <c r="G29" s="65"/>
      <c r="H29" s="65"/>
      <c r="I29" s="33"/>
      <c r="J29" s="33"/>
      <c r="K29" s="60"/>
      <c r="L29" s="61"/>
      <c r="M29" s="33"/>
      <c r="N29" s="33"/>
      <c r="O29" s="33"/>
    </row>
    <row r="30" spans="1:20" ht="20.100000000000001" customHeight="1" x14ac:dyDescent="0.2">
      <c r="A30" s="68"/>
      <c r="B30" s="70"/>
      <c r="C30" s="65"/>
      <c r="D30" s="65"/>
      <c r="E30" s="65"/>
      <c r="F30" s="65"/>
      <c r="G30" s="65"/>
      <c r="H30" s="65"/>
      <c r="I30" s="33"/>
      <c r="J30" s="33"/>
      <c r="K30" s="60"/>
      <c r="L30" s="61"/>
      <c r="M30" s="33"/>
      <c r="N30" s="33"/>
      <c r="O30" s="33"/>
    </row>
    <row r="31" spans="1:20" ht="20.100000000000001" customHeight="1" x14ac:dyDescent="0.2">
      <c r="A31" s="68"/>
      <c r="B31" s="70"/>
      <c r="C31" s="65"/>
      <c r="D31" s="65"/>
      <c r="E31" s="65"/>
      <c r="F31" s="65"/>
      <c r="G31" s="65"/>
      <c r="H31" s="65"/>
      <c r="I31" s="33"/>
      <c r="J31" s="33"/>
      <c r="K31" s="60"/>
      <c r="L31" s="61"/>
      <c r="M31" s="33"/>
      <c r="N31" s="33"/>
      <c r="O31" s="33"/>
    </row>
    <row r="32" spans="1:20" ht="20.100000000000001" customHeight="1" x14ac:dyDescent="0.2">
      <c r="A32" s="68"/>
      <c r="B32" s="70"/>
      <c r="C32" s="65"/>
      <c r="D32" s="65"/>
      <c r="E32" s="65"/>
      <c r="F32" s="65"/>
      <c r="G32" s="65"/>
      <c r="H32" s="65"/>
      <c r="I32" s="33"/>
      <c r="J32" s="33"/>
      <c r="K32" s="60"/>
      <c r="L32" s="61"/>
      <c r="M32" s="33"/>
      <c r="N32" s="33"/>
      <c r="O32" s="33"/>
    </row>
    <row r="33" spans="1:15" ht="27" customHeight="1" x14ac:dyDescent="0.2">
      <c r="A33" s="68"/>
      <c r="B33" s="70"/>
      <c r="C33" s="65"/>
      <c r="D33" s="65"/>
      <c r="E33" s="65"/>
      <c r="F33" s="65"/>
      <c r="G33" s="65"/>
      <c r="H33" s="65"/>
      <c r="I33" s="33"/>
      <c r="J33" s="33"/>
      <c r="K33" s="60"/>
      <c r="L33" s="61"/>
      <c r="M33" s="33"/>
      <c r="N33" s="33"/>
      <c r="O33" s="33"/>
    </row>
    <row r="34" spans="1:15" ht="20.100000000000001" customHeight="1" x14ac:dyDescent="0.2">
      <c r="A34" s="68"/>
      <c r="B34" s="70"/>
      <c r="C34" s="65"/>
      <c r="D34" s="65"/>
      <c r="E34" s="65"/>
      <c r="F34" s="65"/>
      <c r="G34" s="65"/>
      <c r="H34" s="65"/>
      <c r="I34" s="33"/>
      <c r="J34" s="33"/>
      <c r="K34" s="60"/>
      <c r="L34" s="61"/>
      <c r="M34" s="33"/>
      <c r="N34" s="33"/>
      <c r="O34" s="33"/>
    </row>
    <row r="35" spans="1:15" ht="20.100000000000001" customHeight="1" x14ac:dyDescent="0.2">
      <c r="A35" s="68"/>
      <c r="B35" s="70"/>
      <c r="C35" s="65"/>
      <c r="D35" s="65"/>
      <c r="E35" s="65"/>
      <c r="F35" s="65"/>
      <c r="G35" s="65"/>
      <c r="H35" s="65"/>
      <c r="I35" s="33"/>
      <c r="J35" s="33"/>
      <c r="K35" s="60"/>
      <c r="L35" s="61"/>
      <c r="M35" s="33"/>
      <c r="N35" s="33"/>
      <c r="O35" s="33"/>
    </row>
    <row r="36" spans="1:15" ht="20.100000000000001" customHeight="1" x14ac:dyDescent="0.2">
      <c r="A36" s="68"/>
      <c r="B36" s="70"/>
      <c r="C36" s="65"/>
      <c r="D36" s="65"/>
      <c r="E36" s="65"/>
      <c r="F36" s="65"/>
      <c r="G36" s="65"/>
      <c r="H36" s="65"/>
      <c r="I36" s="33"/>
      <c r="J36" s="33"/>
      <c r="K36" s="60"/>
      <c r="L36" s="61"/>
      <c r="M36" s="33"/>
      <c r="N36" s="33"/>
      <c r="O36" s="33"/>
    </row>
    <row r="37" spans="1:15" ht="27" customHeight="1" x14ac:dyDescent="0.2">
      <c r="A37" s="68"/>
      <c r="B37" s="71"/>
      <c r="C37" s="65"/>
      <c r="D37" s="65"/>
      <c r="E37" s="65"/>
      <c r="F37" s="65"/>
      <c r="G37" s="65"/>
      <c r="H37" s="65"/>
      <c r="I37" s="33"/>
      <c r="J37" s="33"/>
      <c r="K37" s="60"/>
      <c r="L37" s="61"/>
      <c r="M37" s="33"/>
      <c r="N37" s="33"/>
      <c r="O37" s="33"/>
    </row>
    <row r="38" spans="1:15" ht="51.75" customHeight="1" x14ac:dyDescent="0.2">
      <c r="A38" s="62" t="s">
        <v>40</v>
      </c>
      <c r="B38" s="62"/>
      <c r="C38" s="63"/>
      <c r="D38" s="64"/>
    </row>
  </sheetData>
  <mergeCells count="79">
    <mergeCell ref="B9:C9"/>
    <mergeCell ref="A1:C4"/>
    <mergeCell ref="D1:M3"/>
    <mergeCell ref="D4:M4"/>
    <mergeCell ref="A6:C6"/>
    <mergeCell ref="D6:F6"/>
    <mergeCell ref="I6:J6"/>
    <mergeCell ref="N6:O6"/>
    <mergeCell ref="N7:O7"/>
    <mergeCell ref="A8:C8"/>
    <mergeCell ref="D8:F8"/>
    <mergeCell ref="H8:K8"/>
    <mergeCell ref="A16:O16"/>
    <mergeCell ref="B10:C10"/>
    <mergeCell ref="B11:C11"/>
    <mergeCell ref="B12:C12"/>
    <mergeCell ref="A13:C13"/>
    <mergeCell ref="D13:F13"/>
    <mergeCell ref="H13:I13"/>
    <mergeCell ref="J13:M13"/>
    <mergeCell ref="A14:C14"/>
    <mergeCell ref="D14:O14"/>
    <mergeCell ref="A15:C15"/>
    <mergeCell ref="D15:O15"/>
    <mergeCell ref="K17:L17"/>
    <mergeCell ref="A18:A37"/>
    <mergeCell ref="B18:B37"/>
    <mergeCell ref="C18:C21"/>
    <mergeCell ref="D18:D21"/>
    <mergeCell ref="E18:E21"/>
    <mergeCell ref="F18:F21"/>
    <mergeCell ref="G18:G21"/>
    <mergeCell ref="H18:H21"/>
    <mergeCell ref="K18:L18"/>
    <mergeCell ref="K19:L19"/>
    <mergeCell ref="K20:L20"/>
    <mergeCell ref="K21:L21"/>
    <mergeCell ref="C22:C25"/>
    <mergeCell ref="D22:D25"/>
    <mergeCell ref="E22:E25"/>
    <mergeCell ref="F22:F25"/>
    <mergeCell ref="G22:G25"/>
    <mergeCell ref="H22:H25"/>
    <mergeCell ref="K22:L22"/>
    <mergeCell ref="K23:L23"/>
    <mergeCell ref="K24:L24"/>
    <mergeCell ref="K25:L25"/>
    <mergeCell ref="C26:C29"/>
    <mergeCell ref="D26:D29"/>
    <mergeCell ref="E26:E29"/>
    <mergeCell ref="F26:F29"/>
    <mergeCell ref="G26:G29"/>
    <mergeCell ref="H26:H29"/>
    <mergeCell ref="K26:L26"/>
    <mergeCell ref="K27:L27"/>
    <mergeCell ref="K28:L28"/>
    <mergeCell ref="K29:L29"/>
    <mergeCell ref="C30:C33"/>
    <mergeCell ref="D30:D33"/>
    <mergeCell ref="E30:E33"/>
    <mergeCell ref="F30:F33"/>
    <mergeCell ref="G30:G33"/>
    <mergeCell ref="H30:H33"/>
    <mergeCell ref="K30:L30"/>
    <mergeCell ref="K31:L31"/>
    <mergeCell ref="K32:L32"/>
    <mergeCell ref="K33:L33"/>
    <mergeCell ref="C34:C37"/>
    <mergeCell ref="D34:D37"/>
    <mergeCell ref="E34:E37"/>
    <mergeCell ref="F34:F37"/>
    <mergeCell ref="G34:G37"/>
    <mergeCell ref="H34:H37"/>
    <mergeCell ref="K34:L34"/>
    <mergeCell ref="K35:L35"/>
    <mergeCell ref="K36:L36"/>
    <mergeCell ref="K37:L37"/>
    <mergeCell ref="A38:B38"/>
    <mergeCell ref="C38:D38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38:D38"/>
    <dataValidation allowBlank="1" showInputMessage="1" showErrorMessage="1" prompt="La sumatoria de La ponderación asignada a las tareas de cada actividad debe ser igual al 100% " sqref="P17 J17"/>
    <dataValidation allowBlank="1" showInputMessage="1" showErrorMessage="1" prompt="Registrar fecha en formato: dd/mm/aaaa" sqref="D6:F6 Q6"/>
    <dataValidation allowBlank="1" showInputMessage="1" showErrorMessage="1" prompt="Seleccionar de la lista desplegable" sqref="A17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'E:\DOCUMENTOS USUARIO\Desktop\TRABAJOS 2025\ENTERRITORIO\CARGUE PLANES DECRETO 612-PIGD\CORREO LIDERES PLANES\[Programa de Implementación PIGD (2).xlsb]Hoja3'!#REF!</xm:f>
          </x14:formula1>
          <xm:sqref>D15:O15</xm:sqref>
        </x14:dataValidation>
        <x14:dataValidation type="list" allowBlank="1" showInputMessage="1" showErrorMessage="1">
          <x14:formula1>
            <xm:f>'E:\DOCUMENTOS USUARIO\Desktop\TRABAJOS 2025\ENTERRITORIO\CARGUE PLANES DECRETO 612-PIGD\CORREO LIDERES PLANES\[Programa de Implementación PIGD (2).xlsb]Hoja3'!#REF!</xm:f>
          </x14:formula1>
          <xm:sqref>D14:O14</xm:sqref>
        </x14:dataValidation>
        <x14:dataValidation type="list" allowBlank="1" showInputMessage="1" showErrorMessage="1">
          <x14:formula1>
            <xm:f>'E:\DOCUMENTOS USUARIO\Desktop\TRABAJOS 2025\ENTERRITORIO\CARGUE PLANES DECRETO 612-PIGD\CORREO LIDERES PLANES\[Programa de Implementación PIGD (2).xlsb]Hoja2'!#REF!</xm:f>
          </x14:formula1>
          <xm:sqref>A18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/>
    <pageSetUpPr fitToPage="1"/>
  </sheetPr>
  <dimension ref="A1:T31"/>
  <sheetViews>
    <sheetView showGridLines="0" tabSelected="1" topLeftCell="A31" zoomScale="70" zoomScaleNormal="70" zoomScaleSheetLayoutView="57" workbookViewId="0">
      <selection activeCell="C53" sqref="C53"/>
    </sheetView>
  </sheetViews>
  <sheetFormatPr baseColWidth="10" defaultColWidth="11.42578125" defaultRowHeight="15" x14ac:dyDescent="0.2"/>
  <cols>
    <col min="1" max="1" width="32.42578125" style="4" customWidth="1"/>
    <col min="2" max="2" width="35" style="4" customWidth="1"/>
    <col min="3" max="3" width="42.85546875" style="4" customWidth="1"/>
    <col min="4" max="4" width="18.5703125" style="4" customWidth="1"/>
    <col min="5" max="5" width="42.85546875" style="4" customWidth="1"/>
    <col min="6" max="6" width="46.7109375" style="4" customWidth="1"/>
    <col min="7" max="7" width="16" style="4" customWidth="1"/>
    <col min="8" max="8" width="19.28515625" style="4" customWidth="1"/>
    <col min="9" max="9" width="31.5703125" style="4" customWidth="1"/>
    <col min="10" max="10" width="17.5703125" style="4" customWidth="1"/>
    <col min="11" max="11" width="19.5703125" style="4" customWidth="1"/>
    <col min="12" max="12" width="4.85546875" style="4" customWidth="1"/>
    <col min="13" max="13" width="35.5703125" style="37" customWidth="1"/>
    <col min="14" max="14" width="17.140625" style="4" customWidth="1"/>
    <col min="15" max="15" width="17.28515625" style="4" customWidth="1"/>
    <col min="16" max="16" width="29.85546875" style="4" customWidth="1"/>
    <col min="17" max="17" width="26.28515625" style="4" customWidth="1"/>
    <col min="18" max="18" width="29.42578125" style="4" customWidth="1"/>
    <col min="19" max="19" width="20.85546875" style="4" customWidth="1"/>
    <col min="20" max="20" width="27" style="4" customWidth="1"/>
    <col min="21" max="16384" width="11.42578125" style="4"/>
  </cols>
  <sheetData>
    <row r="1" spans="1:20" ht="36.75" customHeight="1" x14ac:dyDescent="0.2">
      <c r="A1" s="88"/>
      <c r="B1" s="88"/>
      <c r="C1" s="88"/>
      <c r="D1" s="89" t="s">
        <v>0</v>
      </c>
      <c r="E1" s="90"/>
      <c r="F1" s="90"/>
      <c r="G1" s="90"/>
      <c r="H1" s="90"/>
      <c r="I1" s="90"/>
      <c r="J1" s="90"/>
      <c r="K1" s="90"/>
      <c r="L1" s="90"/>
      <c r="M1" s="91"/>
      <c r="N1" s="1" t="s">
        <v>1</v>
      </c>
      <c r="O1" s="2" t="s">
        <v>2</v>
      </c>
      <c r="P1" s="3"/>
      <c r="Q1" s="3"/>
    </row>
    <row r="2" spans="1:20" ht="36.75" customHeight="1" x14ac:dyDescent="0.2">
      <c r="A2" s="88"/>
      <c r="B2" s="88"/>
      <c r="C2" s="88"/>
      <c r="D2" s="92"/>
      <c r="E2" s="93"/>
      <c r="F2" s="93"/>
      <c r="G2" s="93"/>
      <c r="H2" s="93"/>
      <c r="I2" s="93"/>
      <c r="J2" s="93"/>
      <c r="K2" s="93"/>
      <c r="L2" s="93"/>
      <c r="M2" s="94"/>
      <c r="N2" s="1" t="s">
        <v>3</v>
      </c>
      <c r="O2" s="5">
        <v>6</v>
      </c>
      <c r="P2" s="6"/>
      <c r="Q2" s="6"/>
    </row>
    <row r="3" spans="1:20" ht="36.75" customHeight="1" x14ac:dyDescent="0.2">
      <c r="A3" s="88"/>
      <c r="B3" s="88"/>
      <c r="C3" s="88"/>
      <c r="D3" s="95"/>
      <c r="E3" s="96"/>
      <c r="F3" s="96"/>
      <c r="G3" s="96"/>
      <c r="H3" s="96"/>
      <c r="I3" s="96"/>
      <c r="J3" s="96"/>
      <c r="K3" s="96"/>
      <c r="L3" s="96"/>
      <c r="M3" s="97"/>
      <c r="N3" s="1" t="s">
        <v>4</v>
      </c>
      <c r="O3" s="7"/>
      <c r="P3" s="6"/>
      <c r="Q3" s="6"/>
    </row>
    <row r="4" spans="1:20" ht="36.75" customHeight="1" x14ac:dyDescent="0.2">
      <c r="A4" s="88"/>
      <c r="B4" s="88"/>
      <c r="C4" s="88"/>
      <c r="D4" s="98" t="s">
        <v>5</v>
      </c>
      <c r="E4" s="99"/>
      <c r="F4" s="99"/>
      <c r="G4" s="99"/>
      <c r="H4" s="99"/>
      <c r="I4" s="99"/>
      <c r="J4" s="99"/>
      <c r="K4" s="99"/>
      <c r="L4" s="99"/>
      <c r="M4" s="100"/>
      <c r="N4" s="1" t="s">
        <v>6</v>
      </c>
      <c r="O4" s="5" t="s">
        <v>7</v>
      </c>
      <c r="P4" s="6"/>
      <c r="Q4" s="6"/>
    </row>
    <row r="5" spans="1:20" ht="36.75" customHeight="1" x14ac:dyDescent="0.2">
      <c r="P5" s="3"/>
      <c r="Q5" s="3"/>
    </row>
    <row r="6" spans="1:20" ht="44.1" customHeight="1" x14ac:dyDescent="0.2">
      <c r="A6" s="101" t="s">
        <v>8</v>
      </c>
      <c r="B6" s="102"/>
      <c r="C6" s="102"/>
      <c r="D6" s="103" t="s">
        <v>41</v>
      </c>
      <c r="E6" s="104"/>
      <c r="F6" s="105"/>
      <c r="G6" s="8"/>
      <c r="H6" s="9" t="s">
        <v>10</v>
      </c>
      <c r="I6" s="84">
        <v>2026</v>
      </c>
      <c r="J6" s="84"/>
      <c r="K6" s="10"/>
      <c r="L6" s="10"/>
      <c r="M6" s="9" t="s">
        <v>11</v>
      </c>
      <c r="N6" s="142">
        <v>46051</v>
      </c>
      <c r="O6" s="142"/>
      <c r="P6" s="6"/>
      <c r="Q6" s="6"/>
    </row>
    <row r="7" spans="1:20" ht="48.75" customHeight="1" x14ac:dyDescent="0.2">
      <c r="A7" s="12"/>
      <c r="B7" s="12"/>
      <c r="C7" s="12"/>
      <c r="D7" s="12"/>
      <c r="E7" s="12"/>
      <c r="F7" s="12"/>
      <c r="H7" s="13"/>
      <c r="I7" s="10"/>
      <c r="J7" s="10"/>
      <c r="K7" s="10"/>
      <c r="L7" s="10"/>
      <c r="M7" s="9" t="s">
        <v>12</v>
      </c>
      <c r="N7" s="83" t="s">
        <v>13</v>
      </c>
      <c r="O7" s="83"/>
      <c r="P7" s="6"/>
      <c r="Q7" s="6"/>
    </row>
    <row r="8" spans="1:20" ht="27" customHeight="1" x14ac:dyDescent="0.2">
      <c r="A8" s="74" t="s">
        <v>14</v>
      </c>
      <c r="B8" s="74"/>
      <c r="C8" s="74"/>
      <c r="D8" s="143" t="s">
        <v>42</v>
      </c>
      <c r="E8" s="143"/>
      <c r="F8" s="143"/>
      <c r="G8" s="14" t="s">
        <v>15</v>
      </c>
      <c r="H8" s="144">
        <v>0.03</v>
      </c>
      <c r="I8" s="144"/>
      <c r="J8" s="144"/>
      <c r="K8" s="144"/>
      <c r="L8" s="15"/>
      <c r="M8" s="38"/>
      <c r="N8" s="3"/>
      <c r="O8" s="3"/>
      <c r="P8" s="6"/>
      <c r="Q8" s="6"/>
    </row>
    <row r="9" spans="1:20" ht="30.95" customHeight="1" x14ac:dyDescent="0.25">
      <c r="A9" s="17" t="s">
        <v>16</v>
      </c>
      <c r="B9" s="145"/>
      <c r="C9" s="146"/>
      <c r="D9" s="17" t="s">
        <v>17</v>
      </c>
      <c r="E9" s="39"/>
      <c r="F9" s="17" t="s">
        <v>18</v>
      </c>
      <c r="G9" s="40"/>
      <c r="H9" s="17" t="s">
        <v>19</v>
      </c>
      <c r="I9" s="19"/>
      <c r="J9" s="20" t="s">
        <v>20</v>
      </c>
      <c r="K9" s="41"/>
      <c r="L9" s="22"/>
      <c r="M9" s="42"/>
      <c r="N9" s="3"/>
      <c r="O9" s="3"/>
      <c r="P9" s="3"/>
      <c r="Q9" s="3"/>
    </row>
    <row r="10" spans="1:20" ht="30.95" customHeight="1" x14ac:dyDescent="0.2">
      <c r="A10" s="17" t="s">
        <v>21</v>
      </c>
      <c r="B10" s="77"/>
      <c r="C10" s="78"/>
      <c r="D10" s="17" t="s">
        <v>17</v>
      </c>
      <c r="E10" s="23"/>
      <c r="F10" s="17" t="s">
        <v>18</v>
      </c>
      <c r="G10" s="23"/>
      <c r="H10" s="17" t="s">
        <v>19</v>
      </c>
      <c r="I10" s="24"/>
      <c r="J10" s="20" t="s">
        <v>20</v>
      </c>
      <c r="K10" s="25"/>
      <c r="L10" s="16"/>
      <c r="M10" s="42"/>
      <c r="N10" s="6"/>
      <c r="O10" s="6"/>
      <c r="P10" s="6"/>
      <c r="Q10" s="6"/>
    </row>
    <row r="11" spans="1:20" ht="30.95" customHeight="1" x14ac:dyDescent="0.2">
      <c r="A11" s="17" t="s">
        <v>22</v>
      </c>
      <c r="B11" s="77"/>
      <c r="C11" s="78"/>
      <c r="D11" s="17" t="s">
        <v>17</v>
      </c>
      <c r="E11" s="23"/>
      <c r="F11" s="17" t="s">
        <v>18</v>
      </c>
      <c r="G11" s="23"/>
      <c r="H11" s="17" t="s">
        <v>19</v>
      </c>
      <c r="I11" s="24"/>
      <c r="J11" s="20" t="s">
        <v>20</v>
      </c>
      <c r="K11" s="25"/>
      <c r="L11" s="16"/>
      <c r="M11" s="42"/>
      <c r="N11" s="6"/>
      <c r="O11" s="6"/>
      <c r="P11" s="6"/>
      <c r="Q11" s="6"/>
    </row>
    <row r="12" spans="1:20" ht="30.95" customHeight="1" x14ac:dyDescent="0.2">
      <c r="A12" s="17" t="s">
        <v>23</v>
      </c>
      <c r="B12" s="77"/>
      <c r="C12" s="78"/>
      <c r="D12" s="17" t="s">
        <v>17</v>
      </c>
      <c r="E12" s="23"/>
      <c r="F12" s="17" t="s">
        <v>18</v>
      </c>
      <c r="G12" s="23"/>
      <c r="H12" s="17" t="s">
        <v>19</v>
      </c>
      <c r="I12" s="24"/>
      <c r="J12" s="20" t="s">
        <v>20</v>
      </c>
      <c r="K12" s="25"/>
      <c r="L12" s="16"/>
      <c r="M12" s="42"/>
      <c r="N12" s="6"/>
      <c r="O12" s="6"/>
      <c r="P12" s="6"/>
      <c r="Q12" s="6"/>
    </row>
    <row r="13" spans="1:20" ht="45.6" customHeight="1" x14ac:dyDescent="0.2">
      <c r="A13" s="74" t="s">
        <v>24</v>
      </c>
      <c r="B13" s="74"/>
      <c r="C13" s="74"/>
      <c r="D13" s="79" t="s">
        <v>43</v>
      </c>
      <c r="E13" s="79"/>
      <c r="F13" s="79"/>
      <c r="G13" s="26" t="s">
        <v>25</v>
      </c>
      <c r="H13" s="140">
        <f>[2]Hoja3!J11</f>
        <v>0.12</v>
      </c>
      <c r="I13" s="141"/>
      <c r="J13" s="72"/>
      <c r="K13" s="73"/>
      <c r="L13" s="73"/>
      <c r="M13" s="73"/>
      <c r="N13" s="3"/>
      <c r="O13" s="6"/>
      <c r="P13" s="6"/>
      <c r="Q13" s="6"/>
    </row>
    <row r="14" spans="1:20" ht="48.75" customHeight="1" x14ac:dyDescent="0.2">
      <c r="A14" s="74" t="s">
        <v>26</v>
      </c>
      <c r="B14" s="74"/>
      <c r="C14" s="74"/>
      <c r="D14" s="75" t="s">
        <v>44</v>
      </c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6"/>
      <c r="Q14" s="6"/>
    </row>
    <row r="15" spans="1:20" ht="48.75" customHeight="1" x14ac:dyDescent="0.2">
      <c r="A15" s="74" t="s">
        <v>27</v>
      </c>
      <c r="B15" s="74"/>
      <c r="C15" s="74"/>
      <c r="D15" s="75" t="s">
        <v>45</v>
      </c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6"/>
      <c r="Q15" s="6"/>
    </row>
    <row r="16" spans="1:20" ht="129.75" customHeight="1" x14ac:dyDescent="0.2">
      <c r="A16" s="76" t="s">
        <v>28</v>
      </c>
      <c r="B16" s="139"/>
      <c r="C16" s="139"/>
      <c r="D16" s="139"/>
      <c r="E16" s="139"/>
      <c r="F16" s="139"/>
      <c r="G16" s="139"/>
      <c r="H16" s="139"/>
      <c r="I16" s="139"/>
      <c r="J16" s="139"/>
      <c r="K16" s="139"/>
      <c r="L16" s="139"/>
      <c r="M16" s="139"/>
      <c r="N16" s="139"/>
      <c r="O16" s="139"/>
      <c r="P16" s="27"/>
      <c r="Q16" s="27"/>
      <c r="R16" s="27"/>
      <c r="S16" s="27"/>
      <c r="T16" s="27"/>
    </row>
    <row r="17" spans="1:20" s="49" customFormat="1" ht="54.75" customHeight="1" x14ac:dyDescent="0.2">
      <c r="A17" s="43" t="s">
        <v>29</v>
      </c>
      <c r="B17" s="44" t="s">
        <v>30</v>
      </c>
      <c r="C17" s="44" t="s">
        <v>31</v>
      </c>
      <c r="D17" s="44" t="s">
        <v>32</v>
      </c>
      <c r="E17" s="44" t="s">
        <v>33</v>
      </c>
      <c r="F17" s="44" t="s">
        <v>34</v>
      </c>
      <c r="G17" s="44" t="s">
        <v>35</v>
      </c>
      <c r="H17" s="44" t="s">
        <v>36</v>
      </c>
      <c r="I17" s="45" t="s">
        <v>37</v>
      </c>
      <c r="J17" s="45" t="s">
        <v>38</v>
      </c>
      <c r="K17" s="134" t="s">
        <v>39</v>
      </c>
      <c r="L17" s="134"/>
      <c r="M17" s="46" t="s">
        <v>34</v>
      </c>
      <c r="N17" s="46" t="s">
        <v>35</v>
      </c>
      <c r="O17" s="46" t="s">
        <v>36</v>
      </c>
      <c r="P17" s="47"/>
      <c r="Q17" s="47"/>
      <c r="R17" s="48"/>
      <c r="S17" s="48"/>
      <c r="T17" s="48"/>
    </row>
    <row r="18" spans="1:20" ht="27" customHeight="1" x14ac:dyDescent="0.2">
      <c r="A18" s="135" t="s">
        <v>46</v>
      </c>
      <c r="B18" s="136" t="s">
        <v>47</v>
      </c>
      <c r="C18" s="123" t="s">
        <v>48</v>
      </c>
      <c r="D18" s="125">
        <v>0.03</v>
      </c>
      <c r="E18" s="106" t="s">
        <v>49</v>
      </c>
      <c r="F18" s="106" t="s">
        <v>50</v>
      </c>
      <c r="G18" s="128">
        <v>46204</v>
      </c>
      <c r="H18" s="128">
        <v>46387</v>
      </c>
      <c r="I18" s="122" t="s">
        <v>51</v>
      </c>
      <c r="J18" s="133">
        <v>0.5</v>
      </c>
      <c r="K18" s="122" t="s">
        <v>52</v>
      </c>
      <c r="L18" s="122"/>
      <c r="M18" s="122" t="s">
        <v>51</v>
      </c>
      <c r="N18" s="128">
        <v>46204</v>
      </c>
      <c r="O18" s="128">
        <v>46234</v>
      </c>
      <c r="P18" s="50"/>
    </row>
    <row r="19" spans="1:20" ht="27" customHeight="1" x14ac:dyDescent="0.2">
      <c r="A19" s="135"/>
      <c r="B19" s="137"/>
      <c r="C19" s="123"/>
      <c r="D19" s="125"/>
      <c r="E19" s="106"/>
      <c r="F19" s="106"/>
      <c r="G19" s="128"/>
      <c r="H19" s="122"/>
      <c r="I19" s="122"/>
      <c r="J19" s="133"/>
      <c r="K19" s="122"/>
      <c r="L19" s="122"/>
      <c r="M19" s="122"/>
      <c r="N19" s="128"/>
      <c r="O19" s="122"/>
      <c r="P19" s="50"/>
    </row>
    <row r="20" spans="1:20" ht="27" customHeight="1" x14ac:dyDescent="0.2">
      <c r="A20" s="135"/>
      <c r="B20" s="137"/>
      <c r="C20" s="123"/>
      <c r="D20" s="125"/>
      <c r="E20" s="106"/>
      <c r="F20" s="106"/>
      <c r="G20" s="128"/>
      <c r="H20" s="122"/>
      <c r="I20" s="122"/>
      <c r="J20" s="133">
        <v>0.5</v>
      </c>
      <c r="K20" s="122" t="s">
        <v>52</v>
      </c>
      <c r="L20" s="122"/>
      <c r="M20" s="122" t="s">
        <v>51</v>
      </c>
      <c r="N20" s="128">
        <v>46357</v>
      </c>
      <c r="O20" s="128">
        <v>46387</v>
      </c>
      <c r="P20" s="50"/>
    </row>
    <row r="21" spans="1:20" ht="27" customHeight="1" x14ac:dyDescent="0.2">
      <c r="A21" s="135"/>
      <c r="B21" s="137"/>
      <c r="C21" s="123"/>
      <c r="D21" s="125"/>
      <c r="E21" s="106"/>
      <c r="F21" s="106"/>
      <c r="G21" s="128"/>
      <c r="H21" s="122"/>
      <c r="I21" s="122"/>
      <c r="J21" s="133"/>
      <c r="K21" s="122"/>
      <c r="L21" s="122"/>
      <c r="M21" s="122"/>
      <c r="N21" s="128"/>
      <c r="O21" s="122"/>
      <c r="P21" s="50"/>
    </row>
    <row r="22" spans="1:20" ht="61.5" customHeight="1" x14ac:dyDescent="0.2">
      <c r="A22" s="135"/>
      <c r="B22" s="137"/>
      <c r="C22" s="123" t="s">
        <v>53</v>
      </c>
      <c r="D22" s="125">
        <v>0.03</v>
      </c>
      <c r="E22" s="106" t="s">
        <v>49</v>
      </c>
      <c r="F22" s="106" t="s">
        <v>54</v>
      </c>
      <c r="G22" s="128">
        <v>46235</v>
      </c>
      <c r="H22" s="130">
        <v>46326</v>
      </c>
      <c r="I22" s="51" t="s">
        <v>55</v>
      </c>
      <c r="J22" s="52">
        <v>0.25</v>
      </c>
      <c r="K22" s="122" t="s">
        <v>52</v>
      </c>
      <c r="L22" s="122"/>
      <c r="M22" s="51" t="s">
        <v>56</v>
      </c>
      <c r="N22" s="53">
        <v>46235</v>
      </c>
      <c r="O22" s="54">
        <v>46264</v>
      </c>
    </row>
    <row r="23" spans="1:20" ht="48" customHeight="1" x14ac:dyDescent="0.2">
      <c r="A23" s="135"/>
      <c r="B23" s="137"/>
      <c r="C23" s="123"/>
      <c r="D23" s="125"/>
      <c r="E23" s="106"/>
      <c r="F23" s="106"/>
      <c r="G23" s="128"/>
      <c r="H23" s="131"/>
      <c r="I23" s="51" t="s">
        <v>57</v>
      </c>
      <c r="J23" s="52">
        <v>0.25</v>
      </c>
      <c r="K23" s="122" t="s">
        <v>52</v>
      </c>
      <c r="L23" s="122"/>
      <c r="M23" s="51" t="s">
        <v>58</v>
      </c>
      <c r="N23" s="53">
        <v>46266</v>
      </c>
      <c r="O23" s="54">
        <v>46295</v>
      </c>
    </row>
    <row r="24" spans="1:20" ht="72" customHeight="1" x14ac:dyDescent="0.2">
      <c r="A24" s="135"/>
      <c r="B24" s="137"/>
      <c r="C24" s="123"/>
      <c r="D24" s="125"/>
      <c r="E24" s="106"/>
      <c r="F24" s="106"/>
      <c r="G24" s="128"/>
      <c r="H24" s="131"/>
      <c r="I24" s="51" t="s">
        <v>59</v>
      </c>
      <c r="J24" s="52">
        <v>0.5</v>
      </c>
      <c r="K24" s="122" t="s">
        <v>52</v>
      </c>
      <c r="L24" s="122"/>
      <c r="M24" s="51" t="s">
        <v>60</v>
      </c>
      <c r="N24" s="53">
        <v>46296</v>
      </c>
      <c r="O24" s="55">
        <v>46326</v>
      </c>
    </row>
    <row r="25" spans="1:20" ht="84" customHeight="1" x14ac:dyDescent="0.2">
      <c r="A25" s="135"/>
      <c r="B25" s="137"/>
      <c r="C25" s="123" t="s">
        <v>61</v>
      </c>
      <c r="D25" s="125">
        <v>0.03</v>
      </c>
      <c r="E25" s="106" t="s">
        <v>49</v>
      </c>
      <c r="F25" s="106" t="s">
        <v>62</v>
      </c>
      <c r="G25" s="128">
        <v>46113</v>
      </c>
      <c r="H25" s="130">
        <v>46203</v>
      </c>
      <c r="I25" s="51" t="s">
        <v>63</v>
      </c>
      <c r="J25" s="56">
        <v>0.25</v>
      </c>
      <c r="K25" s="106" t="s">
        <v>52</v>
      </c>
      <c r="L25" s="106"/>
      <c r="M25" s="51" t="s">
        <v>64</v>
      </c>
      <c r="N25" s="53">
        <v>46113</v>
      </c>
      <c r="O25" s="54">
        <v>46142</v>
      </c>
    </row>
    <row r="26" spans="1:20" ht="84" customHeight="1" x14ac:dyDescent="0.2">
      <c r="A26" s="135"/>
      <c r="B26" s="137"/>
      <c r="C26" s="123"/>
      <c r="D26" s="125"/>
      <c r="E26" s="106"/>
      <c r="F26" s="106"/>
      <c r="G26" s="128"/>
      <c r="H26" s="131"/>
      <c r="I26" s="51" t="s">
        <v>57</v>
      </c>
      <c r="J26" s="56">
        <v>0.25</v>
      </c>
      <c r="K26" s="106" t="s">
        <v>52</v>
      </c>
      <c r="L26" s="106"/>
      <c r="M26" s="51" t="s">
        <v>58</v>
      </c>
      <c r="N26" s="53">
        <v>46143</v>
      </c>
      <c r="O26" s="54">
        <v>46173</v>
      </c>
    </row>
    <row r="27" spans="1:20" ht="84" customHeight="1" x14ac:dyDescent="0.2">
      <c r="A27" s="135"/>
      <c r="B27" s="137"/>
      <c r="C27" s="124"/>
      <c r="D27" s="126"/>
      <c r="E27" s="127"/>
      <c r="F27" s="127"/>
      <c r="G27" s="129"/>
      <c r="H27" s="132"/>
      <c r="I27" s="51" t="s">
        <v>65</v>
      </c>
      <c r="J27" s="56">
        <v>0.5</v>
      </c>
      <c r="K27" s="106" t="s">
        <v>52</v>
      </c>
      <c r="L27" s="106"/>
      <c r="M27" s="57" t="s">
        <v>66</v>
      </c>
      <c r="N27" s="53">
        <v>46174</v>
      </c>
      <c r="O27" s="54">
        <v>46203</v>
      </c>
    </row>
    <row r="28" spans="1:20" ht="84" customHeight="1" x14ac:dyDescent="0.2">
      <c r="A28" s="135"/>
      <c r="B28" s="137"/>
      <c r="C28" s="111" t="s">
        <v>67</v>
      </c>
      <c r="D28" s="112">
        <v>0.03</v>
      </c>
      <c r="E28" s="113" t="s">
        <v>49</v>
      </c>
      <c r="F28" s="112" t="s">
        <v>68</v>
      </c>
      <c r="G28" s="116">
        <v>46235</v>
      </c>
      <c r="H28" s="119">
        <v>46356</v>
      </c>
      <c r="I28" s="58" t="s">
        <v>55</v>
      </c>
      <c r="J28" s="56">
        <v>0.25</v>
      </c>
      <c r="K28" s="106" t="s">
        <v>52</v>
      </c>
      <c r="L28" s="106"/>
      <c r="M28" s="57" t="s">
        <v>56</v>
      </c>
      <c r="N28" s="53">
        <v>46235</v>
      </c>
      <c r="O28" s="54">
        <v>46265</v>
      </c>
    </row>
    <row r="29" spans="1:20" ht="51.75" customHeight="1" x14ac:dyDescent="0.2">
      <c r="A29" s="135"/>
      <c r="B29" s="137"/>
      <c r="C29" s="111"/>
      <c r="D29" s="112"/>
      <c r="E29" s="114"/>
      <c r="F29" s="112"/>
      <c r="G29" s="117"/>
      <c r="H29" s="120"/>
      <c r="I29" s="59" t="s">
        <v>57</v>
      </c>
      <c r="J29" s="56">
        <v>0.25</v>
      </c>
      <c r="K29" s="106" t="s">
        <v>52</v>
      </c>
      <c r="L29" s="106"/>
      <c r="M29" s="57" t="s">
        <v>58</v>
      </c>
      <c r="N29" s="53">
        <v>46266</v>
      </c>
      <c r="O29" s="54">
        <v>46356</v>
      </c>
    </row>
    <row r="30" spans="1:20" ht="45" x14ac:dyDescent="0.2">
      <c r="A30" s="135"/>
      <c r="B30" s="138"/>
      <c r="C30" s="111"/>
      <c r="D30" s="112"/>
      <c r="E30" s="115"/>
      <c r="F30" s="112"/>
      <c r="G30" s="118"/>
      <c r="H30" s="121"/>
      <c r="I30" s="59" t="s">
        <v>68</v>
      </c>
      <c r="J30" s="56">
        <v>0.5</v>
      </c>
      <c r="K30" s="106" t="s">
        <v>52</v>
      </c>
      <c r="L30" s="106"/>
      <c r="M30" s="57" t="s">
        <v>68</v>
      </c>
      <c r="N30" s="53">
        <v>46356</v>
      </c>
      <c r="O30" s="54">
        <v>46356</v>
      </c>
    </row>
    <row r="31" spans="1:20" ht="30.6" customHeight="1" x14ac:dyDescent="0.2">
      <c r="A31" s="107" t="s">
        <v>40</v>
      </c>
      <c r="B31" s="108"/>
      <c r="C31" s="109">
        <f>SUM(D18:D30)</f>
        <v>0.12</v>
      </c>
      <c r="D31" s="110"/>
    </row>
  </sheetData>
  <mergeCells count="73">
    <mergeCell ref="B9:C9"/>
    <mergeCell ref="A1:C4"/>
    <mergeCell ref="D1:M3"/>
    <mergeCell ref="D4:M4"/>
    <mergeCell ref="A6:C6"/>
    <mergeCell ref="D6:F6"/>
    <mergeCell ref="I6:J6"/>
    <mergeCell ref="N6:O6"/>
    <mergeCell ref="N7:O7"/>
    <mergeCell ref="A8:C8"/>
    <mergeCell ref="D8:F8"/>
    <mergeCell ref="H8:K8"/>
    <mergeCell ref="A16:O16"/>
    <mergeCell ref="B10:C10"/>
    <mergeCell ref="B11:C11"/>
    <mergeCell ref="B12:C12"/>
    <mergeCell ref="A13:C13"/>
    <mergeCell ref="D13:F13"/>
    <mergeCell ref="H13:I13"/>
    <mergeCell ref="J13:M13"/>
    <mergeCell ref="A14:C14"/>
    <mergeCell ref="D14:O14"/>
    <mergeCell ref="A15:C15"/>
    <mergeCell ref="D15:O15"/>
    <mergeCell ref="K17:L17"/>
    <mergeCell ref="A18:A30"/>
    <mergeCell ref="B18:B30"/>
    <mergeCell ref="C18:C21"/>
    <mergeCell ref="D18:D21"/>
    <mergeCell ref="E18:E21"/>
    <mergeCell ref="F18:F21"/>
    <mergeCell ref="G18:G21"/>
    <mergeCell ref="H18:H21"/>
    <mergeCell ref="I18:I21"/>
    <mergeCell ref="J20:J21"/>
    <mergeCell ref="K20:L21"/>
    <mergeCell ref="M20:M21"/>
    <mergeCell ref="N20:N21"/>
    <mergeCell ref="O20:O21"/>
    <mergeCell ref="J18:J19"/>
    <mergeCell ref="K18:L19"/>
    <mergeCell ref="M18:M19"/>
    <mergeCell ref="N18:N19"/>
    <mergeCell ref="O18:O19"/>
    <mergeCell ref="K22:L22"/>
    <mergeCell ref="K23:L23"/>
    <mergeCell ref="K24:L24"/>
    <mergeCell ref="C25:C27"/>
    <mergeCell ref="D25:D27"/>
    <mergeCell ref="E25:E27"/>
    <mergeCell ref="F25:F27"/>
    <mergeCell ref="G25:G27"/>
    <mergeCell ref="H25:H27"/>
    <mergeCell ref="K25:L25"/>
    <mergeCell ref="C22:C24"/>
    <mergeCell ref="D22:D24"/>
    <mergeCell ref="E22:E24"/>
    <mergeCell ref="F22:F24"/>
    <mergeCell ref="G22:G24"/>
    <mergeCell ref="H22:H24"/>
    <mergeCell ref="K30:L30"/>
    <mergeCell ref="A31:B31"/>
    <mergeCell ref="C31:D31"/>
    <mergeCell ref="K26:L26"/>
    <mergeCell ref="K27:L27"/>
    <mergeCell ref="C28:C30"/>
    <mergeCell ref="D28:D30"/>
    <mergeCell ref="E28:E30"/>
    <mergeCell ref="F28:F30"/>
    <mergeCell ref="G28:G30"/>
    <mergeCell ref="H28:H30"/>
    <mergeCell ref="K28:L28"/>
    <mergeCell ref="K29:L29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31:D31"/>
    <dataValidation allowBlank="1" showInputMessage="1" showErrorMessage="1" prompt="La sumatoria de La ponderación asignada a las tareas de cada actividad debe ser igual al 100% " sqref="P17 J17"/>
    <dataValidation allowBlank="1" showInputMessage="1" showErrorMessage="1" prompt="Registrar fecha en formato: dd/mm/aaaa" sqref="D6:F6 Q6"/>
    <dataValidation allowBlank="1" showInputMessage="1" showErrorMessage="1" prompt="Seleccionar de la lista desplegable" sqref="A17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/>
  <headerFooter>
    <oddFooter>&amp;C&amp;P de &amp;N</oddFooter>
  </headerFooter>
  <drawing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'E:\DOCUMENTOS USUARIO\Desktop\TRABAJOS 2025\ENTERRITORIO\CARGUE PLANES DECRETO 612-PIGD\CORREO LIDERES PLANES\[Programa de Implementación PIGD (2).xlsb]Hoja3'!#REF!</xm:f>
          </x14:formula1>
          <xm:sqref>D14:O15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4"/>
    <pageSetUpPr fitToPage="1"/>
  </sheetPr>
  <dimension ref="A1:T27"/>
  <sheetViews>
    <sheetView showGridLines="0" topLeftCell="B18" zoomScale="70" zoomScaleNormal="70" zoomScaleSheetLayoutView="57" workbookViewId="0">
      <selection activeCell="B18" sqref="B18:B26"/>
    </sheetView>
  </sheetViews>
  <sheetFormatPr baseColWidth="10" defaultColWidth="11.42578125" defaultRowHeight="15" x14ac:dyDescent="0.2"/>
  <cols>
    <col min="1" max="1" width="32.42578125" style="4" customWidth="1"/>
    <col min="2" max="2" width="35" style="4" customWidth="1"/>
    <col min="3" max="3" width="42.85546875" style="4" customWidth="1"/>
    <col min="4" max="4" width="42.85546875" style="148" customWidth="1"/>
    <col min="5" max="5" width="42.85546875" style="4" customWidth="1"/>
    <col min="6" max="6" width="58.85546875" style="4" customWidth="1"/>
    <col min="7" max="8" width="50.85546875" style="4" customWidth="1"/>
    <col min="9" max="9" width="34.42578125" style="4" customWidth="1"/>
    <col min="10" max="10" width="31.85546875" style="4" customWidth="1"/>
    <col min="11" max="11" width="30.42578125" style="4" customWidth="1"/>
    <col min="12" max="12" width="4.85546875" style="4" customWidth="1"/>
    <col min="13" max="13" width="38" style="4" customWidth="1"/>
    <col min="14" max="16" width="29.85546875" style="4" customWidth="1"/>
    <col min="17" max="17" width="26.28515625" style="4" customWidth="1"/>
    <col min="18" max="18" width="29.42578125" style="4" customWidth="1"/>
    <col min="19" max="19" width="20.85546875" style="4" customWidth="1"/>
    <col min="20" max="20" width="27" style="4" customWidth="1"/>
    <col min="21" max="16384" width="11.42578125" style="4"/>
  </cols>
  <sheetData>
    <row r="1" spans="1:20" ht="36.75" customHeight="1" x14ac:dyDescent="0.2">
      <c r="A1" s="88"/>
      <c r="B1" s="88"/>
      <c r="C1" s="88"/>
      <c r="D1" s="89" t="s">
        <v>0</v>
      </c>
      <c r="E1" s="90"/>
      <c r="F1" s="90"/>
      <c r="G1" s="90"/>
      <c r="H1" s="90"/>
      <c r="I1" s="90"/>
      <c r="J1" s="90"/>
      <c r="K1" s="90"/>
      <c r="L1" s="90"/>
      <c r="M1" s="91"/>
      <c r="N1" s="2" t="s">
        <v>1</v>
      </c>
      <c r="O1" s="2" t="s">
        <v>2</v>
      </c>
      <c r="P1" s="3"/>
      <c r="Q1" s="3"/>
    </row>
    <row r="2" spans="1:20" ht="36.75" customHeight="1" x14ac:dyDescent="0.2">
      <c r="A2" s="88"/>
      <c r="B2" s="88"/>
      <c r="C2" s="88"/>
      <c r="D2" s="92"/>
      <c r="E2" s="93"/>
      <c r="F2" s="93"/>
      <c r="G2" s="93"/>
      <c r="H2" s="93"/>
      <c r="I2" s="93"/>
      <c r="J2" s="93"/>
      <c r="K2" s="93"/>
      <c r="L2" s="93"/>
      <c r="M2" s="94"/>
      <c r="N2" s="2" t="s">
        <v>3</v>
      </c>
      <c r="O2" s="5">
        <v>6</v>
      </c>
      <c r="P2" s="6"/>
      <c r="Q2" s="6"/>
    </row>
    <row r="3" spans="1:20" ht="36.75" customHeight="1" x14ac:dyDescent="0.2">
      <c r="A3" s="88"/>
      <c r="B3" s="88"/>
      <c r="C3" s="88"/>
      <c r="D3" s="95"/>
      <c r="E3" s="96"/>
      <c r="F3" s="96"/>
      <c r="G3" s="96"/>
      <c r="H3" s="96"/>
      <c r="I3" s="96"/>
      <c r="J3" s="96"/>
      <c r="K3" s="96"/>
      <c r="L3" s="96"/>
      <c r="M3" s="97"/>
      <c r="N3" s="2" t="s">
        <v>4</v>
      </c>
      <c r="O3" s="147">
        <v>46348</v>
      </c>
      <c r="P3" s="6"/>
      <c r="Q3" s="6"/>
    </row>
    <row r="4" spans="1:20" ht="36.75" customHeight="1" x14ac:dyDescent="0.2">
      <c r="A4" s="88"/>
      <c r="B4" s="88"/>
      <c r="C4" s="88"/>
      <c r="D4" s="98" t="s">
        <v>5</v>
      </c>
      <c r="E4" s="99"/>
      <c r="F4" s="99"/>
      <c r="G4" s="99"/>
      <c r="H4" s="99"/>
      <c r="I4" s="99"/>
      <c r="J4" s="99"/>
      <c r="K4" s="99"/>
      <c r="L4" s="99"/>
      <c r="M4" s="100"/>
      <c r="N4" s="2" t="s">
        <v>6</v>
      </c>
      <c r="O4" s="5" t="s">
        <v>7</v>
      </c>
      <c r="P4" s="6"/>
      <c r="Q4" s="6"/>
    </row>
    <row r="5" spans="1:20" ht="36.75" customHeight="1" x14ac:dyDescent="0.2">
      <c r="P5" s="3"/>
      <c r="Q5" s="3"/>
    </row>
    <row r="6" spans="1:20" ht="44.1" customHeight="1" x14ac:dyDescent="0.2">
      <c r="A6" s="101" t="s">
        <v>8</v>
      </c>
      <c r="B6" s="102"/>
      <c r="C6" s="102"/>
      <c r="D6" s="103" t="s">
        <v>9</v>
      </c>
      <c r="E6" s="104"/>
      <c r="F6" s="105"/>
      <c r="G6" s="8"/>
      <c r="H6" s="9" t="s">
        <v>10</v>
      </c>
      <c r="I6" s="84">
        <v>2026</v>
      </c>
      <c r="J6" s="84"/>
      <c r="K6" s="10"/>
      <c r="L6" s="10"/>
      <c r="M6" s="11" t="s">
        <v>11</v>
      </c>
      <c r="N6" s="149"/>
      <c r="O6" s="149"/>
      <c r="P6" s="6"/>
      <c r="Q6" s="6"/>
    </row>
    <row r="7" spans="1:20" ht="48.75" customHeight="1" x14ac:dyDescent="0.2">
      <c r="A7" s="12"/>
      <c r="B7" s="12"/>
      <c r="C7" s="12"/>
      <c r="D7" s="12"/>
      <c r="E7" s="12"/>
      <c r="F7" s="12"/>
      <c r="H7" s="13"/>
      <c r="I7" s="10"/>
      <c r="J7" s="10"/>
      <c r="K7" s="10"/>
      <c r="L7" s="10"/>
      <c r="M7" s="11" t="s">
        <v>12</v>
      </c>
      <c r="N7" s="83" t="s">
        <v>13</v>
      </c>
      <c r="O7" s="83"/>
      <c r="P7" s="6"/>
      <c r="Q7" s="6"/>
    </row>
    <row r="8" spans="1:20" ht="27" customHeight="1" x14ac:dyDescent="0.2">
      <c r="A8" s="74" t="s">
        <v>14</v>
      </c>
      <c r="B8" s="74"/>
      <c r="C8" s="74"/>
      <c r="D8" s="84" t="s">
        <v>42</v>
      </c>
      <c r="E8" s="84"/>
      <c r="F8" s="84"/>
      <c r="G8" s="14" t="s">
        <v>15</v>
      </c>
      <c r="H8" s="144">
        <v>0.03</v>
      </c>
      <c r="I8" s="144"/>
      <c r="J8" s="144"/>
      <c r="K8" s="144"/>
      <c r="L8" s="15"/>
      <c r="M8" s="16"/>
      <c r="N8" s="3"/>
      <c r="O8" s="3"/>
      <c r="P8" s="6"/>
      <c r="Q8" s="6"/>
    </row>
    <row r="9" spans="1:20" ht="30.95" customHeight="1" x14ac:dyDescent="0.2">
      <c r="A9" s="17" t="s">
        <v>16</v>
      </c>
      <c r="B9" s="86"/>
      <c r="C9" s="87"/>
      <c r="D9" s="14" t="s">
        <v>17</v>
      </c>
      <c r="E9" s="18"/>
      <c r="F9" s="17" t="s">
        <v>18</v>
      </c>
      <c r="G9" s="18"/>
      <c r="H9" s="17" t="s">
        <v>19</v>
      </c>
      <c r="I9" s="19"/>
      <c r="J9" s="20" t="s">
        <v>20</v>
      </c>
      <c r="K9" s="21"/>
      <c r="L9" s="22"/>
      <c r="M9" s="22"/>
      <c r="N9" s="3"/>
      <c r="O9" s="3"/>
      <c r="P9" s="3"/>
      <c r="Q9" s="3"/>
    </row>
    <row r="10" spans="1:20" ht="30.95" customHeight="1" x14ac:dyDescent="0.2">
      <c r="A10" s="17" t="s">
        <v>21</v>
      </c>
      <c r="B10" s="77"/>
      <c r="C10" s="78"/>
      <c r="D10" s="14" t="s">
        <v>17</v>
      </c>
      <c r="E10" s="23"/>
      <c r="F10" s="17" t="s">
        <v>18</v>
      </c>
      <c r="G10" s="23"/>
      <c r="H10" s="17" t="s">
        <v>19</v>
      </c>
      <c r="I10" s="24"/>
      <c r="J10" s="20" t="s">
        <v>20</v>
      </c>
      <c r="K10" s="25"/>
      <c r="L10" s="16"/>
      <c r="M10" s="22"/>
      <c r="N10" s="6"/>
      <c r="O10" s="6"/>
      <c r="P10" s="6"/>
      <c r="Q10" s="6"/>
    </row>
    <row r="11" spans="1:20" ht="30.95" customHeight="1" x14ac:dyDescent="0.2">
      <c r="A11" s="17" t="s">
        <v>22</v>
      </c>
      <c r="B11" s="77"/>
      <c r="C11" s="78"/>
      <c r="D11" s="14" t="s">
        <v>17</v>
      </c>
      <c r="E11" s="23"/>
      <c r="F11" s="17" t="s">
        <v>18</v>
      </c>
      <c r="G11" s="23"/>
      <c r="H11" s="17" t="s">
        <v>19</v>
      </c>
      <c r="I11" s="24"/>
      <c r="J11" s="20" t="s">
        <v>20</v>
      </c>
      <c r="K11" s="25"/>
      <c r="L11" s="16"/>
      <c r="M11" s="22"/>
      <c r="N11" s="6"/>
      <c r="O11" s="6"/>
      <c r="P11" s="6"/>
      <c r="Q11" s="6"/>
    </row>
    <row r="12" spans="1:20" ht="30.95" customHeight="1" x14ac:dyDescent="0.2">
      <c r="A12" s="17" t="s">
        <v>23</v>
      </c>
      <c r="B12" s="77"/>
      <c r="C12" s="78"/>
      <c r="D12" s="14" t="s">
        <v>17</v>
      </c>
      <c r="E12" s="23"/>
      <c r="F12" s="17" t="s">
        <v>18</v>
      </c>
      <c r="G12" s="23"/>
      <c r="H12" s="17" t="s">
        <v>19</v>
      </c>
      <c r="I12" s="24"/>
      <c r="J12" s="20" t="s">
        <v>20</v>
      </c>
      <c r="K12" s="25"/>
      <c r="L12" s="16"/>
      <c r="M12" s="22"/>
      <c r="N12" s="6"/>
      <c r="O12" s="6"/>
      <c r="P12" s="6"/>
      <c r="Q12" s="6"/>
    </row>
    <row r="13" spans="1:20" ht="45.6" customHeight="1" x14ac:dyDescent="0.2">
      <c r="A13" s="74" t="s">
        <v>24</v>
      </c>
      <c r="B13" s="74"/>
      <c r="C13" s="74"/>
      <c r="D13" s="79" t="s">
        <v>69</v>
      </c>
      <c r="E13" s="79"/>
      <c r="F13" s="79"/>
      <c r="G13" s="26" t="s">
        <v>25</v>
      </c>
      <c r="H13" s="140" t="e">
        <f>[3]Hoja3!J9</f>
        <v>#REF!</v>
      </c>
      <c r="I13" s="141"/>
      <c r="J13" s="72"/>
      <c r="K13" s="73"/>
      <c r="L13" s="73"/>
      <c r="M13" s="73"/>
      <c r="N13" s="3"/>
      <c r="O13" s="6"/>
      <c r="P13" s="6"/>
      <c r="Q13" s="6"/>
    </row>
    <row r="14" spans="1:20" ht="48.75" customHeight="1" x14ac:dyDescent="0.2">
      <c r="A14" s="74" t="s">
        <v>26</v>
      </c>
      <c r="B14" s="74"/>
      <c r="C14" s="74"/>
      <c r="D14" s="75"/>
      <c r="E14" s="75"/>
      <c r="F14" s="75"/>
      <c r="G14" s="75"/>
      <c r="H14" s="75"/>
      <c r="I14" s="75"/>
      <c r="J14" s="75"/>
      <c r="K14" s="75"/>
      <c r="L14" s="75"/>
      <c r="M14" s="75"/>
      <c r="N14" s="75"/>
      <c r="O14" s="75"/>
      <c r="P14" s="6"/>
      <c r="Q14" s="6"/>
    </row>
    <row r="15" spans="1:20" ht="48.75" customHeight="1" x14ac:dyDescent="0.2">
      <c r="A15" s="74" t="s">
        <v>27</v>
      </c>
      <c r="B15" s="74"/>
      <c r="C15" s="74"/>
      <c r="D15" s="75"/>
      <c r="E15" s="75"/>
      <c r="F15" s="75"/>
      <c r="G15" s="75"/>
      <c r="H15" s="75"/>
      <c r="I15" s="75"/>
      <c r="J15" s="75"/>
      <c r="K15" s="75"/>
      <c r="L15" s="75"/>
      <c r="M15" s="75"/>
      <c r="N15" s="75"/>
      <c r="O15" s="75"/>
      <c r="P15" s="6"/>
      <c r="Q15" s="6"/>
    </row>
    <row r="16" spans="1:20" ht="129.75" customHeight="1" x14ac:dyDescent="0.2">
      <c r="A16" s="76" t="s">
        <v>28</v>
      </c>
      <c r="B16" s="76"/>
      <c r="C16" s="76"/>
      <c r="D16" s="76"/>
      <c r="E16" s="76"/>
      <c r="F16" s="76"/>
      <c r="G16" s="76"/>
      <c r="H16" s="76"/>
      <c r="I16" s="76"/>
      <c r="J16" s="76"/>
      <c r="K16" s="76"/>
      <c r="L16" s="76"/>
      <c r="M16" s="76"/>
      <c r="N16" s="76"/>
      <c r="O16" s="76"/>
      <c r="P16" s="27"/>
      <c r="Q16" s="27"/>
      <c r="R16" s="27"/>
      <c r="S16" s="27"/>
      <c r="T16" s="27"/>
    </row>
    <row r="17" spans="1:20" ht="78" customHeight="1" x14ac:dyDescent="0.2">
      <c r="A17" s="28" t="s">
        <v>29</v>
      </c>
      <c r="B17" s="28" t="s">
        <v>30</v>
      </c>
      <c r="C17" s="28" t="s">
        <v>31</v>
      </c>
      <c r="D17" s="150" t="s">
        <v>32</v>
      </c>
      <c r="E17" s="28" t="s">
        <v>33</v>
      </c>
      <c r="F17" s="28" t="s">
        <v>34</v>
      </c>
      <c r="G17" s="28" t="s">
        <v>35</v>
      </c>
      <c r="H17" s="28" t="s">
        <v>36</v>
      </c>
      <c r="I17" s="29" t="s">
        <v>37</v>
      </c>
      <c r="J17" s="29" t="s">
        <v>38</v>
      </c>
      <c r="K17" s="66" t="s">
        <v>39</v>
      </c>
      <c r="L17" s="67"/>
      <c r="M17" s="30" t="s">
        <v>34</v>
      </c>
      <c r="N17" s="30" t="s">
        <v>35</v>
      </c>
      <c r="O17" s="30" t="s">
        <v>36</v>
      </c>
      <c r="P17" s="31"/>
      <c r="Q17" s="31"/>
      <c r="R17" s="32"/>
      <c r="S17" s="32"/>
      <c r="T17" s="32"/>
    </row>
    <row r="18" spans="1:20" ht="45" x14ac:dyDescent="0.2">
      <c r="A18" s="136" t="s">
        <v>70</v>
      </c>
      <c r="B18" s="136" t="s">
        <v>71</v>
      </c>
      <c r="C18" s="151" t="s">
        <v>72</v>
      </c>
      <c r="D18" s="152">
        <v>0.02</v>
      </c>
      <c r="E18" s="153" t="s">
        <v>73</v>
      </c>
      <c r="F18" s="154" t="s">
        <v>74</v>
      </c>
      <c r="G18" s="155">
        <v>46204</v>
      </c>
      <c r="H18" s="156">
        <v>46387</v>
      </c>
      <c r="I18" s="157" t="s">
        <v>75</v>
      </c>
      <c r="J18" s="158">
        <v>0.5</v>
      </c>
      <c r="K18" s="159" t="s">
        <v>73</v>
      </c>
      <c r="L18" s="160"/>
      <c r="M18" s="161" t="s">
        <v>76</v>
      </c>
      <c r="N18" s="162">
        <v>46204</v>
      </c>
      <c r="O18" s="162">
        <v>46234</v>
      </c>
      <c r="P18" s="35"/>
    </row>
    <row r="19" spans="1:20" ht="45" x14ac:dyDescent="0.2">
      <c r="A19" s="137"/>
      <c r="B19" s="137"/>
      <c r="C19" s="163"/>
      <c r="D19" s="152"/>
      <c r="E19" s="164"/>
      <c r="F19" s="165"/>
      <c r="G19" s="166"/>
      <c r="H19" s="165"/>
      <c r="I19" s="167" t="s">
        <v>77</v>
      </c>
      <c r="J19" s="168">
        <v>0.5</v>
      </c>
      <c r="K19" s="159" t="s">
        <v>73</v>
      </c>
      <c r="L19" s="160"/>
      <c r="M19" s="169" t="s">
        <v>76</v>
      </c>
      <c r="N19" s="170">
        <v>46357</v>
      </c>
      <c r="O19" s="170">
        <v>46387</v>
      </c>
    </row>
    <row r="20" spans="1:20" ht="87.75" customHeight="1" x14ac:dyDescent="0.2">
      <c r="A20" s="137"/>
      <c r="B20" s="137"/>
      <c r="C20" s="151" t="s">
        <v>78</v>
      </c>
      <c r="D20" s="152">
        <v>0.02</v>
      </c>
      <c r="E20" s="153" t="s">
        <v>73</v>
      </c>
      <c r="F20" s="154" t="s">
        <v>74</v>
      </c>
      <c r="G20" s="155">
        <v>46204</v>
      </c>
      <c r="H20" s="156">
        <v>46387</v>
      </c>
      <c r="I20" s="167" t="s">
        <v>79</v>
      </c>
      <c r="J20" s="168">
        <v>0.5</v>
      </c>
      <c r="K20" s="159" t="s">
        <v>73</v>
      </c>
      <c r="L20" s="160"/>
      <c r="M20" s="169" t="s">
        <v>76</v>
      </c>
      <c r="N20" s="170">
        <v>46204</v>
      </c>
      <c r="O20" s="170">
        <v>46234</v>
      </c>
    </row>
    <row r="21" spans="1:20" ht="93" customHeight="1" x14ac:dyDescent="0.2">
      <c r="A21" s="137"/>
      <c r="B21" s="137"/>
      <c r="C21" s="163"/>
      <c r="D21" s="152"/>
      <c r="E21" s="164"/>
      <c r="F21" s="165"/>
      <c r="G21" s="166"/>
      <c r="H21" s="165"/>
      <c r="I21" s="167" t="s">
        <v>80</v>
      </c>
      <c r="J21" s="168">
        <v>0.5</v>
      </c>
      <c r="K21" s="159" t="s">
        <v>73</v>
      </c>
      <c r="L21" s="160"/>
      <c r="M21" s="169" t="s">
        <v>76</v>
      </c>
      <c r="N21" s="170">
        <v>46357</v>
      </c>
      <c r="O21" s="170">
        <v>46387</v>
      </c>
    </row>
    <row r="22" spans="1:20" ht="69" customHeight="1" x14ac:dyDescent="0.2">
      <c r="A22" s="137"/>
      <c r="B22" s="137"/>
      <c r="C22" s="151" t="s">
        <v>81</v>
      </c>
      <c r="D22" s="152">
        <v>0.03</v>
      </c>
      <c r="E22" s="153" t="s">
        <v>73</v>
      </c>
      <c r="F22" s="154" t="s">
        <v>82</v>
      </c>
      <c r="G22" s="155">
        <v>46113</v>
      </c>
      <c r="H22" s="156">
        <v>46326</v>
      </c>
      <c r="I22" s="167" t="s">
        <v>83</v>
      </c>
      <c r="J22" s="168">
        <v>0.33</v>
      </c>
      <c r="K22" s="159" t="s">
        <v>73</v>
      </c>
      <c r="L22" s="160"/>
      <c r="M22" s="169" t="s">
        <v>84</v>
      </c>
      <c r="N22" s="170">
        <v>46113</v>
      </c>
      <c r="O22" s="170">
        <v>46142</v>
      </c>
      <c r="P22" s="35"/>
    </row>
    <row r="23" spans="1:20" ht="60.75" customHeight="1" x14ac:dyDescent="0.2">
      <c r="A23" s="137"/>
      <c r="B23" s="137"/>
      <c r="C23" s="171"/>
      <c r="D23" s="152"/>
      <c r="E23" s="172"/>
      <c r="F23" s="173"/>
      <c r="G23" s="174"/>
      <c r="H23" s="173"/>
      <c r="I23" s="167" t="s">
        <v>85</v>
      </c>
      <c r="J23" s="168">
        <v>0.33</v>
      </c>
      <c r="K23" s="159" t="s">
        <v>73</v>
      </c>
      <c r="L23" s="160"/>
      <c r="M23" s="169" t="s">
        <v>84</v>
      </c>
      <c r="N23" s="170">
        <v>46204</v>
      </c>
      <c r="O23" s="170">
        <v>46234</v>
      </c>
    </row>
    <row r="24" spans="1:20" ht="63.75" customHeight="1" x14ac:dyDescent="0.2">
      <c r="A24" s="137"/>
      <c r="B24" s="137"/>
      <c r="C24" s="163"/>
      <c r="D24" s="152"/>
      <c r="E24" s="164"/>
      <c r="F24" s="165"/>
      <c r="G24" s="166"/>
      <c r="H24" s="165"/>
      <c r="I24" s="167" t="s">
        <v>86</v>
      </c>
      <c r="J24" s="168">
        <v>0.34</v>
      </c>
      <c r="K24" s="159" t="s">
        <v>73</v>
      </c>
      <c r="L24" s="160"/>
      <c r="M24" s="169" t="s">
        <v>84</v>
      </c>
      <c r="N24" s="170">
        <v>46296</v>
      </c>
      <c r="O24" s="170">
        <v>46326</v>
      </c>
    </row>
    <row r="25" spans="1:20" ht="87.75" customHeight="1" x14ac:dyDescent="0.2">
      <c r="A25" s="137"/>
      <c r="B25" s="137"/>
      <c r="C25" s="151" t="s">
        <v>87</v>
      </c>
      <c r="D25" s="152">
        <v>0.03</v>
      </c>
      <c r="E25" s="153" t="s">
        <v>73</v>
      </c>
      <c r="F25" s="154" t="s">
        <v>82</v>
      </c>
      <c r="G25" s="155">
        <v>46204</v>
      </c>
      <c r="H25" s="156">
        <v>46387</v>
      </c>
      <c r="I25" s="167" t="s">
        <v>88</v>
      </c>
      <c r="J25" s="168">
        <v>0.5</v>
      </c>
      <c r="K25" s="159" t="s">
        <v>73</v>
      </c>
      <c r="L25" s="160"/>
      <c r="M25" s="169" t="s">
        <v>76</v>
      </c>
      <c r="N25" s="170">
        <v>46204</v>
      </c>
      <c r="O25" s="170">
        <v>46234</v>
      </c>
    </row>
    <row r="26" spans="1:20" ht="90.75" customHeight="1" x14ac:dyDescent="0.2">
      <c r="A26" s="137"/>
      <c r="B26" s="137"/>
      <c r="C26" s="163"/>
      <c r="D26" s="152"/>
      <c r="E26" s="164"/>
      <c r="F26" s="165"/>
      <c r="G26" s="166"/>
      <c r="H26" s="165"/>
      <c r="I26" s="167" t="s">
        <v>89</v>
      </c>
      <c r="J26" s="168">
        <v>0.5</v>
      </c>
      <c r="K26" s="159" t="s">
        <v>73</v>
      </c>
      <c r="L26" s="160"/>
      <c r="M26" s="169" t="s">
        <v>76</v>
      </c>
      <c r="N26" s="170">
        <v>46357</v>
      </c>
      <c r="O26" s="170">
        <v>46387</v>
      </c>
    </row>
    <row r="27" spans="1:20" ht="51.75" customHeight="1" x14ac:dyDescent="0.2">
      <c r="A27" s="62" t="s">
        <v>40</v>
      </c>
      <c r="B27" s="62"/>
      <c r="C27" s="175">
        <f>SUM(D18:D26)</f>
        <v>0.1</v>
      </c>
      <c r="D27" s="176"/>
      <c r="N27" s="177"/>
      <c r="O27" s="177"/>
    </row>
  </sheetData>
  <autoFilter ref="A17:T27">
    <filterColumn colId="10" showButton="0"/>
  </autoFilter>
  <mergeCells count="62">
    <mergeCell ref="K26:L26"/>
    <mergeCell ref="A27:B27"/>
    <mergeCell ref="C27:D27"/>
    <mergeCell ref="K22:L22"/>
    <mergeCell ref="K23:L23"/>
    <mergeCell ref="K24:L24"/>
    <mergeCell ref="C25:C26"/>
    <mergeCell ref="D25:D26"/>
    <mergeCell ref="E25:E26"/>
    <mergeCell ref="F25:F26"/>
    <mergeCell ref="G25:G26"/>
    <mergeCell ref="H25:H26"/>
    <mergeCell ref="K25:L25"/>
    <mergeCell ref="C22:C24"/>
    <mergeCell ref="D22:D24"/>
    <mergeCell ref="E22:E24"/>
    <mergeCell ref="F22:F24"/>
    <mergeCell ref="G22:G24"/>
    <mergeCell ref="H22:H24"/>
    <mergeCell ref="K19:L19"/>
    <mergeCell ref="C20:C21"/>
    <mergeCell ref="D20:D21"/>
    <mergeCell ref="E20:E21"/>
    <mergeCell ref="F20:F21"/>
    <mergeCell ref="G20:G21"/>
    <mergeCell ref="H20:H21"/>
    <mergeCell ref="K20:L20"/>
    <mergeCell ref="K21:L21"/>
    <mergeCell ref="K17:L17"/>
    <mergeCell ref="A18:A26"/>
    <mergeCell ref="B18:B26"/>
    <mergeCell ref="C18:C19"/>
    <mergeCell ref="D18:D19"/>
    <mergeCell ref="E18:E19"/>
    <mergeCell ref="F18:F19"/>
    <mergeCell ref="G18:G19"/>
    <mergeCell ref="H18:H19"/>
    <mergeCell ref="K18:L18"/>
    <mergeCell ref="J13:M13"/>
    <mergeCell ref="A14:C14"/>
    <mergeCell ref="D14:O14"/>
    <mergeCell ref="A15:C15"/>
    <mergeCell ref="D15:O15"/>
    <mergeCell ref="A16:O16"/>
    <mergeCell ref="B10:C10"/>
    <mergeCell ref="B11:C11"/>
    <mergeCell ref="B12:C12"/>
    <mergeCell ref="A13:C13"/>
    <mergeCell ref="D13:F13"/>
    <mergeCell ref="H13:I13"/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</mergeCells>
  <dataValidations count="4">
    <dataValidation allowBlank="1" showInputMessage="1" showErrorMessage="1" prompt="Seleccionar de la lista desplegable" sqref="A17"/>
    <dataValidation allowBlank="1" showInputMessage="1" showErrorMessage="1" prompt="Registrar fecha en formato: dd/mm/aaaa" sqref="D6:F6 Q6"/>
    <dataValidation allowBlank="1" showInputMessage="1" showErrorMessage="1" prompt="La sumatoria de La ponderación asignada a las tareas de cada actividad debe ser igual al 100% " sqref="P17 J17"/>
    <dataValidation allowBlank="1" showInputMessage="1" showErrorMessage="1" prompt="La sumatoria de las ponderaciones por actividad debe ser igual al porcentaje asignado al plan_x000a__x000a_A1+A2+A3+A4+…+An= Porcentaje asignado al plan" sqref="C27:D27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/>
  <headerFooter>
    <oddFooter>&amp;C&amp;P de &amp;N</oddFooter>
  </headerFooter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28"/>
  <sheetViews>
    <sheetView showGridLines="0" topLeftCell="A19" zoomScale="70" zoomScaleNormal="70" zoomScaleSheetLayoutView="57" workbookViewId="0">
      <selection activeCell="C21" sqref="C21:C22"/>
    </sheetView>
  </sheetViews>
  <sheetFormatPr baseColWidth="10" defaultColWidth="11.42578125" defaultRowHeight="15" x14ac:dyDescent="0.2"/>
  <cols>
    <col min="1" max="1" width="32.5703125" style="4" customWidth="1"/>
    <col min="2" max="2" width="35" style="4" customWidth="1"/>
    <col min="3" max="5" width="42.85546875" style="4" customWidth="1"/>
    <col min="6" max="6" width="58.85546875" style="4" customWidth="1"/>
    <col min="7" max="8" width="50.85546875" style="4" customWidth="1"/>
    <col min="9" max="9" width="36.42578125" style="4" customWidth="1"/>
    <col min="10" max="10" width="31.85546875" style="4" customWidth="1"/>
    <col min="11" max="11" width="30.5703125" style="4" customWidth="1"/>
    <col min="12" max="12" width="4.85546875" style="4" customWidth="1"/>
    <col min="13" max="13" width="38" style="4" customWidth="1"/>
    <col min="14" max="16" width="29.85546875" style="4" customWidth="1"/>
    <col min="17" max="17" width="26.28515625" style="4" customWidth="1"/>
    <col min="18" max="18" width="29.5703125" style="4" customWidth="1"/>
    <col min="19" max="19" width="20.85546875" style="4" customWidth="1"/>
    <col min="20" max="20" width="27" style="4" customWidth="1"/>
    <col min="21" max="16384" width="11.42578125" style="4"/>
  </cols>
  <sheetData>
    <row r="1" spans="1:17" ht="36.75" customHeight="1" x14ac:dyDescent="0.2">
      <c r="A1" s="88"/>
      <c r="B1" s="88"/>
      <c r="C1" s="88"/>
      <c r="D1" s="178" t="s">
        <v>0</v>
      </c>
      <c r="E1" s="179"/>
      <c r="F1" s="179"/>
      <c r="G1" s="179"/>
      <c r="H1" s="179"/>
      <c r="I1" s="179"/>
      <c r="J1" s="179"/>
      <c r="K1" s="179"/>
      <c r="L1" s="179"/>
      <c r="M1" s="180"/>
      <c r="N1" s="1" t="s">
        <v>1</v>
      </c>
      <c r="O1" s="1" t="s">
        <v>2</v>
      </c>
      <c r="P1" s="181"/>
      <c r="Q1" s="181"/>
    </row>
    <row r="2" spans="1:17" ht="36.75" customHeight="1" x14ac:dyDescent="0.2">
      <c r="A2" s="88"/>
      <c r="B2" s="88"/>
      <c r="C2" s="88"/>
      <c r="D2" s="182"/>
      <c r="E2" s="183"/>
      <c r="F2" s="183"/>
      <c r="G2" s="183"/>
      <c r="H2" s="183"/>
      <c r="I2" s="183"/>
      <c r="J2" s="183"/>
      <c r="K2" s="183"/>
      <c r="L2" s="183"/>
      <c r="M2" s="184"/>
      <c r="N2" s="1" t="s">
        <v>3</v>
      </c>
      <c r="O2" s="185">
        <v>6</v>
      </c>
      <c r="P2" s="186"/>
      <c r="Q2" s="186"/>
    </row>
    <row r="3" spans="1:17" ht="36.75" customHeight="1" x14ac:dyDescent="0.2">
      <c r="A3" s="88"/>
      <c r="B3" s="88"/>
      <c r="C3" s="88"/>
      <c r="D3" s="187"/>
      <c r="E3" s="188"/>
      <c r="F3" s="188"/>
      <c r="G3" s="188"/>
      <c r="H3" s="188"/>
      <c r="I3" s="188"/>
      <c r="J3" s="188"/>
      <c r="K3" s="188"/>
      <c r="L3" s="188"/>
      <c r="M3" s="189"/>
      <c r="N3" s="1" t="s">
        <v>4</v>
      </c>
      <c r="O3" s="190">
        <v>45618</v>
      </c>
      <c r="P3" s="186"/>
      <c r="Q3" s="186"/>
    </row>
    <row r="4" spans="1:17" ht="36.75" customHeight="1" x14ac:dyDescent="0.2">
      <c r="A4" s="88"/>
      <c r="B4" s="88"/>
      <c r="C4" s="88"/>
      <c r="D4" s="191" t="s">
        <v>5</v>
      </c>
      <c r="E4" s="192"/>
      <c r="F4" s="192"/>
      <c r="G4" s="192"/>
      <c r="H4" s="192"/>
      <c r="I4" s="192"/>
      <c r="J4" s="192"/>
      <c r="K4" s="192"/>
      <c r="L4" s="192"/>
      <c r="M4" s="193"/>
      <c r="N4" s="1" t="s">
        <v>6</v>
      </c>
      <c r="O4" s="185" t="s">
        <v>7</v>
      </c>
      <c r="P4" s="186"/>
      <c r="Q4" s="186"/>
    </row>
    <row r="5" spans="1:17" ht="36.75" customHeight="1" x14ac:dyDescent="0.2">
      <c r="P5" s="181"/>
      <c r="Q5" s="181"/>
    </row>
    <row r="6" spans="1:17" ht="44.1" customHeight="1" x14ac:dyDescent="0.2">
      <c r="A6" s="194" t="s">
        <v>8</v>
      </c>
      <c r="B6" s="195"/>
      <c r="C6" s="195"/>
      <c r="D6" s="196" t="s">
        <v>9</v>
      </c>
      <c r="E6" s="197"/>
      <c r="F6" s="198"/>
      <c r="G6" s="199"/>
      <c r="H6" s="200" t="s">
        <v>10</v>
      </c>
      <c r="I6" s="201"/>
      <c r="J6" s="201"/>
      <c r="K6" s="202"/>
      <c r="L6" s="202"/>
      <c r="M6" s="203" t="s">
        <v>11</v>
      </c>
      <c r="N6" s="204"/>
      <c r="O6" s="204"/>
      <c r="P6" s="186"/>
      <c r="Q6" s="186"/>
    </row>
    <row r="7" spans="1:17" ht="48.75" customHeight="1" x14ac:dyDescent="0.2">
      <c r="A7" s="205"/>
      <c r="B7" s="205"/>
      <c r="C7" s="205"/>
      <c r="D7" s="205"/>
      <c r="E7" s="205"/>
      <c r="F7" s="205"/>
      <c r="H7" s="206"/>
      <c r="I7" s="202"/>
      <c r="J7" s="202"/>
      <c r="K7" s="202"/>
      <c r="L7" s="202"/>
      <c r="M7" s="203" t="s">
        <v>12</v>
      </c>
      <c r="N7" s="207"/>
      <c r="O7" s="207"/>
      <c r="P7" s="186"/>
      <c r="Q7" s="186"/>
    </row>
    <row r="8" spans="1:17" ht="27" customHeight="1" x14ac:dyDescent="0.2">
      <c r="A8" s="208" t="s">
        <v>14</v>
      </c>
      <c r="B8" s="208"/>
      <c r="C8" s="208"/>
      <c r="D8" s="201"/>
      <c r="E8" s="201"/>
      <c r="F8" s="201"/>
      <c r="G8" s="209" t="s">
        <v>15</v>
      </c>
      <c r="H8" s="210"/>
      <c r="I8" s="210"/>
      <c r="J8" s="210"/>
      <c r="K8" s="210"/>
      <c r="L8" s="211"/>
      <c r="M8" s="212"/>
      <c r="N8" s="181"/>
      <c r="O8" s="181"/>
      <c r="P8" s="186"/>
      <c r="Q8" s="186"/>
    </row>
    <row r="9" spans="1:17" ht="30.95" customHeight="1" x14ac:dyDescent="0.2">
      <c r="A9" s="213" t="s">
        <v>16</v>
      </c>
      <c r="B9" s="214"/>
      <c r="C9" s="215"/>
      <c r="D9" s="213" t="s">
        <v>17</v>
      </c>
      <c r="E9" s="23"/>
      <c r="F9" s="213" t="s">
        <v>18</v>
      </c>
      <c r="G9" s="23"/>
      <c r="H9" s="213" t="s">
        <v>19</v>
      </c>
      <c r="I9" s="216"/>
      <c r="J9" s="217" t="s">
        <v>20</v>
      </c>
      <c r="K9" s="218"/>
      <c r="L9" s="219"/>
      <c r="M9" s="219"/>
      <c r="N9" s="181"/>
      <c r="O9" s="181"/>
      <c r="P9" s="181"/>
      <c r="Q9" s="181"/>
    </row>
    <row r="10" spans="1:17" ht="30.95" customHeight="1" x14ac:dyDescent="0.2">
      <c r="A10" s="213" t="s">
        <v>21</v>
      </c>
      <c r="B10" s="214"/>
      <c r="C10" s="215"/>
      <c r="D10" s="213" t="s">
        <v>17</v>
      </c>
      <c r="E10" s="23"/>
      <c r="F10" s="213" t="s">
        <v>18</v>
      </c>
      <c r="G10" s="23"/>
      <c r="H10" s="213" t="s">
        <v>19</v>
      </c>
      <c r="I10" s="216"/>
      <c r="J10" s="217" t="s">
        <v>20</v>
      </c>
      <c r="K10" s="218"/>
      <c r="L10" s="212"/>
      <c r="M10" s="219"/>
      <c r="N10" s="186"/>
      <c r="O10" s="186"/>
      <c r="P10" s="186"/>
      <c r="Q10" s="186"/>
    </row>
    <row r="11" spans="1:17" ht="30.95" customHeight="1" x14ac:dyDescent="0.2">
      <c r="A11" s="213" t="s">
        <v>22</v>
      </c>
      <c r="B11" s="214"/>
      <c r="C11" s="215"/>
      <c r="D11" s="213" t="s">
        <v>17</v>
      </c>
      <c r="E11" s="23"/>
      <c r="F11" s="213" t="s">
        <v>18</v>
      </c>
      <c r="G11" s="23"/>
      <c r="H11" s="213" t="s">
        <v>19</v>
      </c>
      <c r="I11" s="216"/>
      <c r="J11" s="217" t="s">
        <v>20</v>
      </c>
      <c r="K11" s="218"/>
      <c r="L11" s="212"/>
      <c r="M11" s="219"/>
      <c r="N11" s="186"/>
      <c r="O11" s="186"/>
      <c r="P11" s="186"/>
      <c r="Q11" s="186"/>
    </row>
    <row r="12" spans="1:17" ht="30.95" customHeight="1" x14ac:dyDescent="0.2">
      <c r="A12" s="213" t="s">
        <v>22</v>
      </c>
      <c r="B12" s="214"/>
      <c r="C12" s="215"/>
      <c r="D12" s="213" t="s">
        <v>17</v>
      </c>
      <c r="E12" s="23"/>
      <c r="F12" s="213" t="s">
        <v>18</v>
      </c>
      <c r="G12" s="23"/>
      <c r="H12" s="213" t="s">
        <v>19</v>
      </c>
      <c r="I12" s="216"/>
      <c r="J12" s="217" t="s">
        <v>20</v>
      </c>
      <c r="K12" s="218"/>
      <c r="L12" s="212"/>
      <c r="M12" s="219"/>
      <c r="N12" s="186"/>
      <c r="O12" s="186"/>
      <c r="P12" s="186"/>
      <c r="Q12" s="186"/>
    </row>
    <row r="13" spans="1:17" ht="30.95" customHeight="1" x14ac:dyDescent="0.2">
      <c r="A13" s="213" t="s">
        <v>23</v>
      </c>
      <c r="B13" s="214"/>
      <c r="C13" s="215"/>
      <c r="D13" s="213" t="s">
        <v>17</v>
      </c>
      <c r="E13" s="23"/>
      <c r="F13" s="213" t="s">
        <v>18</v>
      </c>
      <c r="G13" s="23"/>
      <c r="H13" s="213" t="s">
        <v>19</v>
      </c>
      <c r="I13" s="216"/>
      <c r="J13" s="217" t="s">
        <v>20</v>
      </c>
      <c r="K13" s="218"/>
      <c r="L13" s="212"/>
      <c r="M13" s="219"/>
      <c r="N13" s="186"/>
      <c r="O13" s="186"/>
      <c r="P13" s="186"/>
      <c r="Q13" s="186"/>
    </row>
    <row r="14" spans="1:17" ht="45.6" customHeight="1" x14ac:dyDescent="0.2">
      <c r="A14" s="208" t="s">
        <v>24</v>
      </c>
      <c r="B14" s="208"/>
      <c r="C14" s="208"/>
      <c r="D14" s="220"/>
      <c r="E14" s="220"/>
      <c r="F14" s="220"/>
      <c r="G14" s="221" t="s">
        <v>25</v>
      </c>
      <c r="H14" s="222"/>
      <c r="I14" s="223"/>
      <c r="J14" s="224"/>
      <c r="K14" s="225"/>
      <c r="L14" s="225"/>
      <c r="M14" s="225"/>
      <c r="N14" s="181"/>
      <c r="O14" s="186"/>
      <c r="P14" s="186"/>
      <c r="Q14" s="186"/>
    </row>
    <row r="15" spans="1:17" ht="48.75" customHeight="1" x14ac:dyDescent="0.2">
      <c r="A15" s="208" t="s">
        <v>26</v>
      </c>
      <c r="B15" s="208"/>
      <c r="C15" s="208"/>
      <c r="D15" s="226"/>
      <c r="E15" s="226"/>
      <c r="F15" s="226"/>
      <c r="G15" s="226"/>
      <c r="H15" s="226"/>
      <c r="I15" s="226"/>
      <c r="J15" s="226"/>
      <c r="K15" s="226"/>
      <c r="L15" s="226"/>
      <c r="M15" s="226"/>
      <c r="N15" s="226"/>
      <c r="O15" s="226"/>
      <c r="P15" s="186"/>
      <c r="Q15" s="186"/>
    </row>
    <row r="16" spans="1:17" ht="48.75" customHeight="1" x14ac:dyDescent="0.2">
      <c r="A16" s="208" t="s">
        <v>90</v>
      </c>
      <c r="B16" s="208"/>
      <c r="C16" s="208"/>
      <c r="D16" s="226"/>
      <c r="E16" s="226"/>
      <c r="F16" s="226"/>
      <c r="G16" s="226"/>
      <c r="H16" s="226"/>
      <c r="I16" s="226"/>
      <c r="J16" s="226"/>
      <c r="K16" s="226"/>
      <c r="L16" s="226"/>
      <c r="M16" s="226"/>
      <c r="N16" s="226"/>
      <c r="O16" s="226"/>
      <c r="P16" s="186"/>
      <c r="Q16" s="186"/>
    </row>
    <row r="17" spans="1:20" ht="129.75" customHeight="1" x14ac:dyDescent="0.2">
      <c r="A17" s="227" t="s">
        <v>91</v>
      </c>
      <c r="B17" s="227"/>
      <c r="C17" s="227"/>
      <c r="D17" s="227"/>
      <c r="E17" s="227"/>
      <c r="F17" s="227"/>
      <c r="G17" s="227"/>
      <c r="H17" s="227"/>
      <c r="I17" s="227"/>
      <c r="J17" s="227"/>
      <c r="K17" s="227"/>
      <c r="L17" s="227"/>
      <c r="M17" s="227"/>
      <c r="N17" s="227"/>
      <c r="O17" s="227"/>
      <c r="P17" s="228"/>
      <c r="Q17" s="228"/>
      <c r="R17" s="228"/>
      <c r="S17" s="228"/>
      <c r="T17" s="228"/>
    </row>
    <row r="18" spans="1:20" ht="78" customHeight="1" x14ac:dyDescent="0.2">
      <c r="A18" s="229" t="s">
        <v>29</v>
      </c>
      <c r="B18" s="229" t="s">
        <v>30</v>
      </c>
      <c r="C18" s="229" t="s">
        <v>31</v>
      </c>
      <c r="D18" s="229" t="s">
        <v>32</v>
      </c>
      <c r="E18" s="229" t="s">
        <v>33</v>
      </c>
      <c r="F18" s="229" t="s">
        <v>34</v>
      </c>
      <c r="G18" s="229" t="s">
        <v>35</v>
      </c>
      <c r="H18" s="229" t="s">
        <v>36</v>
      </c>
      <c r="I18" s="230" t="s">
        <v>37</v>
      </c>
      <c r="J18" s="230" t="s">
        <v>38</v>
      </c>
      <c r="K18" s="231" t="s">
        <v>39</v>
      </c>
      <c r="L18" s="232"/>
      <c r="M18" s="233" t="s">
        <v>34</v>
      </c>
      <c r="N18" s="233" t="s">
        <v>35</v>
      </c>
      <c r="O18" s="233" t="s">
        <v>36</v>
      </c>
      <c r="P18" s="234"/>
      <c r="Q18" s="234"/>
      <c r="R18" s="235"/>
      <c r="S18" s="235"/>
      <c r="T18" s="235"/>
    </row>
    <row r="19" spans="1:20" ht="90" customHeight="1" x14ac:dyDescent="0.2">
      <c r="A19" s="236" t="s">
        <v>46</v>
      </c>
      <c r="B19" s="237" t="s">
        <v>92</v>
      </c>
      <c r="C19" s="236" t="s">
        <v>93</v>
      </c>
      <c r="D19" s="238"/>
      <c r="E19" s="236" t="s">
        <v>94</v>
      </c>
      <c r="F19" s="239" t="s">
        <v>95</v>
      </c>
      <c r="G19" s="240">
        <v>46204</v>
      </c>
      <c r="H19" s="240">
        <v>46233</v>
      </c>
      <c r="I19" s="241" t="s">
        <v>96</v>
      </c>
      <c r="J19" s="242">
        <v>0.5</v>
      </c>
      <c r="K19" s="243" t="s">
        <v>97</v>
      </c>
      <c r="L19" s="244"/>
      <c r="M19" s="36" t="s">
        <v>95</v>
      </c>
      <c r="N19" s="240">
        <v>46204</v>
      </c>
      <c r="O19" s="240">
        <v>46233</v>
      </c>
      <c r="P19" s="35"/>
    </row>
    <row r="20" spans="1:20" ht="93.6" customHeight="1" x14ac:dyDescent="0.2">
      <c r="A20" s="236"/>
      <c r="B20" s="245"/>
      <c r="C20" s="236"/>
      <c r="D20" s="236"/>
      <c r="E20" s="236"/>
      <c r="F20" s="239" t="s">
        <v>98</v>
      </c>
      <c r="G20" s="240">
        <v>46357</v>
      </c>
      <c r="H20" s="240">
        <v>46371</v>
      </c>
      <c r="I20" s="241" t="s">
        <v>99</v>
      </c>
      <c r="J20" s="242">
        <v>0.5</v>
      </c>
      <c r="K20" s="243" t="s">
        <v>97</v>
      </c>
      <c r="L20" s="244"/>
      <c r="M20" s="36" t="s">
        <v>95</v>
      </c>
      <c r="N20" s="240">
        <v>46357</v>
      </c>
      <c r="O20" s="240">
        <v>46371</v>
      </c>
    </row>
    <row r="21" spans="1:20" ht="58.15" customHeight="1" x14ac:dyDescent="0.2">
      <c r="A21" s="236"/>
      <c r="B21" s="245"/>
      <c r="C21" s="246" t="s">
        <v>100</v>
      </c>
      <c r="D21" s="247"/>
      <c r="E21" s="246" t="s">
        <v>94</v>
      </c>
      <c r="F21" s="248" t="s">
        <v>101</v>
      </c>
      <c r="G21" s="240">
        <v>46204</v>
      </c>
      <c r="H21" s="240">
        <v>46233</v>
      </c>
      <c r="I21" s="241" t="s">
        <v>102</v>
      </c>
      <c r="J21" s="242">
        <v>0.5</v>
      </c>
      <c r="K21" s="243" t="s">
        <v>97</v>
      </c>
      <c r="L21" s="244"/>
      <c r="M21" s="248" t="s">
        <v>101</v>
      </c>
      <c r="N21" s="240">
        <v>46204</v>
      </c>
      <c r="O21" s="240">
        <v>46233</v>
      </c>
      <c r="P21" s="35"/>
    </row>
    <row r="22" spans="1:20" ht="63.6" customHeight="1" x14ac:dyDescent="0.2">
      <c r="A22" s="236"/>
      <c r="B22" s="245"/>
      <c r="C22" s="249"/>
      <c r="D22" s="249"/>
      <c r="E22" s="249"/>
      <c r="F22" s="248" t="s">
        <v>103</v>
      </c>
      <c r="G22" s="240">
        <v>46357</v>
      </c>
      <c r="H22" s="240">
        <v>46371</v>
      </c>
      <c r="I22" s="241" t="s">
        <v>104</v>
      </c>
      <c r="J22" s="242">
        <v>0.5</v>
      </c>
      <c r="K22" s="243" t="s">
        <v>97</v>
      </c>
      <c r="L22" s="244"/>
      <c r="M22" s="248" t="s">
        <v>103</v>
      </c>
      <c r="N22" s="240">
        <v>46357</v>
      </c>
      <c r="O22" s="240">
        <v>46371</v>
      </c>
    </row>
    <row r="23" spans="1:20" ht="63.75" customHeight="1" x14ac:dyDescent="0.2">
      <c r="A23" s="236"/>
      <c r="B23" s="245"/>
      <c r="C23" s="246" t="s">
        <v>105</v>
      </c>
      <c r="D23" s="247"/>
      <c r="E23" s="246" t="s">
        <v>94</v>
      </c>
      <c r="F23" s="248" t="s">
        <v>106</v>
      </c>
      <c r="G23" s="240">
        <v>46204</v>
      </c>
      <c r="H23" s="240">
        <v>46233</v>
      </c>
      <c r="I23" s="241" t="s">
        <v>107</v>
      </c>
      <c r="J23" s="242">
        <v>0.5</v>
      </c>
      <c r="K23" s="243" t="s">
        <v>97</v>
      </c>
      <c r="L23" s="244"/>
      <c r="M23" s="248" t="s">
        <v>106</v>
      </c>
      <c r="N23" s="240">
        <v>46204</v>
      </c>
      <c r="O23" s="240">
        <v>46233</v>
      </c>
    </row>
    <row r="24" spans="1:20" ht="59.25" customHeight="1" x14ac:dyDescent="0.2">
      <c r="A24" s="236"/>
      <c r="B24" s="245"/>
      <c r="C24" s="249"/>
      <c r="D24" s="250"/>
      <c r="E24" s="250"/>
      <c r="F24" s="248" t="s">
        <v>106</v>
      </c>
      <c r="G24" s="240">
        <v>46357</v>
      </c>
      <c r="H24" s="240">
        <v>46371</v>
      </c>
      <c r="I24" s="241" t="s">
        <v>107</v>
      </c>
      <c r="J24" s="242">
        <v>0.5</v>
      </c>
      <c r="K24" s="243" t="s">
        <v>97</v>
      </c>
      <c r="L24" s="244"/>
      <c r="M24" s="248" t="s">
        <v>106</v>
      </c>
      <c r="N24" s="240">
        <v>46357</v>
      </c>
      <c r="O24" s="240">
        <v>46371</v>
      </c>
    </row>
    <row r="25" spans="1:20" ht="67.5" customHeight="1" x14ac:dyDescent="0.2">
      <c r="A25" s="236"/>
      <c r="B25" s="245"/>
      <c r="C25" s="239" t="s">
        <v>108</v>
      </c>
      <c r="D25" s="251"/>
      <c r="E25" s="239" t="s">
        <v>94</v>
      </c>
      <c r="F25" s="248" t="s">
        <v>109</v>
      </c>
      <c r="G25" s="252">
        <v>46327</v>
      </c>
      <c r="H25" s="252">
        <v>46356</v>
      </c>
      <c r="I25" s="253" t="s">
        <v>110</v>
      </c>
      <c r="J25" s="242">
        <v>1</v>
      </c>
      <c r="K25" s="243" t="s">
        <v>97</v>
      </c>
      <c r="L25" s="244"/>
      <c r="M25" s="248" t="s">
        <v>109</v>
      </c>
      <c r="N25" s="252">
        <v>46327</v>
      </c>
      <c r="O25" s="252">
        <v>46356</v>
      </c>
    </row>
    <row r="26" spans="1:20" ht="74.25" customHeight="1" x14ac:dyDescent="0.2">
      <c r="A26" s="236"/>
      <c r="B26" s="245"/>
      <c r="C26" s="248" t="s">
        <v>111</v>
      </c>
      <c r="D26" s="251"/>
      <c r="E26" s="248" t="s">
        <v>94</v>
      </c>
      <c r="F26" s="248" t="s">
        <v>112</v>
      </c>
      <c r="G26" s="252">
        <v>46327</v>
      </c>
      <c r="H26" s="252">
        <v>46356</v>
      </c>
      <c r="I26" s="253" t="s">
        <v>111</v>
      </c>
      <c r="J26" s="242">
        <v>1</v>
      </c>
      <c r="K26" s="243" t="s">
        <v>97</v>
      </c>
      <c r="L26" s="244"/>
      <c r="M26" s="248" t="s">
        <v>112</v>
      </c>
      <c r="N26" s="252">
        <v>46327</v>
      </c>
      <c r="O26" s="252">
        <v>46356</v>
      </c>
    </row>
    <row r="27" spans="1:20" ht="64.150000000000006" customHeight="1" x14ac:dyDescent="0.2">
      <c r="A27" s="236"/>
      <c r="B27" s="245"/>
      <c r="C27" s="239" t="s">
        <v>113</v>
      </c>
      <c r="D27" s="251"/>
      <c r="E27" s="248" t="s">
        <v>94</v>
      </c>
      <c r="F27" s="248" t="s">
        <v>114</v>
      </c>
      <c r="G27" s="252">
        <v>46327</v>
      </c>
      <c r="H27" s="252">
        <v>46356</v>
      </c>
      <c r="I27" s="253" t="s">
        <v>115</v>
      </c>
      <c r="J27" s="242">
        <v>1</v>
      </c>
      <c r="K27" s="243" t="s">
        <v>97</v>
      </c>
      <c r="L27" s="244"/>
      <c r="M27" s="248" t="s">
        <v>114</v>
      </c>
      <c r="N27" s="252">
        <v>46327</v>
      </c>
      <c r="O27" s="252">
        <v>46356</v>
      </c>
    </row>
    <row r="28" spans="1:20" ht="51.75" customHeight="1" x14ac:dyDescent="0.2">
      <c r="A28" s="254" t="s">
        <v>40</v>
      </c>
      <c r="B28" s="254"/>
      <c r="C28" s="63"/>
      <c r="D28" s="64"/>
    </row>
  </sheetData>
  <mergeCells count="48">
    <mergeCell ref="K25:L25"/>
    <mergeCell ref="K26:L26"/>
    <mergeCell ref="K27:L27"/>
    <mergeCell ref="A28:B28"/>
    <mergeCell ref="C28:D28"/>
    <mergeCell ref="D21:D22"/>
    <mergeCell ref="E21:E22"/>
    <mergeCell ref="K21:L21"/>
    <mergeCell ref="K22:L22"/>
    <mergeCell ref="C23:C24"/>
    <mergeCell ref="D23:D24"/>
    <mergeCell ref="E23:E24"/>
    <mergeCell ref="K23:L23"/>
    <mergeCell ref="K24:L24"/>
    <mergeCell ref="A17:O17"/>
    <mergeCell ref="K18:L18"/>
    <mergeCell ref="A19:A27"/>
    <mergeCell ref="B19:B27"/>
    <mergeCell ref="C19:C20"/>
    <mergeCell ref="D19:D20"/>
    <mergeCell ref="E19:E20"/>
    <mergeCell ref="K19:L19"/>
    <mergeCell ref="K20:L20"/>
    <mergeCell ref="C21:C22"/>
    <mergeCell ref="H14:I14"/>
    <mergeCell ref="J14:M14"/>
    <mergeCell ref="A15:C15"/>
    <mergeCell ref="D15:O15"/>
    <mergeCell ref="A16:C16"/>
    <mergeCell ref="D16:O16"/>
    <mergeCell ref="B10:C10"/>
    <mergeCell ref="B11:C11"/>
    <mergeCell ref="B12:C12"/>
    <mergeCell ref="B13:C13"/>
    <mergeCell ref="A14:C14"/>
    <mergeCell ref="D14:F14"/>
    <mergeCell ref="N6:O6"/>
    <mergeCell ref="N7:O7"/>
    <mergeCell ref="A8:C8"/>
    <mergeCell ref="D8:F8"/>
    <mergeCell ref="H8:K8"/>
    <mergeCell ref="B9:C9"/>
    <mergeCell ref="A1:C4"/>
    <mergeCell ref="D1:M3"/>
    <mergeCell ref="D4:M4"/>
    <mergeCell ref="A6:C6"/>
    <mergeCell ref="D6:F6"/>
    <mergeCell ref="I6:J6"/>
  </mergeCells>
  <dataValidations count="4">
    <dataValidation allowBlank="1" showInputMessage="1" showErrorMessage="1" prompt="La sumatoria de las ponderaciones por actividad debe ser igual al porcentaje asignado al plan_x000a__x000a_A1+A2+A3+A4+…+An= Porcentaje asignado al plan" sqref="C28:D28"/>
    <dataValidation allowBlank="1" showInputMessage="1" showErrorMessage="1" prompt="La sumatoria de La ponderación asignada a las tareas de cada actividad debe ser igual al 100% " sqref="P18 J18"/>
    <dataValidation allowBlank="1" showInputMessage="1" showErrorMessage="1" prompt="Registrar fecha en formato: dd/mm/aaaa" sqref="D6:F6 Q6"/>
    <dataValidation allowBlank="1" showInputMessage="1" showErrorMessage="1" prompt="Seleccionar de la lista desplegable" sqref="A18"/>
  </dataValidations>
  <pageMargins left="0.70866141732283472" right="0.70866141732283472" top="0.74803149606299213" bottom="0.74803149606299213" header="0.31496062992125984" footer="0.31496062992125984"/>
  <pageSetup paperSize="9" scale="19" fitToHeight="0" orientation="landscape" r:id="rId1"/>
  <headerFooter>
    <oddFooter>&amp;C&amp;P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'[Copia de Planes Decreto 612 y Políticas PIGD vigencia 2026 Servicios Administrativos.xlsb]Hoja2'!#REF!</xm:f>
          </x14:formula1>
          <xm:sqref>A19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FORMATO V. 6</vt:lpstr>
      <vt:lpstr>Integridad</vt:lpstr>
      <vt:lpstr>Servicio al Ciudadano (2)</vt:lpstr>
      <vt:lpstr>Gestión Documental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2026-01-30T23:34:39Z</dcterms:created>
  <dcterms:modified xsi:type="dcterms:W3CDTF">2026-01-30T23:45:15Z</dcterms:modified>
</cp:coreProperties>
</file>