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Isabel\Documents\ENTERRITORIO\2025\INA-002-2025 FONDO PAZ COMUNICACION COMUNITARIA\"/>
    </mc:Choice>
  </mc:AlternateContent>
  <xr:revisionPtr revIDLastSave="0" documentId="8_{12855E1B-4720-4B1B-8C7A-BA60225205CB}" xr6:coauthVersionLast="47" xr6:coauthVersionMax="47" xr10:uidLastSave="{00000000-0000-0000-0000-000000000000}"/>
  <bookViews>
    <workbookView xWindow="-120" yWindow="-120" windowWidth="20730" windowHeight="11040" xr2:uid="{F8D07BDC-0B65-4584-B0AB-A91DADB7320C}"/>
  </bookViews>
  <sheets>
    <sheet name="Oferta Economic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2" l="1"/>
  <c r="H8" i="2" l="1"/>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6"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H7" i="2" l="1"/>
  <c r="H40" i="2" l="1"/>
</calcChain>
</file>

<file path=xl/sharedStrings.xml><?xml version="1.0" encoding="utf-8"?>
<sst xmlns="http://schemas.openxmlformats.org/spreadsheetml/2006/main" count="118" uniqueCount="91">
  <si>
    <t>UNIDAD</t>
  </si>
  <si>
    <t>VALOR TOTAL</t>
  </si>
  <si>
    <t>ÍTEM</t>
  </si>
  <si>
    <t>UNIDAD DE MEDIDA</t>
  </si>
  <si>
    <t>TALLERISTA TÉCNICO</t>
  </si>
  <si>
    <t>HORAS</t>
  </si>
  <si>
    <t>TALLERISTA MÓDULO PRÁCTICO</t>
  </si>
  <si>
    <t>DISEÑO PEDAGÓGICO TALLER</t>
  </si>
  <si>
    <t>MES</t>
  </si>
  <si>
    <t>ARRIENDO CADA ESPACIO</t>
  </si>
  <si>
    <t>DIAS</t>
  </si>
  <si>
    <t>ALIMENTACIÓN CADA MÓDULO</t>
  </si>
  <si>
    <t>DISEÑO PEDAGÓGICO TALLER VIRTUAL</t>
  </si>
  <si>
    <t>PRODUCCIÓN DE CONTENIDOS MÓDULO VIRTUAL DE 6 HORAS</t>
  </si>
  <si>
    <t>MONTAJE MÓDULO APRENDIZAJE</t>
  </si>
  <si>
    <t>PÁGINA WEB EN WORDPRESS</t>
  </si>
  <si>
    <t>PÁGINA WEB SENCILLA EN WORDPRESS</t>
  </si>
  <si>
    <t>HOSTING Y DOMINIO FONDO PAZ</t>
  </si>
  <si>
    <t>COMPRA DE HOSTING Y DOMINIO DE UN AÑO PARA FONDO PAZ</t>
  </si>
  <si>
    <t>ANUAL</t>
  </si>
  <si>
    <t>CERTIFICADO DE ASISTENCIA A LOS CURSOS</t>
  </si>
  <si>
    <t>CERTIFICADO PARA 50 PERSONAS TALLER VIRTUAL Y 10 PARA CADA CURSO PRESENCIAL</t>
  </si>
  <si>
    <t>EVENTO SAMANIEGO</t>
  </si>
  <si>
    <t>SALÓN CON SILLAS, TV VIDEO BEAM O PROYECTOR, INTERNET</t>
  </si>
  <si>
    <t>DÍA</t>
  </si>
  <si>
    <t>EVENTO TUMACO</t>
  </si>
  <si>
    <t>EVENTO BUENAVENTURA</t>
  </si>
  <si>
    <t>CONTRATACIÓN DE COLECTIVOS DE COMUNICACIÓN</t>
  </si>
  <si>
    <t>COLECTIVOS</t>
  </si>
  <si>
    <t>HOSTING</t>
  </si>
  <si>
    <t xml:space="preserve">ANUAL </t>
  </si>
  <si>
    <t>DOMINO</t>
  </si>
  <si>
    <t>PRODUCCIÓN PROGRAMAS RADIALES</t>
  </si>
  <si>
    <t>DE UNA HORA CADA UNO</t>
  </si>
  <si>
    <t>PROGRAMA</t>
  </si>
  <si>
    <t>EMISIÓN DE 12 PROGRAMAS RADIALES</t>
  </si>
  <si>
    <t>68 EMISORAS A NIVEL NACIONAL, INCLUIDAS LAS 19 EMISORAS DE PAZ EN TRES (3) MESES
(816 Emisiones, 12 Programas emitidos en 68 Emisoras)</t>
  </si>
  <si>
    <t>EMISIÓN</t>
  </si>
  <si>
    <t>DIFUSIÓN DE LOS CONTENIDOS DE CUBRIMIENTO</t>
  </si>
  <si>
    <t>DIFUSIÓN DE LOS CONTENIDOS EN MEDIOS COMUNITARIOS</t>
  </si>
  <si>
    <t>SALÓN PARA FORO REGIONAL</t>
  </si>
  <si>
    <t xml:space="preserve">ESPACIO FÍSICO EN TUMACO (NARIÑO) POR UN DÍA, CON POSIBILADES DE PROYECCIÓN, ATRIL Y ESCENARIO. CON SILLAS PARA 150 PERSONAS INVITADAS AL EVENTO. CON POSIBILIDAD DE ESPACIOS PARA REALIZAR MESAS TÉCNICAS PARA TRES ESPACIOS DE TRABAJO. BAÑOS. </t>
  </si>
  <si>
    <t>SALÓN</t>
  </si>
  <si>
    <t>ESTACIÓN DE CAFÉ</t>
  </si>
  <si>
    <t xml:space="preserve">INTERNET </t>
  </si>
  <si>
    <t>ACCESO LIBRE PARA INVITADOS</t>
  </si>
  <si>
    <t>VIDEO BEAM</t>
  </si>
  <si>
    <t>PARA PROYECCIÓN DE INFORMACIÓN</t>
  </si>
  <si>
    <t>EQUIPO DE CÓMPUTO</t>
  </si>
  <si>
    <t>COMPRA DE TIQUETES</t>
  </si>
  <si>
    <t>DESDE BUENAVENTURA Y TUMACO ( (10 tiquetes ida y regreso), PASTO A TUMACO (15 tiquetes ida y regreso), BOGOTÁ A TUMACO (10 tiquetes ida y regreso)</t>
  </si>
  <si>
    <t>TRASLADO DEL AEROPUERTO AL HOTEL A LOS PARTICIPANTES INVITADOS</t>
  </si>
  <si>
    <t>TRASLADO DEL HOTEL AL LUGAR DEL EVENTO</t>
  </si>
  <si>
    <t>ALOJAMIENTO</t>
  </si>
  <si>
    <t>ESPECIFICACIONES TÉCNICAS</t>
  </si>
  <si>
    <t>No menor a 5 años contados a partir del título profesional.</t>
  </si>
  <si>
    <t>No menor a 3 años contados a partir del título profesional.</t>
  </si>
  <si>
    <t>Experiencia 5 años en temas cubrimiento  periodístico en territorios de conflicto armado y trabajo comunicativo con comunidades</t>
  </si>
  <si>
    <t>Experiencia profesional no menor a tres (03) años, contada a partir de la expedición de la respe ctiva tarjeta profesional.</t>
  </si>
  <si>
    <t>No menor a cuatro (04) años, contado a partir de la expedición de la respectiva tarjeta profesional.</t>
  </si>
  <si>
    <t xml:space="preserve">ESTACIÓN DE CAFÉ PERMANENTE Y GALLETAS PARA 30 PERSONAS
</t>
  </si>
  <si>
    <t>Segun especificaciones tecnicas</t>
  </si>
  <si>
    <t>EXPERTO EN FORMACIÓN  EN COMUNICACIÓN Y SOSTENIBILIDAD. Segun especificaciones tecnicas</t>
  </si>
  <si>
    <t xml:space="preserve"> Segun especificaciones tecnicas</t>
  </si>
  <si>
    <t>TÍTULO DE TÉCNICO MOODLE. Segun especificaciones tecnicas</t>
  </si>
  <si>
    <t>SERVICIO DE CAFETERÍA PERMANENTE, CON GALLETAS PARA 150 PERSONAS</t>
  </si>
  <si>
    <t>1 NOCHE PARA 50 PERSONAS EN HABITACIONES INDIVIDUALES EN EL HOTEL EL TUMACO.</t>
  </si>
  <si>
    <t>BUS DIARIO PARA EL TRASLADO DEL AEROPUERTO AL HOTEL A LOS PARTICIPANTES INVITADOS. Llegada y regreso. 25 PERSONAS</t>
  </si>
  <si>
    <t>MESES</t>
  </si>
  <si>
    <t>TOTAL</t>
  </si>
  <si>
    <t>REP</t>
  </si>
  <si>
    <t>Cubrimientos periodísticos a cargo de medios comunitarios y alternativos participantes de la Red de Comunicación</t>
  </si>
  <si>
    <t>GLOBAL</t>
  </si>
  <si>
    <t xml:space="preserve">LUGAR CON CONDICIONES PARA LOS TALLERES
</t>
  </si>
  <si>
    <t>BUS PARA TRASLADO DEL HOTEL AL LUGAR DEL EVENTO. 25 PERSONAS Y VICEVERSA</t>
  </si>
  <si>
    <t>Líder Comunicador Social o carreras afines, especialista en dirección de proyectos de comunicación, maestría en comunicación para el desarrollo o temas de paz.</t>
  </si>
  <si>
    <t>Profesional en comunicaciones: Comunicador Social o carreras afines, especialista en comunicación para el desarrollo o temas de paz.</t>
  </si>
  <si>
    <t>Audiovisual: Profesional en producción audiovisual y fotografía.</t>
  </si>
  <si>
    <t>Profesional administrativo: Profesional en administración de empresas, contaduría, economista, ingeniero industrial.</t>
  </si>
  <si>
    <t>Profesional Financiero:Administrador de empresas, contador y/o áreas afines, con especialización y/o maestría en Tributaria.</t>
  </si>
  <si>
    <t>CANT</t>
  </si>
  <si>
    <t>COMPRA DE HOSTING DE DOS AÑOS PARA FONDO PAZ</t>
  </si>
  <si>
    <t>COMPRA DE  DOMINIO DE DOS AÑOS PARA FONDO PAZ</t>
  </si>
  <si>
    <t>VALOR UNITARIO INCLUIDO IVA ( Cuando Aplique)</t>
  </si>
  <si>
    <t>20 Cubrimientos periodísticos a cargo de medios comunitarios y alternativos participantes de la Red de Comunicación. Cada cubrimiento contará con la participación de cinco (5) medios de comunicación de la Red, contratados con un presupuesto de cinco millones de pesos ($5.500.000) por cubrimiento. El pago será gestionado por el contratista a través de un contrato por prestación de servicios (OPS), y cada colectivo deberá asumir los gastos administrativos y logísticos de los eventos</t>
  </si>
  <si>
    <t>SE DEBERÁN CONTRATAR 5 COLECTIVOS POR EVENTO (SAMANIEGO, TUMACO Y BUENAVENTURA) SE RECONOCERÁ SU TRABAJO CON ($2.200.000) A CADA UNO POR MEDIO DE OPS</t>
  </si>
  <si>
    <t>OFERTA ECONÓMICA
EMPRESA NACIONAL PROMOTORA DEL DESARROLLO TERRITORIAL – ENTERRITORIO S.A.
OBJETO: “Fortalecimiento de competencias de comunicación comunitaria, realizados por organizaciones sociales, de víctimas, colectivos artísticos, medios de comunicación y la ciudadanía en general, a partir de la formación y desarrollo de habilidades y herramientas en comunicación, que posibiliten la transformación cultural de la sociedad, el diálogo de las comunidades y la apropiación social de la paz territorial y de los proyectos de Fondo Paz, en los territorios priorizados"</t>
  </si>
  <si>
    <t>Documento de identidad</t>
  </si>
  <si>
    <t>Nombre y firma del Representante Legal</t>
  </si>
  <si>
    <t>Nombre del Oferente</t>
  </si>
  <si>
    <t>NOTA: El valor unitario presentado por el oferente para cada uno de los ítems no podrá ser superior al cien por ciento (100%) del valor unitario de cada ítem establecido en el PRESUPUESTO OFICIAL ESTIMADO so pena de rechazo de la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</si>
</sst>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_);_(* \(#,##0.00\);_(* &quot;-&quot;??_);_(@_)"/>
  </numFmts>
  <fonts count="11" x14ac:knownFonts="1">
    <font>
      <sz val="11"/>
      <color theme="1"/>
      <name val="Aptos Narrow"/>
      <family val="2"/>
      <scheme val="minor"/>
    </font>
    <font>
      <sz val="11"/>
      <color theme="1"/>
      <name val="Aptos Narrow"/>
      <family val="2"/>
      <scheme val="minor"/>
    </font>
    <font>
      <b/>
      <sz val="9"/>
      <color theme="1"/>
      <name val="Arial"/>
      <family val="2"/>
    </font>
    <font>
      <sz val="9"/>
      <color theme="1"/>
      <name val="Arial"/>
      <family val="2"/>
    </font>
    <font>
      <sz val="9"/>
      <color rgb="FF000000"/>
      <name val="Arial"/>
      <family val="2"/>
    </font>
    <font>
      <sz val="9"/>
      <name val="Arial"/>
      <family val="2"/>
    </font>
    <font>
      <sz val="10"/>
      <color rgb="FF000000"/>
      <name val="Arial"/>
      <family val="2"/>
    </font>
    <font>
      <sz val="11"/>
      <color theme="1"/>
      <name val="Arial"/>
      <family val="2"/>
    </font>
    <font>
      <sz val="11"/>
      <color theme="1"/>
      <name val="Arial Narrow"/>
      <family val="2"/>
    </font>
    <font>
      <b/>
      <sz val="11"/>
      <color theme="1"/>
      <name val="Aptos Narrow"/>
      <scheme val="minor"/>
    </font>
    <font>
      <b/>
      <sz val="11"/>
      <color theme="4" tint="-0.499984740745262"/>
      <name val="Tahoma"/>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diagonal/>
    </border>
    <border>
      <left style="medium">
        <color indexed="64"/>
      </left>
      <right/>
      <top/>
      <bottom/>
      <diagonal/>
    </border>
  </borders>
  <cellStyleXfs count="4">
    <xf numFmtId="0" fontId="0" fillId="0" borderId="0"/>
    <xf numFmtId="164" fontId="1" fillId="0" borderId="0" applyFont="0" applyFill="0" applyBorder="0" applyAlignment="0" applyProtection="0"/>
    <xf numFmtId="165" fontId="1" fillId="0" borderId="0" applyFont="0" applyFill="0" applyBorder="0" applyAlignment="0" applyProtection="0"/>
    <xf numFmtId="0" fontId="1" fillId="0" borderId="0">
      <alignment vertical="center"/>
    </xf>
  </cellStyleXfs>
  <cellXfs count="37">
    <xf numFmtId="0" fontId="0" fillId="0" borderId="0" xfId="0"/>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3" borderId="1" xfId="0" applyFont="1" applyFill="1" applyBorder="1" applyAlignment="1">
      <alignment horizontal="center" vertical="center"/>
    </xf>
    <xf numFmtId="0" fontId="6" fillId="0" borderId="1" xfId="0" applyFont="1" applyBorder="1" applyAlignment="1">
      <alignment vertical="center" wrapText="1"/>
    </xf>
    <xf numFmtId="0" fontId="2" fillId="2" borderId="3"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0" fillId="0" borderId="0" xfId="0" applyAlignment="1">
      <alignment vertical="center"/>
    </xf>
    <xf numFmtId="0" fontId="5"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left" vertical="center" wrapText="1"/>
    </xf>
    <xf numFmtId="3" fontId="0" fillId="0" borderId="0" xfId="0" applyNumberFormat="1" applyAlignment="1">
      <alignment horizontal="right" vertical="center"/>
    </xf>
    <xf numFmtId="3" fontId="8" fillId="0" borderId="1" xfId="2" applyNumberFormat="1" applyFont="1" applyFill="1" applyBorder="1" applyAlignment="1" applyProtection="1">
      <alignment horizontal="right" vertical="center"/>
      <protection locked="0"/>
    </xf>
    <xf numFmtId="3" fontId="3" fillId="0" borderId="1" xfId="1" applyNumberFormat="1" applyFont="1" applyFill="1" applyBorder="1" applyAlignment="1">
      <alignment horizontal="right" vertical="center"/>
    </xf>
    <xf numFmtId="3" fontId="3" fillId="3" borderId="1" xfId="1" applyNumberFormat="1" applyFont="1" applyFill="1" applyBorder="1" applyAlignment="1">
      <alignment horizontal="right" vertical="center"/>
    </xf>
    <xf numFmtId="3" fontId="9" fillId="0" borderId="1" xfId="0" applyNumberFormat="1" applyFont="1" applyBorder="1" applyAlignment="1">
      <alignment horizontal="right" vertical="center"/>
    </xf>
    <xf numFmtId="0" fontId="10" fillId="0" borderId="0" xfId="0" applyFont="1" applyAlignment="1" applyProtection="1">
      <alignment horizontal="center" vertical="center" wrapText="1"/>
      <protection locked="0"/>
    </xf>
    <xf numFmtId="3" fontId="2" fillId="2" borderId="3" xfId="0" applyNumberFormat="1" applyFont="1" applyFill="1" applyBorder="1" applyAlignment="1">
      <alignment horizontal="center" vertical="center" wrapText="1"/>
    </xf>
    <xf numFmtId="0" fontId="0" fillId="0" borderId="0" xfId="0" applyAlignment="1">
      <alignment horizontal="center" vertical="center"/>
    </xf>
    <xf numFmtId="0" fontId="3" fillId="0" borderId="0" xfId="3" applyFont="1" applyAlignment="1">
      <alignment horizontal="left" vertical="center"/>
    </xf>
    <xf numFmtId="0" fontId="3" fillId="0" borderId="0" xfId="3" applyFont="1">
      <alignment vertical="center"/>
    </xf>
    <xf numFmtId="0" fontId="3" fillId="0" borderId="0" xfId="3" applyFont="1" applyAlignment="1">
      <alignment horizontal="center" vertical="center"/>
    </xf>
    <xf numFmtId="0" fontId="2" fillId="0" borderId="6" xfId="3" applyFont="1" applyBorder="1" applyAlignment="1">
      <alignment horizontal="left" vertical="center"/>
    </xf>
    <xf numFmtId="0" fontId="3" fillId="0" borderId="6" xfId="3" applyFont="1" applyBorder="1" applyAlignment="1">
      <alignment horizontal="left" vertical="center"/>
    </xf>
    <xf numFmtId="0" fontId="2" fillId="0" borderId="0" xfId="3" applyFont="1" applyAlignment="1">
      <alignment horizontal="left" vertical="center"/>
    </xf>
    <xf numFmtId="0" fontId="3" fillId="0" borderId="0" xfId="3" applyFont="1" applyAlignment="1">
      <alignment horizontal="center" vertical="center" wrapText="1"/>
    </xf>
    <xf numFmtId="0" fontId="2" fillId="2" borderId="1"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4" xfId="0" applyFont="1" applyFill="1" applyBorder="1" applyAlignment="1">
      <alignment horizontal="center" vertical="center"/>
    </xf>
    <xf numFmtId="0" fontId="10" fillId="0" borderId="7"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4">
    <cellStyle name="Millares" xfId="2" builtinId="3"/>
    <cellStyle name="Moneda" xfId="1" builtinId="4"/>
    <cellStyle name="Normal" xfId="0" builtinId="0"/>
    <cellStyle name="Normal 2" xfId="3" xr:uid="{86157E2A-224D-7C4F-9501-1104EDF74E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230875</xdr:colOff>
      <xdr:row>0</xdr:row>
      <xdr:rowOff>201798</xdr:rowOff>
    </xdr:from>
    <xdr:ext cx="1841311" cy="343684"/>
    <xdr:pic>
      <xdr:nvPicPr>
        <xdr:cNvPr id="3" name="Imagen 2" descr="Logotipo&#10;&#10;Descripción generada automáticamente">
          <a:extLst>
            <a:ext uri="{FF2B5EF4-FFF2-40B4-BE49-F238E27FC236}">
              <a16:creationId xmlns:a16="http://schemas.microsoft.com/office/drawing/2014/main" id="{9D476135-9FB2-ED41-96B5-5262718CB9D5}"/>
            </a:ext>
          </a:extLst>
        </xdr:cNvPr>
        <xdr:cNvPicPr/>
      </xdr:nvPicPr>
      <xdr:blipFill>
        <a:blip xmlns:r="http://schemas.openxmlformats.org/officeDocument/2006/relationships" r:embed="rId1"/>
        <a:stretch>
          <a:fillRect/>
        </a:stretch>
      </xdr:blipFill>
      <xdr:spPr>
        <a:xfrm>
          <a:off x="230875" y="201798"/>
          <a:ext cx="1841311" cy="343684"/>
        </a:xfrm>
        <a:prstGeom prst="rect">
          <a:avLst/>
        </a:prstGeom>
        <a:noFill/>
        <a:ln>
          <a:noFill/>
          <a:prstDash/>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A28D5-EB6A-B04E-9BDF-0C966898C2BE}">
  <dimension ref="A1:S53"/>
  <sheetViews>
    <sheetView tabSelected="1" topLeftCell="A38" zoomScale="86" workbookViewId="0">
      <selection activeCell="G61" sqref="G61"/>
    </sheetView>
  </sheetViews>
  <sheetFormatPr baseColWidth="10" defaultColWidth="10.85546875" defaultRowHeight="15" x14ac:dyDescent="0.25"/>
  <cols>
    <col min="1" max="1" width="6.42578125" style="11" customWidth="1"/>
    <col min="2" max="2" width="20.42578125" style="11" customWidth="1"/>
    <col min="3" max="3" width="23.7109375" style="11" customWidth="1"/>
    <col min="4" max="4" width="12.42578125" style="11" customWidth="1"/>
    <col min="5" max="5" width="6.28515625" style="11" customWidth="1"/>
    <col min="6" max="6" width="4.28515625" style="11" customWidth="1"/>
    <col min="7" max="7" width="19.140625" style="16" customWidth="1"/>
    <col min="8" max="8" width="16.85546875" style="16" customWidth="1"/>
    <col min="9" max="9" width="1.7109375" style="11" customWidth="1"/>
    <col min="10" max="16384" width="10.85546875" style="11"/>
  </cols>
  <sheetData>
    <row r="1" spans="1:19" ht="69.95" customHeight="1" x14ac:dyDescent="0.25">
      <c r="A1" s="35" t="s">
        <v>86</v>
      </c>
      <c r="B1" s="36"/>
      <c r="C1" s="36"/>
      <c r="D1" s="36"/>
      <c r="E1" s="36"/>
      <c r="F1" s="36"/>
      <c r="G1" s="36"/>
      <c r="H1" s="36"/>
    </row>
    <row r="2" spans="1:19" ht="50.1" customHeight="1" x14ac:dyDescent="0.25">
      <c r="A2" s="35"/>
      <c r="B2" s="36"/>
      <c r="C2" s="36"/>
      <c r="D2" s="36"/>
      <c r="E2" s="36"/>
      <c r="F2" s="36"/>
      <c r="G2" s="36"/>
      <c r="H2" s="36"/>
    </row>
    <row r="3" spans="1:19" ht="50.1" customHeight="1" x14ac:dyDescent="0.25">
      <c r="A3" s="35"/>
      <c r="B3" s="36"/>
      <c r="C3" s="36"/>
      <c r="D3" s="36"/>
      <c r="E3" s="36"/>
      <c r="F3" s="36"/>
      <c r="G3" s="36"/>
      <c r="H3" s="36"/>
    </row>
    <row r="4" spans="1:19" s="23" customFormat="1" ht="35.1" customHeight="1" x14ac:dyDescent="0.25">
      <c r="A4" s="1" t="s">
        <v>2</v>
      </c>
      <c r="B4" s="31" t="s">
        <v>54</v>
      </c>
      <c r="C4" s="31"/>
      <c r="D4" s="7" t="s">
        <v>3</v>
      </c>
      <c r="E4" s="7" t="s">
        <v>80</v>
      </c>
      <c r="F4" s="7" t="s">
        <v>70</v>
      </c>
      <c r="G4" s="22" t="s">
        <v>83</v>
      </c>
      <c r="H4" s="22" t="s">
        <v>1</v>
      </c>
    </row>
    <row r="5" spans="1:19" ht="45" customHeight="1" x14ac:dyDescent="0.25">
      <c r="A5" s="2">
        <v>1</v>
      </c>
      <c r="B5" s="13" t="s">
        <v>4</v>
      </c>
      <c r="C5" s="14" t="s">
        <v>61</v>
      </c>
      <c r="D5" s="3" t="s">
        <v>5</v>
      </c>
      <c r="E5" s="12">
        <v>16</v>
      </c>
      <c r="F5" s="12">
        <v>3</v>
      </c>
      <c r="G5" s="17"/>
      <c r="H5" s="18">
        <f t="shared" ref="H5:H39" si="0">(E5*G5*F5)</f>
        <v>0</v>
      </c>
      <c r="N5" s="21"/>
      <c r="O5" s="21"/>
      <c r="P5" s="21"/>
      <c r="Q5" s="21"/>
      <c r="R5" s="21"/>
      <c r="S5" s="21"/>
    </row>
    <row r="6" spans="1:19" ht="30" customHeight="1" x14ac:dyDescent="0.25">
      <c r="A6" s="2">
        <f>A5+1</f>
        <v>2</v>
      </c>
      <c r="B6" s="13" t="s">
        <v>6</v>
      </c>
      <c r="C6" s="14" t="s">
        <v>61</v>
      </c>
      <c r="D6" s="3" t="s">
        <v>5</v>
      </c>
      <c r="E6" s="12">
        <v>16</v>
      </c>
      <c r="F6" s="12">
        <v>3</v>
      </c>
      <c r="G6" s="17"/>
      <c r="H6" s="18">
        <f t="shared" si="0"/>
        <v>0</v>
      </c>
      <c r="N6" s="21"/>
      <c r="O6" s="21"/>
      <c r="P6" s="21"/>
      <c r="Q6" s="21"/>
      <c r="R6" s="21"/>
      <c r="S6" s="21"/>
    </row>
    <row r="7" spans="1:19" ht="30" customHeight="1" x14ac:dyDescent="0.25">
      <c r="A7" s="2">
        <f t="shared" ref="A7:A39" si="1">A6+1</f>
        <v>3</v>
      </c>
      <c r="B7" s="15" t="s">
        <v>7</v>
      </c>
      <c r="C7" s="14" t="s">
        <v>61</v>
      </c>
      <c r="D7" s="3" t="s">
        <v>8</v>
      </c>
      <c r="E7" s="12">
        <v>1</v>
      </c>
      <c r="F7" s="12">
        <v>1</v>
      </c>
      <c r="G7" s="17"/>
      <c r="H7" s="18">
        <f t="shared" si="0"/>
        <v>0</v>
      </c>
      <c r="N7" s="21"/>
      <c r="O7" s="21"/>
      <c r="P7" s="21"/>
      <c r="Q7" s="21"/>
      <c r="R7" s="21"/>
      <c r="S7" s="21"/>
    </row>
    <row r="8" spans="1:19" ht="45" customHeight="1" x14ac:dyDescent="0.25">
      <c r="A8" s="2">
        <f t="shared" si="1"/>
        <v>4</v>
      </c>
      <c r="B8" s="4" t="s">
        <v>9</v>
      </c>
      <c r="C8" s="4" t="s">
        <v>73</v>
      </c>
      <c r="D8" s="3" t="s">
        <v>10</v>
      </c>
      <c r="E8" s="12">
        <v>4</v>
      </c>
      <c r="F8" s="12">
        <v>3</v>
      </c>
      <c r="G8" s="17"/>
      <c r="H8" s="18">
        <f t="shared" si="0"/>
        <v>0</v>
      </c>
    </row>
    <row r="9" spans="1:19" ht="45" customHeight="1" x14ac:dyDescent="0.25">
      <c r="A9" s="2">
        <f t="shared" si="1"/>
        <v>5</v>
      </c>
      <c r="B9" s="4" t="s">
        <v>11</v>
      </c>
      <c r="C9" s="4" t="s">
        <v>60</v>
      </c>
      <c r="D9" s="3" t="s">
        <v>10</v>
      </c>
      <c r="E9" s="12">
        <v>12</v>
      </c>
      <c r="F9" s="12">
        <v>1</v>
      </c>
      <c r="G9" s="17"/>
      <c r="H9" s="18">
        <f t="shared" si="0"/>
        <v>0</v>
      </c>
    </row>
    <row r="10" spans="1:19" ht="45" customHeight="1" x14ac:dyDescent="0.25">
      <c r="A10" s="2">
        <f t="shared" si="1"/>
        <v>6</v>
      </c>
      <c r="B10" s="4" t="s">
        <v>12</v>
      </c>
      <c r="C10" s="4" t="s">
        <v>62</v>
      </c>
      <c r="D10" s="3" t="s">
        <v>8</v>
      </c>
      <c r="E10" s="12">
        <v>1</v>
      </c>
      <c r="F10" s="12">
        <v>1</v>
      </c>
      <c r="G10" s="17"/>
      <c r="H10" s="18">
        <f t="shared" si="0"/>
        <v>0</v>
      </c>
    </row>
    <row r="11" spans="1:19" ht="48.6" customHeight="1" x14ac:dyDescent="0.25">
      <c r="A11" s="2">
        <f t="shared" si="1"/>
        <v>7</v>
      </c>
      <c r="B11" s="4" t="s">
        <v>13</v>
      </c>
      <c r="C11" s="4" t="s">
        <v>63</v>
      </c>
      <c r="D11" s="3" t="s">
        <v>8</v>
      </c>
      <c r="E11" s="12">
        <v>1</v>
      </c>
      <c r="F11" s="12">
        <v>1</v>
      </c>
      <c r="G11" s="17"/>
      <c r="H11" s="18">
        <f t="shared" si="0"/>
        <v>0</v>
      </c>
    </row>
    <row r="12" spans="1:19" ht="30" customHeight="1" x14ac:dyDescent="0.25">
      <c r="A12" s="2">
        <f t="shared" si="1"/>
        <v>8</v>
      </c>
      <c r="B12" s="4" t="s">
        <v>14</v>
      </c>
      <c r="C12" s="4" t="s">
        <v>64</v>
      </c>
      <c r="D12" s="3" t="s">
        <v>8</v>
      </c>
      <c r="E12" s="12">
        <v>1</v>
      </c>
      <c r="F12" s="12">
        <v>1</v>
      </c>
      <c r="G12" s="17"/>
      <c r="H12" s="18">
        <f t="shared" si="0"/>
        <v>0</v>
      </c>
    </row>
    <row r="13" spans="1:19" ht="30" customHeight="1" x14ac:dyDescent="0.25">
      <c r="A13" s="2">
        <f t="shared" si="1"/>
        <v>9</v>
      </c>
      <c r="B13" s="4" t="s">
        <v>15</v>
      </c>
      <c r="C13" s="4" t="s">
        <v>16</v>
      </c>
      <c r="D13" s="3" t="s">
        <v>0</v>
      </c>
      <c r="E13" s="12">
        <v>1</v>
      </c>
      <c r="F13" s="12">
        <v>1</v>
      </c>
      <c r="G13" s="18"/>
      <c r="H13" s="18">
        <f t="shared" si="0"/>
        <v>0</v>
      </c>
    </row>
    <row r="14" spans="1:19" ht="30" customHeight="1" x14ac:dyDescent="0.25">
      <c r="A14" s="2">
        <f t="shared" si="1"/>
        <v>10</v>
      </c>
      <c r="B14" s="4" t="s">
        <v>17</v>
      </c>
      <c r="C14" s="4" t="s">
        <v>18</v>
      </c>
      <c r="D14" s="3" t="s">
        <v>19</v>
      </c>
      <c r="E14" s="12">
        <v>1</v>
      </c>
      <c r="F14" s="12">
        <v>1</v>
      </c>
      <c r="G14" s="18"/>
      <c r="H14" s="18">
        <f t="shared" si="0"/>
        <v>0</v>
      </c>
    </row>
    <row r="15" spans="1:19" ht="45" customHeight="1" x14ac:dyDescent="0.25">
      <c r="A15" s="2">
        <f t="shared" si="1"/>
        <v>11</v>
      </c>
      <c r="B15" s="4" t="s">
        <v>20</v>
      </c>
      <c r="C15" s="4" t="s">
        <v>21</v>
      </c>
      <c r="D15" s="3" t="s">
        <v>0</v>
      </c>
      <c r="E15" s="12">
        <v>80</v>
      </c>
      <c r="F15" s="12">
        <v>1</v>
      </c>
      <c r="G15" s="18"/>
      <c r="H15" s="18">
        <f t="shared" si="0"/>
        <v>0</v>
      </c>
    </row>
    <row r="16" spans="1:19" ht="30" customHeight="1" x14ac:dyDescent="0.25">
      <c r="A16" s="2">
        <f t="shared" si="1"/>
        <v>12</v>
      </c>
      <c r="B16" s="4" t="s">
        <v>22</v>
      </c>
      <c r="C16" s="4" t="s">
        <v>23</v>
      </c>
      <c r="D16" s="3" t="s">
        <v>24</v>
      </c>
      <c r="E16" s="12">
        <v>1</v>
      </c>
      <c r="F16" s="12">
        <v>1</v>
      </c>
      <c r="G16" s="18"/>
      <c r="H16" s="18">
        <f t="shared" si="0"/>
        <v>0</v>
      </c>
    </row>
    <row r="17" spans="1:8" ht="30" customHeight="1" x14ac:dyDescent="0.25">
      <c r="A17" s="2">
        <f t="shared" si="1"/>
        <v>13</v>
      </c>
      <c r="B17" s="4" t="s">
        <v>25</v>
      </c>
      <c r="C17" s="4" t="s">
        <v>23</v>
      </c>
      <c r="D17" s="3" t="s">
        <v>24</v>
      </c>
      <c r="E17" s="12">
        <v>1</v>
      </c>
      <c r="F17" s="12">
        <v>1</v>
      </c>
      <c r="G17" s="18"/>
      <c r="H17" s="18">
        <f t="shared" si="0"/>
        <v>0</v>
      </c>
    </row>
    <row r="18" spans="1:8" ht="29.45" customHeight="1" x14ac:dyDescent="0.25">
      <c r="A18" s="2">
        <f t="shared" si="1"/>
        <v>14</v>
      </c>
      <c r="B18" s="4" t="s">
        <v>26</v>
      </c>
      <c r="C18" s="4" t="s">
        <v>23</v>
      </c>
      <c r="D18" s="3" t="s">
        <v>24</v>
      </c>
      <c r="E18" s="12">
        <v>1</v>
      </c>
      <c r="F18" s="12">
        <v>1</v>
      </c>
      <c r="G18" s="18"/>
      <c r="H18" s="18">
        <f t="shared" si="0"/>
        <v>0</v>
      </c>
    </row>
    <row r="19" spans="1:8" ht="99.95" customHeight="1" x14ac:dyDescent="0.25">
      <c r="A19" s="2">
        <f t="shared" si="1"/>
        <v>15</v>
      </c>
      <c r="B19" s="4" t="s">
        <v>27</v>
      </c>
      <c r="C19" s="4" t="s">
        <v>85</v>
      </c>
      <c r="D19" s="3" t="s">
        <v>28</v>
      </c>
      <c r="E19" s="12">
        <v>15</v>
      </c>
      <c r="F19" s="12">
        <v>1</v>
      </c>
      <c r="G19" s="18"/>
      <c r="H19" s="18">
        <f t="shared" si="0"/>
        <v>0</v>
      </c>
    </row>
    <row r="20" spans="1:8" ht="50.1" customHeight="1" x14ac:dyDescent="0.25">
      <c r="A20" s="2">
        <f t="shared" si="1"/>
        <v>16</v>
      </c>
      <c r="B20" s="4" t="s">
        <v>29</v>
      </c>
      <c r="C20" s="4" t="s">
        <v>81</v>
      </c>
      <c r="D20" s="3" t="s">
        <v>30</v>
      </c>
      <c r="E20" s="12">
        <v>2</v>
      </c>
      <c r="F20" s="12">
        <v>1</v>
      </c>
      <c r="G20" s="18"/>
      <c r="H20" s="18">
        <f t="shared" si="0"/>
        <v>0</v>
      </c>
    </row>
    <row r="21" spans="1:8" ht="39" customHeight="1" x14ac:dyDescent="0.25">
      <c r="A21" s="2">
        <f t="shared" si="1"/>
        <v>17</v>
      </c>
      <c r="B21" s="4" t="s">
        <v>31</v>
      </c>
      <c r="C21" s="4" t="s">
        <v>82</v>
      </c>
      <c r="D21" s="3" t="s">
        <v>19</v>
      </c>
      <c r="E21" s="12">
        <v>2</v>
      </c>
      <c r="F21" s="12">
        <v>1</v>
      </c>
      <c r="G21" s="18"/>
      <c r="H21" s="18">
        <f t="shared" si="0"/>
        <v>0</v>
      </c>
    </row>
    <row r="22" spans="1:8" ht="37.700000000000003" customHeight="1" x14ac:dyDescent="0.25">
      <c r="A22" s="2">
        <f t="shared" si="1"/>
        <v>18</v>
      </c>
      <c r="B22" s="4" t="s">
        <v>32</v>
      </c>
      <c r="C22" s="4" t="s">
        <v>33</v>
      </c>
      <c r="D22" s="3" t="s">
        <v>34</v>
      </c>
      <c r="E22" s="12">
        <v>12</v>
      </c>
      <c r="F22" s="12">
        <v>1</v>
      </c>
      <c r="G22" s="18"/>
      <c r="H22" s="18">
        <f t="shared" si="0"/>
        <v>0</v>
      </c>
    </row>
    <row r="23" spans="1:8" ht="89.1" customHeight="1" x14ac:dyDescent="0.25">
      <c r="A23" s="2">
        <f t="shared" si="1"/>
        <v>19</v>
      </c>
      <c r="B23" s="4" t="s">
        <v>35</v>
      </c>
      <c r="C23" s="4" t="s">
        <v>36</v>
      </c>
      <c r="D23" s="3" t="s">
        <v>37</v>
      </c>
      <c r="E23" s="12">
        <v>816</v>
      </c>
      <c r="F23" s="12">
        <v>1</v>
      </c>
      <c r="G23" s="18"/>
      <c r="H23" s="18">
        <f t="shared" si="0"/>
        <v>0</v>
      </c>
    </row>
    <row r="24" spans="1:8" ht="198" customHeight="1" x14ac:dyDescent="0.25">
      <c r="A24" s="2">
        <f t="shared" si="1"/>
        <v>20</v>
      </c>
      <c r="B24" s="4" t="s">
        <v>71</v>
      </c>
      <c r="C24" s="14" t="s">
        <v>84</v>
      </c>
      <c r="D24" s="3" t="s">
        <v>0</v>
      </c>
      <c r="E24" s="12">
        <v>20</v>
      </c>
      <c r="F24" s="12">
        <v>1</v>
      </c>
      <c r="G24" s="18"/>
      <c r="H24" s="18">
        <f t="shared" si="0"/>
        <v>0</v>
      </c>
    </row>
    <row r="25" spans="1:8" ht="45" customHeight="1" x14ac:dyDescent="0.25">
      <c r="A25" s="2">
        <f t="shared" si="1"/>
        <v>21</v>
      </c>
      <c r="B25" s="4" t="s">
        <v>38</v>
      </c>
      <c r="C25" s="4" t="s">
        <v>39</v>
      </c>
      <c r="D25" s="3" t="s">
        <v>0</v>
      </c>
      <c r="E25" s="5">
        <v>100</v>
      </c>
      <c r="F25" s="5">
        <v>1</v>
      </c>
      <c r="G25" s="19"/>
      <c r="H25" s="18">
        <f t="shared" si="0"/>
        <v>0</v>
      </c>
    </row>
    <row r="26" spans="1:8" ht="140.1" customHeight="1" x14ac:dyDescent="0.25">
      <c r="A26" s="2">
        <f t="shared" si="1"/>
        <v>22</v>
      </c>
      <c r="B26" s="4" t="s">
        <v>40</v>
      </c>
      <c r="C26" s="4" t="s">
        <v>41</v>
      </c>
      <c r="D26" s="3" t="s">
        <v>42</v>
      </c>
      <c r="E26" s="5">
        <v>1</v>
      </c>
      <c r="F26" s="5">
        <v>1</v>
      </c>
      <c r="G26" s="19"/>
      <c r="H26" s="18">
        <f t="shared" si="0"/>
        <v>0</v>
      </c>
    </row>
    <row r="27" spans="1:8" ht="30" customHeight="1" x14ac:dyDescent="0.25">
      <c r="A27" s="2">
        <f t="shared" si="1"/>
        <v>23</v>
      </c>
      <c r="B27" s="4" t="s">
        <v>43</v>
      </c>
      <c r="C27" s="4" t="s">
        <v>65</v>
      </c>
      <c r="D27" s="3" t="s">
        <v>0</v>
      </c>
      <c r="E27" s="5">
        <v>1</v>
      </c>
      <c r="F27" s="5">
        <v>1</v>
      </c>
      <c r="G27" s="19"/>
      <c r="H27" s="18">
        <f t="shared" si="0"/>
        <v>0</v>
      </c>
    </row>
    <row r="28" spans="1:8" ht="24" customHeight="1" x14ac:dyDescent="0.25">
      <c r="A28" s="2">
        <f t="shared" si="1"/>
        <v>24</v>
      </c>
      <c r="B28" s="4" t="s">
        <v>44</v>
      </c>
      <c r="C28" s="4" t="s">
        <v>45</v>
      </c>
      <c r="D28" s="3" t="s">
        <v>0</v>
      </c>
      <c r="E28" s="5">
        <v>1</v>
      </c>
      <c r="F28" s="5">
        <v>1</v>
      </c>
      <c r="G28" s="19"/>
      <c r="H28" s="18">
        <f t="shared" si="0"/>
        <v>0</v>
      </c>
    </row>
    <row r="29" spans="1:8" ht="30.6" customHeight="1" x14ac:dyDescent="0.25">
      <c r="A29" s="2">
        <f t="shared" si="1"/>
        <v>25</v>
      </c>
      <c r="B29" s="4" t="s">
        <v>46</v>
      </c>
      <c r="C29" s="4" t="s">
        <v>47</v>
      </c>
      <c r="D29" s="3" t="s">
        <v>0</v>
      </c>
      <c r="E29" s="5">
        <v>1</v>
      </c>
      <c r="F29" s="5">
        <v>1</v>
      </c>
      <c r="G29" s="19"/>
      <c r="H29" s="18">
        <f t="shared" si="0"/>
        <v>0</v>
      </c>
    </row>
    <row r="30" spans="1:8" ht="30" customHeight="1" x14ac:dyDescent="0.25">
      <c r="A30" s="2">
        <f t="shared" si="1"/>
        <v>26</v>
      </c>
      <c r="B30" s="4" t="s">
        <v>48</v>
      </c>
      <c r="C30" s="4" t="s">
        <v>47</v>
      </c>
      <c r="D30" s="3" t="s">
        <v>0</v>
      </c>
      <c r="E30" s="5">
        <v>1</v>
      </c>
      <c r="F30" s="5">
        <v>1</v>
      </c>
      <c r="G30" s="19"/>
      <c r="H30" s="18">
        <f t="shared" si="0"/>
        <v>0</v>
      </c>
    </row>
    <row r="31" spans="1:8" ht="83.1" customHeight="1" x14ac:dyDescent="0.25">
      <c r="A31" s="2">
        <f t="shared" si="1"/>
        <v>27</v>
      </c>
      <c r="B31" s="4" t="s">
        <v>49</v>
      </c>
      <c r="C31" s="4" t="s">
        <v>50</v>
      </c>
      <c r="D31" s="3" t="s">
        <v>72</v>
      </c>
      <c r="E31" s="5">
        <v>1</v>
      </c>
      <c r="F31" s="5">
        <v>1</v>
      </c>
      <c r="G31" s="19"/>
      <c r="H31" s="18">
        <f t="shared" si="0"/>
        <v>0</v>
      </c>
    </row>
    <row r="32" spans="1:8" ht="69.95" customHeight="1" x14ac:dyDescent="0.25">
      <c r="A32" s="2">
        <f t="shared" si="1"/>
        <v>28</v>
      </c>
      <c r="B32" s="6" t="s">
        <v>51</v>
      </c>
      <c r="C32" s="4" t="s">
        <v>67</v>
      </c>
      <c r="D32" s="3" t="s">
        <v>0</v>
      </c>
      <c r="E32" s="5">
        <v>1</v>
      </c>
      <c r="F32" s="5">
        <v>1</v>
      </c>
      <c r="G32" s="19"/>
      <c r="H32" s="18">
        <f t="shared" si="0"/>
        <v>0</v>
      </c>
    </row>
    <row r="33" spans="1:8" ht="50.1" customHeight="1" x14ac:dyDescent="0.25">
      <c r="A33" s="2">
        <f t="shared" si="1"/>
        <v>29</v>
      </c>
      <c r="B33" s="4" t="s">
        <v>52</v>
      </c>
      <c r="C33" s="4" t="s">
        <v>74</v>
      </c>
      <c r="D33" s="3" t="s">
        <v>0</v>
      </c>
      <c r="E33" s="5">
        <v>1</v>
      </c>
      <c r="F33" s="5">
        <v>1</v>
      </c>
      <c r="G33" s="19"/>
      <c r="H33" s="18">
        <f t="shared" si="0"/>
        <v>0</v>
      </c>
    </row>
    <row r="34" spans="1:8" ht="60" x14ac:dyDescent="0.25">
      <c r="A34" s="2">
        <f t="shared" si="1"/>
        <v>30</v>
      </c>
      <c r="B34" s="4" t="s">
        <v>53</v>
      </c>
      <c r="C34" s="4" t="s">
        <v>66</v>
      </c>
      <c r="D34" s="3" t="s">
        <v>0</v>
      </c>
      <c r="E34" s="5">
        <v>50</v>
      </c>
      <c r="F34" s="5">
        <v>1</v>
      </c>
      <c r="G34" s="19"/>
      <c r="H34" s="18">
        <f t="shared" si="0"/>
        <v>0</v>
      </c>
    </row>
    <row r="35" spans="1:8" ht="142.5" x14ac:dyDescent="0.25">
      <c r="A35" s="2">
        <f t="shared" si="1"/>
        <v>31</v>
      </c>
      <c r="B35" s="8" t="s">
        <v>75</v>
      </c>
      <c r="C35" s="9" t="s">
        <v>55</v>
      </c>
      <c r="D35" s="3" t="s">
        <v>68</v>
      </c>
      <c r="E35" s="5">
        <v>1</v>
      </c>
      <c r="F35" s="5">
        <v>4</v>
      </c>
      <c r="G35" s="19"/>
      <c r="H35" s="18">
        <f t="shared" si="0"/>
        <v>0</v>
      </c>
    </row>
    <row r="36" spans="1:8" ht="125.1" customHeight="1" x14ac:dyDescent="0.25">
      <c r="A36" s="2">
        <f t="shared" si="1"/>
        <v>32</v>
      </c>
      <c r="B36" s="8" t="s">
        <v>76</v>
      </c>
      <c r="C36" s="9" t="s">
        <v>56</v>
      </c>
      <c r="D36" s="3" t="s">
        <v>68</v>
      </c>
      <c r="E36" s="5">
        <v>1</v>
      </c>
      <c r="F36" s="5">
        <v>4</v>
      </c>
      <c r="G36" s="19"/>
      <c r="H36" s="18">
        <f t="shared" si="0"/>
        <v>0</v>
      </c>
    </row>
    <row r="37" spans="1:8" ht="83.1" customHeight="1" x14ac:dyDescent="0.25">
      <c r="A37" s="2">
        <f>A36+1</f>
        <v>33</v>
      </c>
      <c r="B37" s="8" t="s">
        <v>77</v>
      </c>
      <c r="C37" s="10" t="s">
        <v>57</v>
      </c>
      <c r="D37" s="3" t="s">
        <v>68</v>
      </c>
      <c r="E37" s="5">
        <v>1</v>
      </c>
      <c r="F37" s="5">
        <v>4</v>
      </c>
      <c r="G37" s="19"/>
      <c r="H37" s="18">
        <f t="shared" si="0"/>
        <v>0</v>
      </c>
    </row>
    <row r="38" spans="1:8" ht="111" customHeight="1" x14ac:dyDescent="0.25">
      <c r="A38" s="2">
        <f t="shared" si="1"/>
        <v>34</v>
      </c>
      <c r="B38" s="10" t="s">
        <v>78</v>
      </c>
      <c r="C38" s="9" t="s">
        <v>58</v>
      </c>
      <c r="D38" s="3" t="s">
        <v>68</v>
      </c>
      <c r="E38" s="5">
        <v>1</v>
      </c>
      <c r="F38" s="5">
        <v>4</v>
      </c>
      <c r="G38" s="19"/>
      <c r="H38" s="18">
        <f t="shared" si="0"/>
        <v>0</v>
      </c>
    </row>
    <row r="39" spans="1:8" ht="114" x14ac:dyDescent="0.25">
      <c r="A39" s="2">
        <f t="shared" si="1"/>
        <v>35</v>
      </c>
      <c r="B39" s="10" t="s">
        <v>79</v>
      </c>
      <c r="C39" s="9" t="s">
        <v>59</v>
      </c>
      <c r="D39" s="3" t="s">
        <v>68</v>
      </c>
      <c r="E39" s="5">
        <v>1</v>
      </c>
      <c r="F39" s="5">
        <v>4</v>
      </c>
      <c r="G39" s="19"/>
      <c r="H39" s="18">
        <f t="shared" si="0"/>
        <v>0</v>
      </c>
    </row>
    <row r="40" spans="1:8" x14ac:dyDescent="0.25">
      <c r="A40" s="32" t="s">
        <v>69</v>
      </c>
      <c r="B40" s="33"/>
      <c r="C40" s="33"/>
      <c r="D40" s="33"/>
      <c r="E40" s="33"/>
      <c r="F40" s="33"/>
      <c r="G40" s="34"/>
      <c r="H40" s="20">
        <f>SUM(H5:H39)</f>
        <v>0</v>
      </c>
    </row>
    <row r="42" spans="1:8" x14ac:dyDescent="0.25">
      <c r="A42" s="24"/>
      <c r="B42" s="25"/>
      <c r="C42" s="24"/>
      <c r="D42" s="26"/>
      <c r="E42" s="24"/>
      <c r="F42" s="24"/>
    </row>
    <row r="43" spans="1:8" ht="15.75" thickBot="1" x14ac:dyDescent="0.3">
      <c r="A43" s="24"/>
      <c r="B43" s="25"/>
      <c r="C43" s="24"/>
      <c r="D43" s="26"/>
      <c r="E43" s="24"/>
      <c r="F43" s="24"/>
    </row>
    <row r="44" spans="1:8" x14ac:dyDescent="0.25">
      <c r="A44" s="27" t="s">
        <v>88</v>
      </c>
      <c r="B44" s="28"/>
      <c r="C44" s="24"/>
      <c r="D44" s="24"/>
      <c r="E44" s="24"/>
      <c r="F44" s="24"/>
    </row>
    <row r="45" spans="1:8" x14ac:dyDescent="0.25">
      <c r="A45" s="29" t="s">
        <v>87</v>
      </c>
      <c r="B45" s="24"/>
      <c r="C45" s="24"/>
      <c r="D45" s="24"/>
      <c r="E45" s="24"/>
      <c r="F45" s="24"/>
    </row>
    <row r="46" spans="1:8" x14ac:dyDescent="0.25">
      <c r="A46" s="29" t="s">
        <v>89</v>
      </c>
      <c r="B46" s="24"/>
      <c r="C46" s="24"/>
      <c r="D46" s="24"/>
      <c r="E46" s="24"/>
      <c r="F46" s="24"/>
    </row>
    <row r="47" spans="1:8" x14ac:dyDescent="0.25">
      <c r="A47" s="24"/>
      <c r="B47" s="25"/>
      <c r="C47" s="24"/>
      <c r="D47" s="26"/>
      <c r="E47" s="24"/>
      <c r="F47" s="24"/>
    </row>
    <row r="48" spans="1:8" x14ac:dyDescent="0.25">
      <c r="A48" s="24"/>
      <c r="B48" s="25"/>
      <c r="C48" s="24"/>
      <c r="D48" s="26"/>
      <c r="E48" s="24"/>
      <c r="F48" s="24"/>
    </row>
    <row r="49" spans="1:8" x14ac:dyDescent="0.25">
      <c r="A49" s="24"/>
      <c r="B49" s="25"/>
      <c r="C49" s="24"/>
      <c r="D49" s="26"/>
      <c r="E49" s="24"/>
      <c r="F49" s="24"/>
    </row>
    <row r="50" spans="1:8" ht="15" customHeight="1" x14ac:dyDescent="0.25">
      <c r="A50" s="30" t="s">
        <v>90</v>
      </c>
      <c r="B50" s="30"/>
      <c r="C50" s="30"/>
      <c r="D50" s="30"/>
      <c r="E50" s="30"/>
      <c r="F50" s="30"/>
      <c r="G50" s="30"/>
      <c r="H50" s="30"/>
    </row>
    <row r="51" spans="1:8" x14ac:dyDescent="0.25">
      <c r="A51" s="30"/>
      <c r="B51" s="30"/>
      <c r="C51" s="30"/>
      <c r="D51" s="30"/>
      <c r="E51" s="30"/>
      <c r="F51" s="30"/>
      <c r="G51" s="30"/>
      <c r="H51" s="30"/>
    </row>
    <row r="52" spans="1:8" x14ac:dyDescent="0.25">
      <c r="A52" s="30"/>
      <c r="B52" s="30"/>
      <c r="C52" s="30"/>
      <c r="D52" s="30"/>
      <c r="E52" s="30"/>
      <c r="F52" s="30"/>
      <c r="G52" s="30"/>
      <c r="H52" s="30"/>
    </row>
    <row r="53" spans="1:8" x14ac:dyDescent="0.25">
      <c r="A53" s="24"/>
      <c r="B53" s="25"/>
      <c r="C53" s="24"/>
      <c r="D53" s="26"/>
      <c r="E53" s="24"/>
      <c r="F53" s="24"/>
    </row>
  </sheetData>
  <mergeCells count="4">
    <mergeCell ref="A50:H52"/>
    <mergeCell ref="B4:C4"/>
    <mergeCell ref="A40:G40"/>
    <mergeCell ref="A1:H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Oferta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Patricia Serrano Olarte</dc:creator>
  <cp:lastModifiedBy>trabajo casa</cp:lastModifiedBy>
  <dcterms:created xsi:type="dcterms:W3CDTF">2024-11-26T23:26:31Z</dcterms:created>
  <dcterms:modified xsi:type="dcterms:W3CDTF">2025-03-11T14:57:41Z</dcterms:modified>
</cp:coreProperties>
</file>