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ENTERRITORIO 2024/COMBUSTIBLE BARRANCOMINAS/"/>
    </mc:Choice>
  </mc:AlternateContent>
  <xr:revisionPtr revIDLastSave="0" documentId="8_{42D94B29-256A-3F41-9772-D51C6DFA57B2}" xr6:coauthVersionLast="47" xr6:coauthVersionMax="47" xr10:uidLastSave="{00000000-0000-0000-0000-000000000000}"/>
  <bookViews>
    <workbookView xWindow="0" yWindow="680" windowWidth="28800" windowHeight="16880" xr2:uid="{FB0B3DFA-CC73-4851-8549-DC4CC0B01794}"/>
  </bookViews>
  <sheets>
    <sheet name="LOTE 1" sheetId="8" r:id="rId1"/>
  </sheets>
  <definedNames>
    <definedName name="_xlnm.Print_Area" localSheetId="0">'LOTE 1'!$A$2:$G$25</definedName>
    <definedName name="_xlnm.Print_Titles" localSheetId="0">'LOTE 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8" l="1"/>
  <c r="G8" i="8"/>
  <c r="G9" i="8"/>
  <c r="G10" i="8"/>
  <c r="G11" i="8"/>
  <c r="G12" i="8"/>
  <c r="G13" i="8"/>
  <c r="G14" i="8"/>
  <c r="G15" i="8"/>
  <c r="G6" i="8"/>
  <c r="G5" i="8" s="1"/>
  <c r="G20" i="8" l="1"/>
</calcChain>
</file>

<file path=xl/sharedStrings.xml><?xml version="1.0" encoding="utf-8"?>
<sst xmlns="http://schemas.openxmlformats.org/spreadsheetml/2006/main" count="38" uniqueCount="29">
  <si>
    <t>ITEM</t>
  </si>
  <si>
    <t>UNIDAD</t>
  </si>
  <si>
    <t>DESCRIPCION</t>
  </si>
  <si>
    <t>CANT.</t>
  </si>
  <si>
    <t>VALOR UNITARIO INCLUIDO IVA</t>
  </si>
  <si>
    <t>VALOR TOTAL</t>
  </si>
  <si>
    <t>COMBUSTIBLE, GRASAS Y LUBRICANTES</t>
  </si>
  <si>
    <t>GALÓN</t>
  </si>
  <si>
    <t>GRASA DE LITIO</t>
  </si>
  <si>
    <t>KG</t>
  </si>
  <si>
    <t>HIDRAULICO SAE 10 K</t>
  </si>
  <si>
    <t>ACEITE DE MOTOR 15W 40 MOVIL</t>
  </si>
  <si>
    <t>LIQUIDO REFRIGERANTE</t>
  </si>
  <si>
    <t>ACEITE TRANSMISION SAE 80 W 140 MOVIL</t>
  </si>
  <si>
    <t>ACEITE SAE 50 CAT</t>
  </si>
  <si>
    <t>ACEITE TRANSMISION SAE 85 W 140 MOVIL</t>
  </si>
  <si>
    <t>ACEITE SAE 50 MOVIL</t>
  </si>
  <si>
    <t>HIDRAULICO SAE 10W</t>
  </si>
  <si>
    <t xml:space="preserve">REPUESTOS Y MANTENIMIENTO </t>
  </si>
  <si>
    <t>Bolsa para repuestos y mantenimiento</t>
  </si>
  <si>
    <t>GLOBAL</t>
  </si>
  <si>
    <r>
      <t>LABORATORIOS</t>
    </r>
    <r>
      <rPr>
        <sz val="9"/>
        <color rgb="FF000000"/>
        <rFont val="Arial"/>
        <family val="2"/>
      </rPr>
      <t> </t>
    </r>
  </si>
  <si>
    <t xml:space="preserve"> Bolsa de Laboratorios</t>
  </si>
  <si>
    <t>SUB TOTAL AERODROMO BARRANCOMINAS</t>
  </si>
  <si>
    <t>BOLSA COMBUSTIBLE (ACPM)</t>
  </si>
  <si>
    <t xml:space="preserve">OFERTA ECONÓMICA
EMPRESA NACIONAL PROMOTORA DEL DESARROLLO TERRITORIAL – ENTERRITORIO S.A.
OBJETO: “OPERACION LOGISTICA PARA CUBRIR LAS NECESIDADES DE COMBUSTIBLE, GRASAS, LUBRICANTES, REPUESTOS Y MANTENIMIENTO PARA EL MEJORAMIENTO DE INFRAESTRUCTURA LADO AIRE DE LOS AERÓDROMOS DE MAGÜI PAYAN EN EL DEPARTAMENTO NARIÑO Y BARRANCOMINASS EN EL DEPARTAMENTO DE GUAINIA, PRIORIZADOS EN EL MARCO DEL PROGRAMA DE AEROPUERTOS PARA SERVICIOS AÉREOS ESENCIALES (ASAES)”.
Aeródromo Barrancominas: </t>
  </si>
  <si>
    <t>FIRMA</t>
  </si>
  <si>
    <t>NOMBRE</t>
  </si>
  <si>
    <t>NOTA: No modificar el valor de las bolsa, so pena de rechazo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</si>
</sst>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8" fontId="6" fillId="5" borderId="8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8" fontId="5" fillId="5" borderId="8" xfId="0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8" fontId="3" fillId="0" borderId="0" xfId="1" applyNumberFormat="1" applyFont="1" applyAlignment="1">
      <alignment horizontal="left" vertical="center"/>
    </xf>
  </cellXfs>
  <cellStyles count="3">
    <cellStyle name="Moneda 2" xfId="2" xr:uid="{C035514E-9854-D24D-AA7B-F212A647CC6B}"/>
    <cellStyle name="Normal" xfId="0" builtinId="0"/>
    <cellStyle name="Normal 2" xfId="1" xr:uid="{2A300596-5923-F34F-BA34-55AA814ED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C4E6-5A43-EB42-9AE0-50887F4EFCA9}">
  <dimension ref="B2:H24"/>
  <sheetViews>
    <sheetView tabSelected="1" view="pageBreakPreview" zoomScale="125" zoomScaleNormal="125" zoomScaleSheetLayoutView="125" zoomScalePageLayoutView="125" workbookViewId="0">
      <selection activeCell="F21" sqref="F21"/>
    </sheetView>
  </sheetViews>
  <sheetFormatPr baseColWidth="10" defaultColWidth="10.83203125" defaultRowHeight="12" x14ac:dyDescent="0.2"/>
  <cols>
    <col min="1" max="1" width="2" style="2" customWidth="1"/>
    <col min="2" max="2" width="8.33203125" style="2" customWidth="1"/>
    <col min="3" max="3" width="40.83203125" style="3" customWidth="1"/>
    <col min="4" max="4" width="8" style="2" customWidth="1"/>
    <col min="5" max="5" width="10.33203125" style="4" customWidth="1"/>
    <col min="6" max="6" width="14" style="2" customWidth="1"/>
    <col min="7" max="7" width="18.5" style="1" customWidth="1"/>
    <col min="8" max="8" width="21.1640625" style="2" customWidth="1"/>
    <col min="9" max="16384" width="10.83203125" style="2"/>
  </cols>
  <sheetData>
    <row r="2" spans="2:7" customFormat="1" ht="186.75" customHeight="1" x14ac:dyDescent="0.2">
      <c r="B2" s="22" t="s">
        <v>25</v>
      </c>
      <c r="C2" s="23"/>
      <c r="D2" s="23"/>
      <c r="E2" s="23"/>
      <c r="F2" s="23"/>
      <c r="G2" s="23"/>
    </row>
    <row r="3" spans="2:7" ht="13" thickBot="1" x14ac:dyDescent="0.25"/>
    <row r="4" spans="2:7" ht="27" thickBot="1" x14ac:dyDescent="0.25">
      <c r="B4" s="5" t="s">
        <v>0</v>
      </c>
      <c r="C4" s="6" t="s">
        <v>2</v>
      </c>
      <c r="D4" s="7" t="s">
        <v>1</v>
      </c>
      <c r="E4" s="7" t="s">
        <v>3</v>
      </c>
      <c r="F4" s="7" t="s">
        <v>4</v>
      </c>
      <c r="G4" s="7" t="s">
        <v>5</v>
      </c>
    </row>
    <row r="5" spans="2:7" ht="13" thickBot="1" x14ac:dyDescent="0.25">
      <c r="B5" s="8"/>
      <c r="C5" s="24" t="s">
        <v>6</v>
      </c>
      <c r="D5" s="25"/>
      <c r="E5" s="26"/>
      <c r="F5" s="9"/>
      <c r="G5" s="15">
        <f>SUM(G6:G15)</f>
        <v>1037545320</v>
      </c>
    </row>
    <row r="6" spans="2:7" ht="14" thickBot="1" x14ac:dyDescent="0.25">
      <c r="B6" s="11">
        <v>1</v>
      </c>
      <c r="C6" s="12" t="s">
        <v>24</v>
      </c>
      <c r="D6" s="13" t="s">
        <v>7</v>
      </c>
      <c r="E6" s="13">
        <v>1</v>
      </c>
      <c r="F6" s="10">
        <v>980867160</v>
      </c>
      <c r="G6" s="10">
        <f>E6*F6</f>
        <v>980867160</v>
      </c>
    </row>
    <row r="7" spans="2:7" ht="14" thickBot="1" x14ac:dyDescent="0.25">
      <c r="B7" s="11">
        <v>2</v>
      </c>
      <c r="C7" s="12" t="s">
        <v>8</v>
      </c>
      <c r="D7" s="13" t="s">
        <v>9</v>
      </c>
      <c r="E7" s="13">
        <v>30</v>
      </c>
      <c r="F7" s="10">
        <v>54672</v>
      </c>
      <c r="G7" s="10">
        <f t="shared" ref="G7:G15" si="0">E7*F7</f>
        <v>1640160</v>
      </c>
    </row>
    <row r="8" spans="2:7" ht="14" thickBot="1" x14ac:dyDescent="0.25">
      <c r="B8" s="11">
        <v>3</v>
      </c>
      <c r="C8" s="12" t="s">
        <v>10</v>
      </c>
      <c r="D8" s="13" t="s">
        <v>7</v>
      </c>
      <c r="E8" s="13">
        <v>55</v>
      </c>
      <c r="F8" s="10">
        <v>368000</v>
      </c>
      <c r="G8" s="10">
        <f t="shared" si="0"/>
        <v>20240000</v>
      </c>
    </row>
    <row r="9" spans="2:7" ht="14" thickBot="1" x14ac:dyDescent="0.25">
      <c r="B9" s="11">
        <v>4</v>
      </c>
      <c r="C9" s="12" t="s">
        <v>11</v>
      </c>
      <c r="D9" s="13" t="s">
        <v>7</v>
      </c>
      <c r="E9" s="13">
        <v>120</v>
      </c>
      <c r="F9" s="10">
        <v>157000</v>
      </c>
      <c r="G9" s="10">
        <f t="shared" si="0"/>
        <v>18840000</v>
      </c>
    </row>
    <row r="10" spans="2:7" ht="14" thickBot="1" x14ac:dyDescent="0.25">
      <c r="B10" s="11">
        <v>5</v>
      </c>
      <c r="C10" s="12" t="s">
        <v>12</v>
      </c>
      <c r="D10" s="13" t="s">
        <v>7</v>
      </c>
      <c r="E10" s="13">
        <v>10</v>
      </c>
      <c r="F10" s="10">
        <v>30000</v>
      </c>
      <c r="G10" s="10">
        <f t="shared" si="0"/>
        <v>300000</v>
      </c>
    </row>
    <row r="11" spans="2:7" ht="14" thickBot="1" x14ac:dyDescent="0.25">
      <c r="B11" s="11">
        <v>6</v>
      </c>
      <c r="C11" s="12" t="s">
        <v>13</v>
      </c>
      <c r="D11" s="13" t="s">
        <v>7</v>
      </c>
      <c r="E11" s="13">
        <v>20</v>
      </c>
      <c r="F11" s="10">
        <v>114900</v>
      </c>
      <c r="G11" s="10">
        <f t="shared" si="0"/>
        <v>2298000</v>
      </c>
    </row>
    <row r="12" spans="2:7" ht="14" thickBot="1" x14ac:dyDescent="0.25">
      <c r="B12" s="11">
        <v>7</v>
      </c>
      <c r="C12" s="12" t="s">
        <v>14</v>
      </c>
      <c r="D12" s="13" t="s">
        <v>7</v>
      </c>
      <c r="E12" s="13">
        <v>10</v>
      </c>
      <c r="F12" s="10">
        <v>138000</v>
      </c>
      <c r="G12" s="10">
        <f t="shared" si="0"/>
        <v>1380000</v>
      </c>
    </row>
    <row r="13" spans="2:7" ht="14" thickBot="1" x14ac:dyDescent="0.25">
      <c r="B13" s="11">
        <v>8</v>
      </c>
      <c r="C13" s="12" t="s">
        <v>15</v>
      </c>
      <c r="D13" s="13" t="s">
        <v>7</v>
      </c>
      <c r="E13" s="13">
        <v>20</v>
      </c>
      <c r="F13" s="10">
        <v>148000</v>
      </c>
      <c r="G13" s="10">
        <f t="shared" si="0"/>
        <v>2960000</v>
      </c>
    </row>
    <row r="14" spans="2:7" ht="14" thickBot="1" x14ac:dyDescent="0.25">
      <c r="B14" s="11">
        <v>9</v>
      </c>
      <c r="C14" s="12" t="s">
        <v>16</v>
      </c>
      <c r="D14" s="13" t="s">
        <v>7</v>
      </c>
      <c r="E14" s="13">
        <v>10</v>
      </c>
      <c r="F14" s="10">
        <v>132000</v>
      </c>
      <c r="G14" s="10">
        <f t="shared" si="0"/>
        <v>1320000</v>
      </c>
    </row>
    <row r="15" spans="2:7" ht="14" thickBot="1" x14ac:dyDescent="0.25">
      <c r="B15" s="11">
        <v>10</v>
      </c>
      <c r="C15" s="12" t="s">
        <v>17</v>
      </c>
      <c r="D15" s="13" t="s">
        <v>7</v>
      </c>
      <c r="E15" s="13">
        <v>55</v>
      </c>
      <c r="F15" s="10">
        <v>140000</v>
      </c>
      <c r="G15" s="10">
        <f t="shared" si="0"/>
        <v>7700000</v>
      </c>
    </row>
    <row r="16" spans="2:7" ht="13" thickBot="1" x14ac:dyDescent="0.25">
      <c r="B16" s="8"/>
      <c r="C16" s="24" t="s">
        <v>18</v>
      </c>
      <c r="D16" s="25"/>
      <c r="E16" s="26"/>
      <c r="F16" s="9"/>
      <c r="G16" s="9"/>
    </row>
    <row r="17" spans="2:8" ht="14" thickBot="1" x14ac:dyDescent="0.25">
      <c r="B17" s="11">
        <v>11</v>
      </c>
      <c r="C17" s="12" t="s">
        <v>19</v>
      </c>
      <c r="D17" s="13" t="s">
        <v>20</v>
      </c>
      <c r="E17" s="13">
        <v>1</v>
      </c>
      <c r="F17" s="10">
        <v>210000000</v>
      </c>
      <c r="G17" s="15">
        <v>210000000</v>
      </c>
    </row>
    <row r="18" spans="2:8" ht="13" thickBot="1" x14ac:dyDescent="0.25">
      <c r="B18" s="14"/>
      <c r="C18" s="16" t="s">
        <v>21</v>
      </c>
      <c r="D18" s="17"/>
      <c r="E18" s="18"/>
      <c r="F18" s="9"/>
      <c r="G18" s="9"/>
    </row>
    <row r="19" spans="2:8" ht="14" thickBot="1" x14ac:dyDescent="0.25">
      <c r="B19" s="11">
        <v>12</v>
      </c>
      <c r="C19" s="12" t="s">
        <v>22</v>
      </c>
      <c r="D19" s="13" t="s">
        <v>20</v>
      </c>
      <c r="E19" s="13">
        <v>1</v>
      </c>
      <c r="F19" s="10">
        <v>77000000</v>
      </c>
      <c r="G19" s="15">
        <v>77000000</v>
      </c>
    </row>
    <row r="20" spans="2:8" ht="13" thickBot="1" x14ac:dyDescent="0.25">
      <c r="B20" s="14"/>
      <c r="C20" s="19" t="s">
        <v>23</v>
      </c>
      <c r="D20" s="20"/>
      <c r="E20" s="20"/>
      <c r="F20" s="21"/>
      <c r="G20" s="10">
        <f>G19+G17+G5</f>
        <v>1324545320</v>
      </c>
      <c r="H20" s="27"/>
    </row>
    <row r="21" spans="2:8" ht="54" customHeight="1" x14ac:dyDescent="0.2">
      <c r="C21" s="3" t="s">
        <v>28</v>
      </c>
    </row>
    <row r="23" spans="2:8" x14ac:dyDescent="0.2">
      <c r="C23" s="3" t="s">
        <v>26</v>
      </c>
    </row>
    <row r="24" spans="2:8" x14ac:dyDescent="0.2">
      <c r="C24" s="3" t="s">
        <v>27</v>
      </c>
    </row>
  </sheetData>
  <mergeCells count="5">
    <mergeCell ref="C18:E18"/>
    <mergeCell ref="C20:F20"/>
    <mergeCell ref="B2:G2"/>
    <mergeCell ref="C5:E5"/>
    <mergeCell ref="C16:E16"/>
  </mergeCells>
  <phoneticPr fontId="4" type="noConversion"/>
  <pageMargins left="0.71" right="0.71" top="0.75" bottom="0.75" header="0.31" footer="0.31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1</vt:lpstr>
      <vt:lpstr>'LOTE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 Fabián Araújo Ramírez</dc:creator>
  <cp:keywords/>
  <dc:description/>
  <cp:lastModifiedBy>Mery Johanna Arias Romero</cp:lastModifiedBy>
  <cp:revision/>
  <dcterms:created xsi:type="dcterms:W3CDTF">2023-05-25T14:44:16Z</dcterms:created>
  <dcterms:modified xsi:type="dcterms:W3CDTF">2025-01-02T21:15:23Z</dcterms:modified>
  <cp:category/>
  <cp:contentStatus/>
</cp:coreProperties>
</file>