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PLANES 2023/"/>
    </mc:Choice>
  </mc:AlternateContent>
  <xr:revisionPtr revIDLastSave="2" documentId="8_{5BB97D15-723C-48ED-BEE7-61576C1FC130}" xr6:coauthVersionLast="47" xr6:coauthVersionMax="47" xr10:uidLastSave="{B90559CE-B34C-41F6-B98A-E0BC4CE4DFCE}"/>
  <bookViews>
    <workbookView xWindow="-120" yWindow="-120" windowWidth="20730" windowHeight="11160" tabRatio="612" firstSheet="10" activeTab="10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IC 2023" sheetId="44" r:id="rId11"/>
    <sheet name="Hoja1" sheetId="27" state="hidden" r:id="rId12"/>
  </sheets>
  <externalReferences>
    <externalReference r:id="rId13"/>
  </externalReferences>
  <definedNames>
    <definedName name="Estrategia__Transversal">[1]Varios!$H$4:$H$8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1" i="44" l="1"/>
  <c r="D5" i="12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H58" i="12"/>
  <c r="F58" i="12"/>
  <c r="D58" i="12"/>
  <c r="C58" i="12"/>
  <c r="E58" i="12"/>
  <c r="G57" i="12"/>
  <c r="F57" i="12"/>
  <c r="D57" i="12"/>
  <c r="C57" i="12"/>
  <c r="E57" i="12"/>
  <c r="G56" i="12"/>
  <c r="F56" i="12"/>
  <c r="D56" i="12"/>
  <c r="C56" i="12"/>
  <c r="E56" i="12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/>
  <c r="D9" i="12"/>
  <c r="C9" i="12"/>
  <c r="G6" i="12"/>
  <c r="F6" i="12"/>
  <c r="H6" i="12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/>
  <c r="G10" i="29"/>
  <c r="G70" i="29"/>
  <c r="E10" i="29"/>
  <c r="D10" i="29"/>
  <c r="D70" i="29"/>
  <c r="H9" i="29"/>
  <c r="H48" i="29"/>
  <c r="G9" i="29"/>
  <c r="G48" i="29"/>
  <c r="E9" i="29"/>
  <c r="D9" i="29"/>
  <c r="D48" i="29"/>
  <c r="H8" i="29"/>
  <c r="H47" i="29"/>
  <c r="G8" i="29"/>
  <c r="E8" i="29"/>
  <c r="E47" i="29"/>
  <c r="D8" i="29"/>
  <c r="D47" i="29"/>
  <c r="H7" i="29"/>
  <c r="H35" i="29"/>
  <c r="G7" i="29"/>
  <c r="G35" i="29"/>
  <c r="E7" i="29"/>
  <c r="D7" i="29"/>
  <c r="D35" i="29"/>
  <c r="H6" i="29"/>
  <c r="H34" i="29"/>
  <c r="G6" i="29"/>
  <c r="G34" i="29"/>
  <c r="E6" i="29"/>
  <c r="E34" i="29"/>
  <c r="D6" i="29"/>
  <c r="D34" i="29"/>
  <c r="H5" i="29"/>
  <c r="H33" i="29"/>
  <c r="G5" i="29"/>
  <c r="G33" i="29"/>
  <c r="E5" i="29"/>
  <c r="D5" i="29"/>
  <c r="D33" i="29"/>
  <c r="H4" i="29"/>
  <c r="H27" i="29"/>
  <c r="G4" i="29"/>
  <c r="G27" i="29"/>
  <c r="E4" i="29"/>
  <c r="E27" i="29"/>
  <c r="D4" i="29"/>
  <c r="D27" i="29"/>
  <c r="H3" i="29"/>
  <c r="H26" i="29"/>
  <c r="G3" i="29"/>
  <c r="G11" i="29"/>
  <c r="E3" i="29"/>
  <c r="D3" i="29"/>
  <c r="D26" i="29"/>
  <c r="C12" i="28"/>
  <c r="H11" i="28"/>
  <c r="H71" i="28"/>
  <c r="G11" i="28"/>
  <c r="G71" i="28"/>
  <c r="E11" i="28"/>
  <c r="E71" i="28"/>
  <c r="D11" i="28"/>
  <c r="D71" i="28"/>
  <c r="H10" i="28"/>
  <c r="H49" i="28"/>
  <c r="G10" i="28"/>
  <c r="E10" i="28"/>
  <c r="E49" i="28"/>
  <c r="D10" i="28"/>
  <c r="H9" i="28"/>
  <c r="H48" i="28"/>
  <c r="G9" i="28"/>
  <c r="G48" i="28"/>
  <c r="E9" i="28"/>
  <c r="E48" i="28"/>
  <c r="D9" i="28"/>
  <c r="D48" i="28"/>
  <c r="H8" i="28"/>
  <c r="H60" i="28"/>
  <c r="G8" i="28"/>
  <c r="G60" i="28"/>
  <c r="E8" i="28"/>
  <c r="E60" i="28"/>
  <c r="D8" i="28"/>
  <c r="H7" i="28"/>
  <c r="H36" i="28"/>
  <c r="G7" i="28"/>
  <c r="G36" i="28"/>
  <c r="E7" i="28"/>
  <c r="E36" i="28"/>
  <c r="D7" i="28"/>
  <c r="D36" i="28"/>
  <c r="H6" i="28"/>
  <c r="H35" i="28"/>
  <c r="G6" i="28"/>
  <c r="G35" i="28"/>
  <c r="E6" i="28"/>
  <c r="E35" i="28"/>
  <c r="D6" i="28"/>
  <c r="H5" i="28"/>
  <c r="H34" i="28"/>
  <c r="G5" i="28"/>
  <c r="G34" i="28"/>
  <c r="E5" i="28"/>
  <c r="D5" i="28"/>
  <c r="D34" i="28"/>
  <c r="H4" i="28"/>
  <c r="H28" i="28"/>
  <c r="G4" i="28"/>
  <c r="E4" i="28"/>
  <c r="E28" i="28"/>
  <c r="D4" i="28"/>
  <c r="H3" i="28"/>
  <c r="H27" i="28"/>
  <c r="G3" i="28"/>
  <c r="G27" i="28"/>
  <c r="E3" i="28"/>
  <c r="E27" i="28"/>
  <c r="D3" i="28"/>
  <c r="D12" i="28"/>
  <c r="G35" i="26"/>
  <c r="C12" i="26"/>
  <c r="H11" i="26"/>
  <c r="G11" i="26"/>
  <c r="G71" i="26"/>
  <c r="E11" i="26"/>
  <c r="E71" i="26"/>
  <c r="D11" i="26"/>
  <c r="D71" i="26"/>
  <c r="H10" i="26"/>
  <c r="H49" i="26"/>
  <c r="G10" i="26"/>
  <c r="G49" i="26"/>
  <c r="E10" i="26"/>
  <c r="E49" i="26"/>
  <c r="D10" i="26"/>
  <c r="D49" i="26"/>
  <c r="H9" i="26"/>
  <c r="G9" i="26"/>
  <c r="G48" i="26"/>
  <c r="E9" i="26"/>
  <c r="E48" i="26"/>
  <c r="D9" i="26"/>
  <c r="D48" i="26"/>
  <c r="H8" i="26"/>
  <c r="H60" i="26"/>
  <c r="G8" i="26"/>
  <c r="G60" i="26"/>
  <c r="E8" i="26"/>
  <c r="D8" i="26"/>
  <c r="D60" i="26"/>
  <c r="H7" i="26"/>
  <c r="G7" i="26"/>
  <c r="G36" i="26"/>
  <c r="E7" i="26"/>
  <c r="E36" i="26"/>
  <c r="D7" i="26"/>
  <c r="D36" i="26"/>
  <c r="H6" i="26"/>
  <c r="H35" i="26"/>
  <c r="G6" i="26"/>
  <c r="E6" i="26"/>
  <c r="E35" i="26"/>
  <c r="D6" i="26"/>
  <c r="D35" i="26"/>
  <c r="H5" i="26"/>
  <c r="G5" i="26"/>
  <c r="G34" i="26"/>
  <c r="E5" i="26"/>
  <c r="E34" i="26"/>
  <c r="D5" i="26"/>
  <c r="D34" i="26"/>
  <c r="H4" i="26"/>
  <c r="H28" i="26"/>
  <c r="G4" i="26"/>
  <c r="E4" i="26"/>
  <c r="E28" i="26"/>
  <c r="D4" i="26"/>
  <c r="D28" i="26"/>
  <c r="H3" i="26"/>
  <c r="H27" i="26"/>
  <c r="G3" i="26"/>
  <c r="E3" i="26"/>
  <c r="D3" i="26"/>
  <c r="D27" i="26"/>
  <c r="G35" i="25"/>
  <c r="I35" i="25"/>
  <c r="C12" i="25"/>
  <c r="H11" i="25"/>
  <c r="G11" i="25"/>
  <c r="G71" i="25"/>
  <c r="E11" i="25"/>
  <c r="E71" i="25"/>
  <c r="D11" i="25"/>
  <c r="D71" i="25"/>
  <c r="H10" i="25"/>
  <c r="H49" i="25"/>
  <c r="G10" i="25"/>
  <c r="G49" i="25"/>
  <c r="E10" i="25"/>
  <c r="E49" i="25"/>
  <c r="D10" i="25"/>
  <c r="D49" i="25"/>
  <c r="H9" i="25"/>
  <c r="H48" i="25"/>
  <c r="G9" i="25"/>
  <c r="G48" i="25"/>
  <c r="E9" i="25"/>
  <c r="F9" i="25"/>
  <c r="F48" i="25"/>
  <c r="D9" i="25"/>
  <c r="D48" i="25"/>
  <c r="H8" i="25"/>
  <c r="H60" i="25"/>
  <c r="G8" i="25"/>
  <c r="G60" i="25"/>
  <c r="E8" i="25"/>
  <c r="E60" i="25"/>
  <c r="D8" i="25"/>
  <c r="D60" i="25"/>
  <c r="H7" i="25"/>
  <c r="H36" i="25"/>
  <c r="G7" i="25"/>
  <c r="E7" i="25"/>
  <c r="E36" i="25"/>
  <c r="D7" i="25"/>
  <c r="D36" i="25"/>
  <c r="H6" i="25"/>
  <c r="H35" i="25"/>
  <c r="G6" i="25"/>
  <c r="E6" i="25"/>
  <c r="E35" i="25"/>
  <c r="D6" i="25"/>
  <c r="D35" i="25"/>
  <c r="H5" i="25"/>
  <c r="H34" i="25"/>
  <c r="G5" i="25"/>
  <c r="F5" i="25"/>
  <c r="F34" i="25"/>
  <c r="E5" i="25"/>
  <c r="E34" i="25"/>
  <c r="D5" i="25"/>
  <c r="D34" i="25"/>
  <c r="H4" i="25"/>
  <c r="H28" i="25"/>
  <c r="G4" i="25"/>
  <c r="G28" i="25"/>
  <c r="I28" i="25"/>
  <c r="E4" i="25"/>
  <c r="E28" i="25"/>
  <c r="D4" i="25"/>
  <c r="D28" i="25"/>
  <c r="H3" i="25"/>
  <c r="H12" i="25"/>
  <c r="G3" i="25"/>
  <c r="G27" i="25"/>
  <c r="E3" i="25"/>
  <c r="D3" i="25"/>
  <c r="D12" i="25"/>
  <c r="C12" i="23"/>
  <c r="H11" i="23"/>
  <c r="H71" i="23"/>
  <c r="G11" i="23"/>
  <c r="E11" i="23"/>
  <c r="E71" i="23"/>
  <c r="D11" i="23"/>
  <c r="D71" i="23"/>
  <c r="H10" i="23"/>
  <c r="H49" i="23"/>
  <c r="G10" i="23"/>
  <c r="G49" i="23"/>
  <c r="E10" i="23"/>
  <c r="E49" i="23"/>
  <c r="D10" i="23"/>
  <c r="D49" i="23"/>
  <c r="H9" i="23"/>
  <c r="H48" i="23"/>
  <c r="G9" i="23"/>
  <c r="G48" i="23"/>
  <c r="E9" i="23"/>
  <c r="D9" i="23"/>
  <c r="D48" i="23"/>
  <c r="H8" i="23"/>
  <c r="H60" i="23"/>
  <c r="G8" i="23"/>
  <c r="G60" i="23"/>
  <c r="E8" i="23"/>
  <c r="E60" i="23"/>
  <c r="D8" i="23"/>
  <c r="D60" i="23"/>
  <c r="H7" i="23"/>
  <c r="H36" i="23"/>
  <c r="G7" i="23"/>
  <c r="E7" i="23"/>
  <c r="E36" i="23"/>
  <c r="D7" i="23"/>
  <c r="D36" i="23"/>
  <c r="H6" i="23"/>
  <c r="H35" i="23"/>
  <c r="G6" i="23"/>
  <c r="G35" i="23"/>
  <c r="E6" i="23"/>
  <c r="E35" i="23"/>
  <c r="D6" i="23"/>
  <c r="D35" i="23"/>
  <c r="H5" i="23"/>
  <c r="H34" i="23"/>
  <c r="G5" i="23"/>
  <c r="E5" i="23"/>
  <c r="E34" i="23"/>
  <c r="D5" i="23"/>
  <c r="D34" i="23"/>
  <c r="H4" i="23"/>
  <c r="H28" i="23"/>
  <c r="G4" i="23"/>
  <c r="G28" i="23"/>
  <c r="E4" i="23"/>
  <c r="E28" i="23"/>
  <c r="D4" i="23"/>
  <c r="D28" i="23"/>
  <c r="H3" i="23"/>
  <c r="H27" i="23"/>
  <c r="G3" i="23"/>
  <c r="G27" i="23"/>
  <c r="E3" i="23"/>
  <c r="D3" i="23"/>
  <c r="D27" i="23"/>
  <c r="C12" i="24"/>
  <c r="H11" i="24"/>
  <c r="H71" i="24"/>
  <c r="G11" i="24"/>
  <c r="I11" i="24"/>
  <c r="E11" i="24"/>
  <c r="E71" i="24"/>
  <c r="D11" i="24"/>
  <c r="D71" i="24"/>
  <c r="H10" i="24"/>
  <c r="H49" i="24"/>
  <c r="G10" i="24"/>
  <c r="G49" i="24"/>
  <c r="E10" i="24"/>
  <c r="E49" i="24"/>
  <c r="D10" i="24"/>
  <c r="H9" i="24"/>
  <c r="H48" i="24"/>
  <c r="G9" i="24"/>
  <c r="E9" i="24"/>
  <c r="E48" i="24"/>
  <c r="D9" i="24"/>
  <c r="D48" i="24"/>
  <c r="H8" i="24"/>
  <c r="H60" i="24"/>
  <c r="G8" i="24"/>
  <c r="G60" i="24"/>
  <c r="E8" i="24"/>
  <c r="E60" i="24"/>
  <c r="D8" i="24"/>
  <c r="D60" i="24"/>
  <c r="H7" i="24"/>
  <c r="H36" i="24"/>
  <c r="G7" i="24"/>
  <c r="E7" i="24"/>
  <c r="E36" i="24"/>
  <c r="D7" i="24"/>
  <c r="D36" i="24"/>
  <c r="H6" i="24"/>
  <c r="H35" i="24"/>
  <c r="G6" i="24"/>
  <c r="G35" i="24"/>
  <c r="I35" i="24"/>
  <c r="E6" i="24"/>
  <c r="E35" i="24"/>
  <c r="D6" i="24"/>
  <c r="D35" i="24"/>
  <c r="H5" i="24"/>
  <c r="H34" i="24"/>
  <c r="G5" i="24"/>
  <c r="I5" i="24"/>
  <c r="E5" i="24"/>
  <c r="E34" i="24"/>
  <c r="D5" i="24"/>
  <c r="D34" i="24"/>
  <c r="H4" i="24"/>
  <c r="H28" i="24"/>
  <c r="G4" i="24"/>
  <c r="G28" i="24"/>
  <c r="E4" i="24"/>
  <c r="E28" i="24"/>
  <c r="D4" i="24"/>
  <c r="D28" i="24"/>
  <c r="H3" i="24"/>
  <c r="H12" i="24"/>
  <c r="G3" i="24"/>
  <c r="E3" i="24"/>
  <c r="E27" i="24"/>
  <c r="D3" i="24"/>
  <c r="D12" i="24"/>
  <c r="C12" i="13"/>
  <c r="H11" i="13"/>
  <c r="G11" i="13"/>
  <c r="G71" i="13"/>
  <c r="E11" i="13"/>
  <c r="E71" i="13"/>
  <c r="D11" i="13"/>
  <c r="D71" i="13"/>
  <c r="H10" i="13"/>
  <c r="H49" i="13"/>
  <c r="G10" i="13"/>
  <c r="G49" i="13"/>
  <c r="E10" i="13"/>
  <c r="E49" i="13"/>
  <c r="D10" i="13"/>
  <c r="D49" i="13"/>
  <c r="H9" i="13"/>
  <c r="H48" i="13"/>
  <c r="G9" i="13"/>
  <c r="G48" i="13"/>
  <c r="E9" i="13"/>
  <c r="E48" i="13"/>
  <c r="D9" i="13"/>
  <c r="D48" i="13"/>
  <c r="H8" i="13"/>
  <c r="H60" i="13"/>
  <c r="G8" i="13"/>
  <c r="G60" i="13"/>
  <c r="E8" i="13"/>
  <c r="E60" i="13"/>
  <c r="D8" i="13"/>
  <c r="D60" i="13"/>
  <c r="H7" i="13"/>
  <c r="H36" i="13"/>
  <c r="G7" i="13"/>
  <c r="G36" i="13"/>
  <c r="E7" i="13"/>
  <c r="E36" i="13"/>
  <c r="D7" i="13"/>
  <c r="D36" i="13"/>
  <c r="H6" i="13"/>
  <c r="G6" i="13"/>
  <c r="G35" i="13"/>
  <c r="E6" i="13"/>
  <c r="E35" i="13"/>
  <c r="D6" i="13"/>
  <c r="D35" i="13"/>
  <c r="H5" i="13"/>
  <c r="H34" i="13"/>
  <c r="G5" i="13"/>
  <c r="G34" i="13"/>
  <c r="E5" i="13"/>
  <c r="E34" i="13"/>
  <c r="D5" i="13"/>
  <c r="D34" i="13"/>
  <c r="H4" i="13"/>
  <c r="G4" i="13"/>
  <c r="G28" i="13"/>
  <c r="F4" i="13"/>
  <c r="F28" i="13"/>
  <c r="E4" i="13"/>
  <c r="E28" i="13"/>
  <c r="D4" i="13"/>
  <c r="D28" i="13"/>
  <c r="H3" i="13"/>
  <c r="H27" i="13"/>
  <c r="G3" i="13"/>
  <c r="E3" i="13"/>
  <c r="D3" i="13"/>
  <c r="D27" i="13"/>
  <c r="O36" i="3"/>
  <c r="I35" i="26"/>
  <c r="I9" i="13"/>
  <c r="I11" i="13"/>
  <c r="F5" i="24"/>
  <c r="F34" i="24"/>
  <c r="F7" i="29"/>
  <c r="F35" i="29"/>
  <c r="H42" i="12"/>
  <c r="H49" i="12"/>
  <c r="I5" i="25"/>
  <c r="I60" i="25"/>
  <c r="I49" i="25"/>
  <c r="I71" i="28"/>
  <c r="H62" i="12"/>
  <c r="I4" i="29"/>
  <c r="I33" i="29"/>
  <c r="I34" i="29"/>
  <c r="I8" i="29"/>
  <c r="G47" i="29"/>
  <c r="H10" i="12"/>
  <c r="H18" i="12"/>
  <c r="H25" i="12"/>
  <c r="H26" i="12"/>
  <c r="H32" i="12"/>
  <c r="H45" i="12"/>
  <c r="E60" i="12"/>
  <c r="E61" i="12"/>
  <c r="E62" i="12"/>
  <c r="E48" i="25"/>
  <c r="F4" i="26"/>
  <c r="F28" i="26"/>
  <c r="F8" i="26"/>
  <c r="F60" i="26"/>
  <c r="I4" i="26"/>
  <c r="F9" i="26"/>
  <c r="F48" i="26"/>
  <c r="G28" i="26"/>
  <c r="I28" i="26"/>
  <c r="E60" i="26"/>
  <c r="I4" i="28"/>
  <c r="I35" i="28"/>
  <c r="F9" i="28"/>
  <c r="F48" i="28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/>
  <c r="F7" i="28"/>
  <c r="F36" i="28"/>
  <c r="I6" i="13"/>
  <c r="F10" i="24"/>
  <c r="F49" i="24"/>
  <c r="I5" i="23"/>
  <c r="I7" i="23"/>
  <c r="I60" i="23"/>
  <c r="I60" i="26"/>
  <c r="I10" i="28"/>
  <c r="F11" i="28"/>
  <c r="F71" i="28"/>
  <c r="E44" i="12"/>
  <c r="E45" i="12"/>
  <c r="E49" i="12"/>
  <c r="E51" i="12"/>
  <c r="H61" i="12"/>
  <c r="I49" i="24"/>
  <c r="I35" i="23"/>
  <c r="I48" i="25"/>
  <c r="I60" i="28"/>
  <c r="F6" i="13"/>
  <c r="F35" i="13"/>
  <c r="F7" i="24"/>
  <c r="F36" i="24"/>
  <c r="I4" i="23"/>
  <c r="I4" i="13"/>
  <c r="I7" i="24"/>
  <c r="I60" i="24"/>
  <c r="F9" i="24"/>
  <c r="F48" i="24"/>
  <c r="I6" i="23"/>
  <c r="I48" i="23"/>
  <c r="I49" i="23"/>
  <c r="I7" i="25"/>
  <c r="F9" i="29"/>
  <c r="F48" i="29"/>
  <c r="F10" i="29"/>
  <c r="F70" i="29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/>
  <c r="I49" i="13"/>
  <c r="I9" i="24"/>
  <c r="F11" i="24"/>
  <c r="F71" i="24"/>
  <c r="I28" i="23"/>
  <c r="I8" i="23"/>
  <c r="I11" i="23"/>
  <c r="I8" i="26"/>
  <c r="E34" i="28"/>
  <c r="I6" i="29"/>
  <c r="F5" i="29"/>
  <c r="F33" i="29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/>
  <c r="F5" i="26"/>
  <c r="F34" i="26"/>
  <c r="I48" i="28"/>
  <c r="G28" i="28"/>
  <c r="I28" i="28"/>
  <c r="G49" i="28"/>
  <c r="I49" i="28"/>
  <c r="I10" i="29"/>
  <c r="F3" i="23"/>
  <c r="F27" i="23"/>
  <c r="I3" i="24"/>
  <c r="F3" i="29"/>
  <c r="F26" i="29"/>
  <c r="D27" i="24"/>
  <c r="H27" i="25"/>
  <c r="I27" i="25"/>
  <c r="F3" i="13"/>
  <c r="F27" i="13"/>
  <c r="F11" i="13"/>
  <c r="F71" i="13"/>
  <c r="F3" i="26"/>
  <c r="F27" i="26"/>
  <c r="H12" i="26"/>
  <c r="G12" i="28"/>
  <c r="G26" i="29"/>
  <c r="I26" i="29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/>
  <c r="G36" i="24"/>
  <c r="I36" i="24"/>
  <c r="G71" i="24"/>
  <c r="I71" i="24"/>
  <c r="E12" i="23"/>
  <c r="D27" i="25"/>
  <c r="G36" i="25"/>
  <c r="I36" i="25"/>
  <c r="I3" i="26"/>
  <c r="G27" i="26"/>
  <c r="I27" i="26"/>
  <c r="G12" i="26"/>
  <c r="F4" i="28"/>
  <c r="F28" i="28"/>
  <c r="D28" i="28"/>
  <c r="I8" i="28"/>
  <c r="I36" i="28"/>
  <c r="I48" i="29"/>
  <c r="I70" i="29"/>
  <c r="I5" i="13"/>
  <c r="I7" i="13"/>
  <c r="F9" i="13"/>
  <c r="F48" i="13"/>
  <c r="I10" i="13"/>
  <c r="D12" i="13"/>
  <c r="H28" i="13"/>
  <c r="I28" i="13"/>
  <c r="H35" i="13"/>
  <c r="I35" i="13"/>
  <c r="H71" i="13"/>
  <c r="I71" i="13"/>
  <c r="I4" i="24"/>
  <c r="I6" i="24"/>
  <c r="I8" i="24"/>
  <c r="I10" i="24"/>
  <c r="G27" i="24"/>
  <c r="D49" i="24"/>
  <c r="F4" i="23"/>
  <c r="F28" i="23"/>
  <c r="F6" i="23"/>
  <c r="F35" i="23"/>
  <c r="F8" i="23"/>
  <c r="F60" i="23"/>
  <c r="F10" i="23"/>
  <c r="F49" i="23"/>
  <c r="G12" i="23"/>
  <c r="G34" i="23"/>
  <c r="I34" i="23"/>
  <c r="G36" i="23"/>
  <c r="I36" i="23"/>
  <c r="E48" i="23"/>
  <c r="G71" i="23"/>
  <c r="I71" i="23"/>
  <c r="F3" i="25"/>
  <c r="F27" i="25"/>
  <c r="E27" i="25"/>
  <c r="I4" i="25"/>
  <c r="I6" i="25"/>
  <c r="I8" i="25"/>
  <c r="I11" i="25"/>
  <c r="H71" i="25"/>
  <c r="I71" i="25"/>
  <c r="H36" i="26"/>
  <c r="I7" i="26"/>
  <c r="H71" i="26"/>
  <c r="I71" i="26"/>
  <c r="I11" i="26"/>
  <c r="I36" i="26"/>
  <c r="F6" i="28"/>
  <c r="F35" i="28"/>
  <c r="D35" i="28"/>
  <c r="F5" i="13"/>
  <c r="F34" i="13"/>
  <c r="F7" i="13"/>
  <c r="F36" i="13"/>
  <c r="I8" i="13"/>
  <c r="E12" i="13"/>
  <c r="E27" i="13"/>
  <c r="F4" i="24"/>
  <c r="F28" i="24"/>
  <c r="F6" i="24"/>
  <c r="F35" i="24"/>
  <c r="F8" i="24"/>
  <c r="F60" i="24"/>
  <c r="G12" i="24"/>
  <c r="I12" i="24"/>
  <c r="C17" i="24"/>
  <c r="H27" i="24"/>
  <c r="G48" i="24"/>
  <c r="I48" i="24"/>
  <c r="I27" i="23"/>
  <c r="I9" i="23"/>
  <c r="E27" i="23"/>
  <c r="F4" i="25"/>
  <c r="F28" i="25"/>
  <c r="F6" i="25"/>
  <c r="F35" i="25"/>
  <c r="F8" i="25"/>
  <c r="F60" i="25"/>
  <c r="F10" i="25"/>
  <c r="F49" i="25"/>
  <c r="G34" i="25"/>
  <c r="I34" i="25"/>
  <c r="F6" i="26"/>
  <c r="F35" i="26"/>
  <c r="F10" i="26"/>
  <c r="F49" i="26"/>
  <c r="I49" i="26"/>
  <c r="F8" i="28"/>
  <c r="F60" i="28"/>
  <c r="D60" i="28"/>
  <c r="I27" i="29"/>
  <c r="I47" i="29"/>
  <c r="F8" i="13"/>
  <c r="F60" i="13"/>
  <c r="G12" i="13"/>
  <c r="G27" i="13"/>
  <c r="I27" i="13"/>
  <c r="F5" i="23"/>
  <c r="F34" i="23"/>
  <c r="F7" i="23"/>
  <c r="F36" i="23"/>
  <c r="F11" i="23"/>
  <c r="F71" i="23"/>
  <c r="I9" i="25"/>
  <c r="I10" i="25"/>
  <c r="F11" i="25"/>
  <c r="F71" i="25"/>
  <c r="E12" i="25"/>
  <c r="F12" i="25"/>
  <c r="C16" i="25"/>
  <c r="H34" i="26"/>
  <c r="I34" i="26"/>
  <c r="I5" i="26"/>
  <c r="I6" i="26"/>
  <c r="F7" i="26"/>
  <c r="F36" i="26"/>
  <c r="I9" i="26"/>
  <c r="H48" i="26"/>
  <c r="I48" i="26"/>
  <c r="I10" i="26"/>
  <c r="F11" i="26"/>
  <c r="F71" i="26"/>
  <c r="E12" i="26"/>
  <c r="I6" i="28"/>
  <c r="F10" i="28"/>
  <c r="F49" i="28"/>
  <c r="D49" i="28"/>
  <c r="I34" i="28"/>
  <c r="I35" i="29"/>
  <c r="D12" i="26"/>
  <c r="I3" i="28"/>
  <c r="I5" i="28"/>
  <c r="I7" i="28"/>
  <c r="I9" i="28"/>
  <c r="I11" i="28"/>
  <c r="H12" i="28"/>
  <c r="I12" i="28"/>
  <c r="C17" i="28"/>
  <c r="E26" i="29"/>
  <c r="E70" i="29"/>
  <c r="H3" i="12"/>
  <c r="F4" i="29"/>
  <c r="F27" i="29"/>
  <c r="F6" i="29"/>
  <c r="F34" i="29"/>
  <c r="F8" i="29"/>
  <c r="F47" i="29"/>
  <c r="E3" i="12"/>
  <c r="I5" i="29"/>
  <c r="I7" i="29"/>
  <c r="I9" i="29"/>
  <c r="F3" i="28"/>
  <c r="F27" i="28"/>
  <c r="I3" i="29"/>
  <c r="D11" i="29"/>
  <c r="H11" i="29"/>
  <c r="I11" i="29"/>
  <c r="F3" i="24"/>
  <c r="F27" i="24"/>
  <c r="F10" i="13"/>
  <c r="F49" i="13"/>
  <c r="I3" i="25"/>
  <c r="E11" i="29"/>
  <c r="H5" i="12"/>
  <c r="I3" i="23"/>
  <c r="E12" i="24"/>
  <c r="F12" i="24"/>
  <c r="C16" i="24"/>
  <c r="D12" i="23"/>
  <c r="H12" i="23"/>
  <c r="G12" i="25"/>
  <c r="I12" i="25"/>
  <c r="C17" i="25"/>
  <c r="E12" i="28"/>
  <c r="F12" i="28"/>
  <c r="C16" i="28"/>
  <c r="E5" i="12"/>
  <c r="F4" i="12"/>
  <c r="H4" i="12"/>
  <c r="I12" i="13"/>
  <c r="C17" i="13"/>
  <c r="I12" i="23"/>
  <c r="C17" i="23"/>
  <c r="F12" i="13"/>
  <c r="C16" i="13"/>
  <c r="F11" i="29"/>
  <c r="F12" i="23"/>
  <c r="C16" i="23"/>
  <c r="I12" i="26"/>
  <c r="C17" i="26"/>
  <c r="F12" i="26"/>
  <c r="C16" i="26"/>
  <c r="I27" i="24"/>
  <c r="A1" i="29"/>
  <c r="A1" i="26"/>
  <c r="A1" i="25"/>
  <c r="A1" i="24"/>
  <c r="A1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B8CD712B-18EF-4236-938A-E8DF4CCC170F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E90D6A70-3975-43AE-991F-23341DE40679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M18" authorId="0" shapeId="0" xr:uid="{8DF2D09C-599D-4555-946C-13933A98F416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sharedStrings.xml><?xml version="1.0" encoding="utf-8"?>
<sst xmlns="http://schemas.openxmlformats.org/spreadsheetml/2006/main" count="1701" uniqueCount="466">
  <si>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</si>
  <si>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</si>
  <si>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</si>
  <si>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</si>
  <si>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</si>
  <si>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</si>
  <si>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</si>
  <si>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</si>
  <si>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</si>
  <si>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</si>
  <si>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</si>
  <si>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</si>
  <si>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</si>
  <si>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</si>
  <si>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</si>
  <si>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</si>
  <si>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</si>
  <si>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</si>
  <si>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</si>
  <si>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</si>
  <si>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</si>
  <si>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</si>
  <si>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</si>
  <si>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</si>
  <si>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</si>
  <si>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</si>
  <si>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</si>
  <si>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</si>
  <si>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</si>
  <si>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</si>
  <si>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</si>
  <si>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</si>
  <si>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</si>
  <si>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</si>
  <si>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</si>
  <si>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</si>
  <si>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</si>
  <si>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</si>
  <si>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</si>
  <si>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</si>
  <si>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</si>
  <si>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</si>
  <si>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</si>
  <si>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</si>
  <si>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</si>
  <si>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</si>
  <si>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</si>
  <si>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</si>
  <si>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</si>
  <si>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</si>
  <si>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Fecha Formulación:</t>
  </si>
  <si>
    <t>Fecha Aprobación</t>
  </si>
  <si>
    <t>INDICADORES Y METAS</t>
  </si>
  <si>
    <t>NOMBRE DEL INDICADOR</t>
  </si>
  <si>
    <t>UNIDAD DE MEDIDA</t>
  </si>
  <si>
    <t>FECHA INICIO DE MEDICIÓN</t>
  </si>
  <si>
    <t>META PROPUESTA</t>
  </si>
  <si>
    <t>Nombre Actividad</t>
  </si>
  <si>
    <t>Peso</t>
  </si>
  <si>
    <t>Responsable x Actividad</t>
  </si>
  <si>
    <t>Fecha de Inicio</t>
  </si>
  <si>
    <t>Fecha de Terminación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</si>
  <si>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</si>
  <si>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</si>
  <si>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</si>
  <si>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</si>
  <si>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</si>
  <si>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</si>
  <si>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</si>
  <si>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</si>
  <si>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</si>
  <si>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</si>
  <si>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</si>
  <si>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</si>
  <si>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</si>
  <si>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</si>
  <si>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</si>
  <si>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</si>
  <si>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</si>
  <si>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</si>
  <si>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</si>
  <si>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</si>
  <si>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</si>
  <si>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</si>
  <si>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</si>
  <si>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</si>
  <si>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</si>
  <si>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</si>
  <si>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</si>
  <si>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</si>
  <si>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</si>
  <si>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</si>
  <si>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</si>
  <si>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</si>
  <si>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</si>
  <si>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</si>
  <si>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</si>
  <si>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</si>
  <si>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</si>
  <si>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</si>
  <si>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</si>
  <si>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</si>
  <si>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</si>
  <si>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</si>
  <si>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</si>
  <si>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</si>
  <si>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</si>
  <si>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</si>
  <si>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</si>
  <si>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</si>
  <si>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</si>
  <si>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</si>
  <si>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</si>
  <si>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</si>
  <si>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</si>
  <si>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</si>
  <si>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</si>
  <si>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</si>
  <si>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</si>
  <si>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</si>
  <si>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</si>
  <si>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</si>
  <si>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</si>
  <si>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</si>
  <si>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</si>
  <si>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</si>
  <si>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</si>
  <si>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</si>
  <si>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</si>
  <si>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</si>
  <si>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</si>
  <si>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</si>
  <si>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</si>
  <si>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</si>
  <si>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</si>
  <si>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</si>
  <si>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</si>
  <si>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</si>
  <si>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</si>
  <si>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</si>
  <si>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</si>
  <si>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</si>
  <si>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</si>
  <si>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</si>
  <si>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</si>
  <si>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</si>
  <si>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</si>
  <si>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</si>
  <si>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</si>
  <si>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</si>
  <si>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</si>
  <si>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</si>
  <si>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</si>
  <si>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</si>
  <si>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</si>
  <si>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</si>
  <si>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</si>
  <si>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</si>
  <si>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</si>
  <si>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</si>
  <si>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</si>
  <si>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</si>
  <si>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</si>
  <si>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</si>
  <si>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</si>
  <si>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</si>
  <si>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</si>
  <si>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</si>
  <si>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</si>
  <si>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</si>
  <si>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</si>
  <si>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</si>
  <si>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</si>
  <si>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</si>
  <si>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</si>
  <si>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</si>
  <si>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</si>
  <si>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</si>
  <si>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</si>
  <si>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</si>
  <si>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</si>
  <si>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</si>
  <si>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</si>
  <si>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</si>
  <si>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</si>
  <si>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</si>
  <si>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</si>
  <si>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</si>
  <si>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</si>
  <si>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</si>
  <si>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</si>
  <si>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</si>
  <si>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</si>
  <si>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</si>
  <si>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</si>
  <si>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</si>
  <si>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</si>
  <si>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</si>
  <si>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</si>
  <si>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</si>
  <si>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</si>
  <si>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</si>
  <si>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</si>
  <si>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</si>
  <si>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</si>
  <si>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</si>
  <si>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</si>
  <si>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</si>
  <si>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</si>
  <si>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</si>
  <si>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</si>
  <si>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</si>
  <si>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</si>
  <si>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</si>
  <si>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</si>
  <si>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</si>
  <si>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</si>
  <si>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</si>
  <si>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</si>
  <si>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</si>
  <si>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</si>
  <si>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 xml:space="preserve">PERIODICIDAD </t>
  </si>
  <si>
    <t>OBJETIVO DE LA INICIATIVA</t>
  </si>
  <si>
    <t>RESPONSABLE DE LA INICIATIVA</t>
  </si>
  <si>
    <t>Peso por Actividad</t>
  </si>
  <si>
    <t>Peso por Tarea</t>
  </si>
  <si>
    <t xml:space="preserve"> CÓDIGO PLAN ANTICORRUPCIÓN Y DE ATENCIÓN AL CIUDADANO</t>
  </si>
  <si>
    <t>CÓDIGO PLAN INSTITUCIONAL DE GESTIÓN Y DESEMPEÑO</t>
  </si>
  <si>
    <t>CÓDIGO PLAN DE MEJORAMIENTO ENTES DE CONTROL</t>
  </si>
  <si>
    <t>CÓDIGO PLANES DECRETO 612</t>
  </si>
  <si>
    <t>Tareas para desarrollar la actividad</t>
  </si>
  <si>
    <t>Responsable x Tarea</t>
  </si>
  <si>
    <t>Producto</t>
  </si>
  <si>
    <t>CÓDIGO</t>
  </si>
  <si>
    <t xml:space="preserve">PONDERACIÓN EN PLAN </t>
  </si>
  <si>
    <t>CÓDIGO PLAN DE MEJORAMIENTO INTERNO</t>
  </si>
  <si>
    <t>CÓDIGO PLAN DE ACCIÓN INSTITUCIONAL</t>
  </si>
  <si>
    <t>CÓDIGO:</t>
  </si>
  <si>
    <t>VERSIÓN:</t>
  </si>
  <si>
    <t>VIGENCIA:</t>
  </si>
  <si>
    <t>FORMATO PLAN DE ACCIÓN</t>
  </si>
  <si>
    <t>DIRECCIONAMIENTO ESTRATÉGICO</t>
  </si>
  <si>
    <t>F-DE-07</t>
  </si>
  <si>
    <t xml:space="preserve">Presupuesto Asignado </t>
  </si>
  <si>
    <t>Grupo Gestión Del Talento Humano-Cecilia Inés Castro Murgas</t>
  </si>
  <si>
    <t>PMI Riesgos</t>
  </si>
  <si>
    <t>Curso Azure</t>
  </si>
  <si>
    <t>Curso CCNA</t>
  </si>
  <si>
    <t>Inducción y reinducción en temas de control interno - Curso e-learning</t>
  </si>
  <si>
    <t xml:space="preserve">Trabajo en equipo - inteligencia emocional </t>
  </si>
  <si>
    <t xml:space="preserve">Competencias Digitales </t>
  </si>
  <si>
    <t xml:space="preserve">Social media </t>
  </si>
  <si>
    <t>Políticas Organizacionales Relacionadas Con Seguridad De La Información</t>
  </si>
  <si>
    <t xml:space="preserve">Roles Y Responsabilidades En La
Entidad
</t>
  </si>
  <si>
    <t>Introducción básica al Sistema de Administración de Riesgo de Lavado de Activos y Financiación del Terrorismo. (E-Learning SARLAFT)</t>
  </si>
  <si>
    <t>Conocimiento de Clientes y Señales de Alerta (PEPs, Listas, ROI ROS, incremento patrimonial injustificado)</t>
  </si>
  <si>
    <t>Capacitación Equipo Directivo y Líderes SARLAFT</t>
  </si>
  <si>
    <t>Introducción básica al Sistema de Gestión ANTISOBORNO (E-Learning SARLAFT)</t>
  </si>
  <si>
    <t>Realización Curso UIAF</t>
  </si>
  <si>
    <t>Capacitación señales misionales y Grupos trabajo (Formato Vinculación, Listas Vinculantes y Restrictivas, novedades SGAS).</t>
  </si>
  <si>
    <t>Investigación de Mercados</t>
  </si>
  <si>
    <t>Uso seguro de entorno digital o Seguridad digital (ciberseguridad y/o ciberdefensa)</t>
  </si>
  <si>
    <t>Ingeniería social</t>
  </si>
  <si>
    <t>Tecnologías de la cuarta revolución industrial</t>
  </si>
  <si>
    <t>Analítica de datos y Big Data</t>
  </si>
  <si>
    <t>Gobierno del dato</t>
  </si>
  <si>
    <t>Conflictos de interés que puede
enfrentar un servidor público y las herramientas para tramitarlo</t>
  </si>
  <si>
    <t>Reinducción Sistema de Administración de Riesgos Operacionales - SARO.
Charla a gestores</t>
  </si>
  <si>
    <t xml:space="preserve">Introducción al PCN y Plan de Emergencias de Enterritorio </t>
  </si>
  <si>
    <t>PCN para el Grupo de Tecnologías de la Información</t>
  </si>
  <si>
    <t>PCN para el Grupo de Apoyo Administrativo</t>
  </si>
  <si>
    <t>PCN para el Equipo de Coordinación y Manejo de Crisis - ECMC</t>
  </si>
  <si>
    <t>Capacitación en metodología de innovación</t>
  </si>
  <si>
    <t>Socializar relación de hitos y programa de seguimiento a los Gerentes de Unidad, Gerentes de Convenio y supervisores</t>
  </si>
  <si>
    <t>Sensibilizaciones respecto a los requisitos
para realizar el pago de anticipos, facturas y
cuentas, así como tips para la revisión y
control de documentación presentada por el
contratista a la entidad</t>
  </si>
  <si>
    <t>Plataforma SECOP 2</t>
  </si>
  <si>
    <t>Relacionamiento Corporativo</t>
  </si>
  <si>
    <t>Power BI</t>
  </si>
  <si>
    <t>Aplicativo ERP</t>
  </si>
  <si>
    <t>Técnicas de redacción</t>
  </si>
  <si>
    <t>Diplomado en Estructuración de Proyectos de Inversión</t>
  </si>
  <si>
    <t>Principios de la contratación estatal</t>
  </si>
  <si>
    <t>Compras en la plataforma de Colombia Compra Eficiente</t>
  </si>
  <si>
    <t>Normatividad presupuestal y Tributaria</t>
  </si>
  <si>
    <t>Elaboración de estudios de mercado</t>
  </si>
  <si>
    <t>Elaboración de estudios del sector</t>
  </si>
  <si>
    <t>Actualización normas de contratación</t>
  </si>
  <si>
    <t>Evaluación de requisitos habilitantes jurídicos y técnicos</t>
  </si>
  <si>
    <t>Subsanabilidad para requisitos habilitantes y de ponderación</t>
  </si>
  <si>
    <t>Trámite por presunto incumplimiento contractual</t>
  </si>
  <si>
    <t>Supervisión de contratos estatales</t>
  </si>
  <si>
    <t>Supervisión de contratos de prestación de servicios profesionales</t>
  </si>
  <si>
    <t>Responsabilidades del abogado</t>
  </si>
  <si>
    <t>Responsabilidades del contratista</t>
  </si>
  <si>
    <t>Capacitación de ingreso de nuevos supervisores - Módulos Liquidaciones y Cierres Contractuales</t>
  </si>
  <si>
    <t>Gestión integral de los residuos solidos</t>
  </si>
  <si>
    <t>Manejo seguro y responsable de los residuos peligrosos</t>
  </si>
  <si>
    <t>Programa posconsumo</t>
  </si>
  <si>
    <t>Buenas prácticas ambientales</t>
  </si>
  <si>
    <t>Programa de seguros</t>
  </si>
  <si>
    <t xml:space="preserve">Atención al ciudadano </t>
  </si>
  <si>
    <t>Lenguaje Claro</t>
  </si>
  <si>
    <t>Participación Ciudadana</t>
  </si>
  <si>
    <t xml:space="preserve">Clima y Cultura Organizacional saludable </t>
  </si>
  <si>
    <t xml:space="preserve">Liderazgo asertivo </t>
  </si>
  <si>
    <t>SIGEP II</t>
  </si>
  <si>
    <t>Formulación de proyectos con financiación de cooperación</t>
  </si>
  <si>
    <t>Comunicación asertiva/Resolución de conflictos</t>
  </si>
  <si>
    <t>Gestión del cambio</t>
  </si>
  <si>
    <t>Manejo del tiempo</t>
  </si>
  <si>
    <t>Coaching Empresarial</t>
  </si>
  <si>
    <t>Ciencias del comportamiento</t>
  </si>
  <si>
    <t>Transferencia del conocimiento</t>
  </si>
  <si>
    <t>Procesos de auditorías de control interno efectivos, con apoyo en las tecnologías de la información y análisis de datos que generen información relevante para la toma de decisiones</t>
  </si>
  <si>
    <t>Desarrollo procesos, herramientas, estrategias de control para cada una de las líneas de defensa que establece el modelo estándar de control interno (MECI)</t>
  </si>
  <si>
    <t>Modelos de seguimiento a la inversión pública y mediciones de desempeño</t>
  </si>
  <si>
    <t>Auditor interno para las normas ISO 9001:2015, ISO 14001:2015, ISO 45001:2018, ISO 27001:2013 e ISO 37001:2016</t>
  </si>
  <si>
    <t>Numerales de la norma ISO 9001:2015</t>
  </si>
  <si>
    <t>Relacionamiento y satisfacción del cliente</t>
  </si>
  <si>
    <t xml:space="preserve">Tipos y tips para la formulación de indicadores </t>
  </si>
  <si>
    <t>Análisis de causas</t>
  </si>
  <si>
    <t>Mercado de Capitales</t>
  </si>
  <si>
    <t>Manejo estrés</t>
  </si>
  <si>
    <t>Actualización sobre temas tributarios</t>
  </si>
  <si>
    <t>Socialización del Manual de Políticas Contables</t>
  </si>
  <si>
    <t>Actualización sobre Normas Internacionales de Información Financiera</t>
  </si>
  <si>
    <t>Actualización en el reporte de Información bajo el lenguaje XBRL.</t>
  </si>
  <si>
    <t>Análisis, interpretación y construcción de indicadores para obtención de Estados Financieros.</t>
  </si>
  <si>
    <t>Gobierno Corporativo y compliance</t>
  </si>
  <si>
    <t>Curso de SARLAFT</t>
  </si>
  <si>
    <t>Aspectos jurídicos y prevención del CONTRATO REALIDAD</t>
  </si>
  <si>
    <t>La Supervisión en el marco de la Ejecución de Proyectos</t>
  </si>
  <si>
    <t>Cómo hacer buenos indicadores, que permitan medir las acciones y los resultados de gestión</t>
  </si>
  <si>
    <t>Cómo liderar grupos de trabajo para lograr los objetivos deseados</t>
  </si>
  <si>
    <t>Cómo hacer procesos de gobierno abierto y rendiciones de cuentas exitosos</t>
  </si>
  <si>
    <t>E-Learning SARLAFT-Primera Jornada</t>
  </si>
  <si>
    <t>E-Learning SARLAFT-Segunda Jornada</t>
  </si>
  <si>
    <t>E-Learning SARLAFT-Tercera Jornada</t>
  </si>
  <si>
    <t>E-Learning SARLAFT-Cuarta Jornada</t>
  </si>
  <si>
    <t>E-Learning SARLAFT-Quinta Jornada</t>
  </si>
  <si>
    <t>E-Learning SARLAFT-Sexta Jornada</t>
  </si>
  <si>
    <t>Conocimiento de Clientes y Señales de Alerta-Primera Jornada</t>
  </si>
  <si>
    <t>Conocimiento de Clientes y Señales de Alerta-Segunda Jornada</t>
  </si>
  <si>
    <t>E-Learning SARLAFT (SGA)-Primera Jornada</t>
  </si>
  <si>
    <t>E-Learning SARLAFT (SGA)-Segunda Jornada</t>
  </si>
  <si>
    <t xml:space="preserve">Semana del Riesgo </t>
  </si>
  <si>
    <t>Semana de Riesgo</t>
  </si>
  <si>
    <t xml:space="preserve">MIPG 
</t>
  </si>
  <si>
    <t>Socializar relación de hitos y programa de seguimiento a los Gerentes de Unidad, Gerentes de Convenio y supervisores-Primera Jornada</t>
  </si>
  <si>
    <t>Socializar relación de hitos y programa de seguimiento a los Gerentes de Unidad, Gerentes de Convenio y supervisores-Segunda Jornada</t>
  </si>
  <si>
    <t>Socializar relación de hitos y programa de seguimiento a los Gerentes de Unidad, Gerentes de Convenio y supervisores-Tercera Jornada</t>
  </si>
  <si>
    <t>Sensibilizaciones respecto a los requisitos
para realizar el pago de anticipos, facturas y
cuentas, así como tips para la revisión y
control de documentación presentada por el
contratista a la entidad-Primera Jornada</t>
  </si>
  <si>
    <t>Sensibilizaciones respecto a los requisitos
para realizar el pago de anticipos, facturas y
cuentas, así como tips para la revisión y
control de documentación presentada por el
contratista a la entidad-Segunda Jornada</t>
  </si>
  <si>
    <t>Charla SARLAFT</t>
  </si>
  <si>
    <t>Trámite por presunto incumplimiento contractual-Primera Jornada</t>
  </si>
  <si>
    <t>Trámite por presunto incumplimiento contractual-Segunda Jornada</t>
  </si>
  <si>
    <t>Supervisión de contratos de prestación de servicios profesionales-Primera Jornada</t>
  </si>
  <si>
    <t>Supervisión de contratos de prestación de servicios profesionales-Segunda Jornada</t>
  </si>
  <si>
    <t>Supervisión de contratos de prestación de servicios profesionales-Tercera Jornada</t>
  </si>
  <si>
    <t>Responsabilidades del contratista-Primera Jornada</t>
  </si>
  <si>
    <t>Responsabilidades del contratista-Segunda Jornada</t>
  </si>
  <si>
    <t>Capacitación de ingreso de nuevos supervisores - Módulos Liquidaciones y Cierres Contractuales-Primera Jornada</t>
  </si>
  <si>
    <t>Capacitación de ingreso de nuevos supervisores - Módulos Liquidaciones y Cierres Contractuales-Segunda Jornada</t>
  </si>
  <si>
    <t>Gestión integral de los residuos solidos-Primera Jornada</t>
  </si>
  <si>
    <t>Gestión integral de los residuos solidos-Segunda Jornada</t>
  </si>
  <si>
    <t>Manejo seguro y responsable de los residuos peligrosos-Primera Jornada</t>
  </si>
  <si>
    <t>Manejo seguro y responsable de los residuos peligrosos-Segunda Jornada</t>
  </si>
  <si>
    <t>Manejo seguro y responsable de los residuos peligrosos-Tercera Jornada</t>
  </si>
  <si>
    <t>Buenas prácticas ambientales-Primera Jornada</t>
  </si>
  <si>
    <t>Buenas prácticas ambientales-Segunda Jornada</t>
  </si>
  <si>
    <t xml:space="preserve">Radicación y trámite de comunicaciones oficiales </t>
  </si>
  <si>
    <t>Radicación y trámite de comunicaciones oficiales -Primera Jornada</t>
  </si>
  <si>
    <t>Radicación y trámite de comunicaciones oficiales -Segunda Jornada</t>
  </si>
  <si>
    <t>Tablas de retención documental -TRD
documento electrónico, documentos de apoyo
transferencias documentales</t>
  </si>
  <si>
    <t>Tablas de retención documental -TRD-Primera Jornada</t>
  </si>
  <si>
    <t>Tablas de retención documental -TRD-Segunda Jornada</t>
  </si>
  <si>
    <t>Atención al ciudadano -Primera Jornada</t>
  </si>
  <si>
    <t>Lenguaje Claro-Primera Jornada</t>
  </si>
  <si>
    <t>Lenguaje Claro -Segunda Jornada</t>
  </si>
  <si>
    <t>Atención al ciudadano -Segunda Jornada</t>
  </si>
  <si>
    <t>Participación Ciudadana-Primera Jornada</t>
  </si>
  <si>
    <t>Participación Ciudadana -Segunda Jornada</t>
  </si>
  <si>
    <t>Reforma tributaria</t>
  </si>
  <si>
    <t>Charla al nuevo colaborador</t>
  </si>
  <si>
    <t>Orden y limpieza</t>
  </si>
  <si>
    <t>Uso de elementos personal (EPPS)</t>
  </si>
  <si>
    <t>Uso de elementos personal (EPPS)-Primera Jornada</t>
  </si>
  <si>
    <t>Uso de elementos personal (EPPS)-Segunda Jornada</t>
  </si>
  <si>
    <t>Riesgo público y seguridad vial</t>
  </si>
  <si>
    <t>Riesgo eléctrico baja tensión</t>
  </si>
  <si>
    <t>Actualización del nuevo Código general disciplinario- LEY 1952 DE 2019</t>
  </si>
  <si>
    <t>Reinducción Sistema de Administración de Riesgos Operacionales - SARO-E-Learning</t>
  </si>
  <si>
    <t>Sensibilización Sistema de Administración de Riesgos Operacionales - SARO.
Charla a terceros</t>
  </si>
  <si>
    <t>Normatividad legal vigente</t>
  </si>
  <si>
    <t>SIG
(manuales, procedimientos, guías, etc.)</t>
  </si>
  <si>
    <t>Diplomado en Gestión de proyectos y obras de construcción</t>
  </si>
  <si>
    <t>Marco de políticas de transparencia y gobernanza pública</t>
  </si>
  <si>
    <t>Gestión de Inversiones y Mercados Financieros</t>
  </si>
  <si>
    <t>Módulos de Planeación y Control Financiero</t>
  </si>
  <si>
    <t>Módulos de Planeación y Control Financiero-Primera Jornada</t>
  </si>
  <si>
    <t>Módulos de Planeación y Control Financiero-Segunda Jornada</t>
  </si>
  <si>
    <t>Actualización en Derecho Procesal (Jurisdicción Ordinaria - contencioso)</t>
  </si>
  <si>
    <t>Redacción y hermenéutica jurídica</t>
  </si>
  <si>
    <t xml:space="preserve">Registro de asistencia y/o certificado </t>
  </si>
  <si>
    <t>Porcentaje</t>
  </si>
  <si>
    <t>Mensual</t>
  </si>
  <si>
    <t>(No. de actividades ejecutadas en el marco del PIC / No. de actividades programadas del PIC) x 100%</t>
  </si>
  <si>
    <t>Cumplimiento del Plan Institucional de Capacitación vigencia 2023</t>
  </si>
  <si>
    <t>NOMBRE DEL PLAN:  PLAN INSTITUCIONAL DE CAPACITACIÓN (PIC) 2023</t>
  </si>
  <si>
    <t>Optimizar la gestión institucional fortaleciendo el modelo integrado de planeación y gestión al interior de la entidad, para lograr una adecuada gestión misional acompañada de las mejores prácticas en la administración pública.</t>
  </si>
  <si>
    <t>Charla al nuevo colaborador-Primera Jornada</t>
  </si>
  <si>
    <t>Charla al nuevo colaborador -Segunda Jornada</t>
  </si>
  <si>
    <t>Supervisión de contratos en el marco de la ejecución de los proyectos ENTerritorio</t>
  </si>
  <si>
    <t xml:space="preserve">Publicación de memorias de las actividades del programa de Supervisión de contratos en el marco de la ejecución de los proyectos ENTerritorio en el centro de conocimiento. </t>
  </si>
  <si>
    <t xml:space="preserve">Divulgación E-Learning Inducción y/o reinducción de Supervisión de contratos en el marco de la ejecución de los proyectos ENTerritorio </t>
  </si>
  <si>
    <t>Elaboración de informe de los resultados de Supervisión de contratos en el marco de la ejecución de los proyectos ENTerritorio</t>
  </si>
  <si>
    <t xml:space="preserve">Construcción E-Learning Inducción y/o reinducción de Supervisión de contratos en el marco de la ejecución de los proyectos ENTerritorio </t>
  </si>
  <si>
    <t>E-Learning, asistencia, publicación intranet e informe.</t>
  </si>
  <si>
    <t xml:space="preserve">Encuesta a funcionarios, memorandos de necesidades </t>
  </si>
  <si>
    <t xml:space="preserve">Plan formulado </t>
  </si>
  <si>
    <t xml:space="preserve">Acta del comité  de Gestión y Desempeño </t>
  </si>
  <si>
    <t>Comité Paritario de Seguridad y Salud en el Trabajo (COPASST)</t>
  </si>
  <si>
    <t>Comité de Convivencia Laboral (CCL)</t>
  </si>
  <si>
    <t>Resolución de conflictos</t>
  </si>
  <si>
    <t>Normativa y responsabilidades</t>
  </si>
  <si>
    <t>Comunicación asertiva organizacional.</t>
  </si>
  <si>
    <t>Investigación de incidentes y accidentes laborales</t>
  </si>
  <si>
    <t>Identificación de peligros</t>
  </si>
  <si>
    <t>Comunicación asertiva</t>
  </si>
  <si>
    <t>Riesgo psicosocial</t>
  </si>
  <si>
    <t>Resiliencia</t>
  </si>
  <si>
    <t>Manejo de estrés y de tiempo</t>
  </si>
  <si>
    <t>Trabajo en equipo y beneficios</t>
  </si>
  <si>
    <t>Riesgo musculoesquelético</t>
  </si>
  <si>
    <t>Posturas saludables en el puesto de trabajo y en la vida diaria</t>
  </si>
  <si>
    <t>Uso del puesto de trabajo</t>
  </si>
  <si>
    <t>Estilos de vida saludable</t>
  </si>
  <si>
    <t>Alimentación saludable y acondicionamiento físico</t>
  </si>
  <si>
    <t>Riesgo físico (ruido y visual)</t>
  </si>
  <si>
    <t xml:space="preserve">Uso de dispositivos auditivos </t>
  </si>
  <si>
    <t>Uso adecuado y preventivo de video terminales</t>
  </si>
  <si>
    <t>Riesgo biológico</t>
  </si>
  <si>
    <t>Prevención en riesgos biológicos</t>
  </si>
  <si>
    <t>Caídas a diferente nivel</t>
  </si>
  <si>
    <t>Riesgo locativo</t>
  </si>
  <si>
    <t>Emergencias</t>
  </si>
  <si>
    <t>¿Cómo actuar en caso de una emergencia? (plan de emergencias: cómo actuar en caso de emergencias, manejo de extintores, elementos emergencia, rutas de evacuación)</t>
  </si>
  <si>
    <t xml:space="preserve">Brigada </t>
  </si>
  <si>
    <t>Manejo de desfibrilador</t>
  </si>
  <si>
    <t>Simulacros de formación (evacuación e inundaciones)</t>
  </si>
  <si>
    <t>Plan Institucional de Capacitación 2024</t>
  </si>
  <si>
    <t>Acta CIGD de aprobación del Plan institucional de capacitación 2024</t>
  </si>
  <si>
    <t>Diagnóstico de Necesidades PIC  2024</t>
  </si>
  <si>
    <t>Plan institucional de capacitación 2024</t>
  </si>
  <si>
    <t xml:space="preserve">Plan institucional de capacitación 2024 aprobado </t>
  </si>
  <si>
    <t>Curso UIAF</t>
  </si>
  <si>
    <t>Registro/Certificados de las capacitaciones</t>
  </si>
  <si>
    <t>Preparación y entrenamiento CIA parte 1 y parte 2. Registro para aplicar
a la certificación CIA</t>
  </si>
  <si>
    <t>Registro y Exámenes CIA Parte 1,2,3.</t>
  </si>
  <si>
    <t>Reinducción Sistema de Administración de Riesgos Operacionales - SARO.
Plataforma e-learning</t>
  </si>
  <si>
    <t>Neurolingüística asociada al entorno público</t>
  </si>
  <si>
    <t>SharePoint</t>
  </si>
  <si>
    <t>Grupo Gestión Del Talento Humano</t>
  </si>
  <si>
    <t>Subgerencia Administrativa - Grupo Gestión del Talento Humano</t>
  </si>
  <si>
    <t>14 de diciembre del 2022
Acta No. 59 del Comité Institucional de Gestión y Desempeño</t>
  </si>
  <si>
    <t>NOMBRE DE LA INICIATIVA PRIORIZADA: PIC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</si>
</sst>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  <numFmt numFmtId="171" formatCode="&quot;$&quot;\ 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  <font>
      <b/>
      <sz val="16"/>
      <color theme="0"/>
      <name val="Arial"/>
      <family val="2"/>
    </font>
    <font>
      <b/>
      <sz val="16"/>
      <color theme="9" tint="0.79998168889431442"/>
      <name val="Arial"/>
      <family val="2"/>
    </font>
    <font>
      <sz val="16"/>
      <color theme="0"/>
      <name val="Arial"/>
      <family val="2"/>
    </font>
    <font>
      <b/>
      <sz val="16"/>
      <color theme="7" tint="0.7999816888943144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9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9" borderId="1" xfId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9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9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 vertical="center" wrapText="1"/>
    </xf>
    <xf numFmtId="1" fontId="19" fillId="12" borderId="1" xfId="1" applyNumberFormat="1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 readingOrder="1"/>
    </xf>
    <xf numFmtId="0" fontId="13" fillId="13" borderId="1" xfId="0" applyFont="1" applyFill="1" applyBorder="1"/>
    <xf numFmtId="9" fontId="13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9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20" fillId="7" borderId="1" xfId="1" applyFont="1" applyFill="1" applyBorder="1" applyAlignment="1">
      <alignment horizontal="center" vertical="center"/>
    </xf>
    <xf numFmtId="9" fontId="20" fillId="14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2" borderId="1" xfId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65" fontId="13" fillId="10" borderId="1" xfId="1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/>
    </xf>
    <xf numFmtId="1" fontId="13" fillId="10" borderId="1" xfId="1" applyNumberFormat="1" applyFont="1" applyFill="1" applyBorder="1" applyAlignment="1">
      <alignment horizontal="center" vertical="center" wrapText="1"/>
    </xf>
    <xf numFmtId="9" fontId="16" fillId="10" borderId="1" xfId="1" applyFont="1" applyFill="1" applyBorder="1" applyAlignment="1">
      <alignment horizontal="center" vertical="center"/>
    </xf>
    <xf numFmtId="9" fontId="14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4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3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3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3" fillId="15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2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6" fillId="3" borderId="0" xfId="0" applyFont="1" applyFill="1"/>
    <xf numFmtId="17" fontId="27" fillId="16" borderId="1" xfId="0" applyNumberFormat="1" applyFont="1" applyFill="1" applyBorder="1" applyAlignment="1">
      <alignment horizontal="center" vertical="center" wrapText="1"/>
    </xf>
    <xf numFmtId="9" fontId="26" fillId="3" borderId="0" xfId="1" applyFont="1" applyFill="1"/>
    <xf numFmtId="0" fontId="23" fillId="16" borderId="1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vertical="center" wrapText="1"/>
    </xf>
    <xf numFmtId="171" fontId="26" fillId="3" borderId="0" xfId="0" applyNumberFormat="1" applyFont="1" applyFill="1"/>
    <xf numFmtId="171" fontId="23" fillId="16" borderId="1" xfId="0" applyNumberFormat="1" applyFont="1" applyFill="1" applyBorder="1" applyAlignment="1">
      <alignment horizontal="center" vertical="center" wrapText="1"/>
    </xf>
    <xf numFmtId="171" fontId="25" fillId="3" borderId="2" xfId="0" applyNumberFormat="1" applyFont="1" applyFill="1" applyBorder="1" applyAlignment="1">
      <alignment horizontal="center" vertical="center" wrapText="1"/>
    </xf>
    <xf numFmtId="171" fontId="25" fillId="3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wrapText="1"/>
    </xf>
    <xf numFmtId="0" fontId="35" fillId="3" borderId="11" xfId="0" applyFont="1" applyFill="1" applyBorder="1" applyAlignment="1">
      <alignment horizontal="center"/>
    </xf>
    <xf numFmtId="0" fontId="35" fillId="3" borderId="14" xfId="0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wrapText="1"/>
    </xf>
    <xf numFmtId="0" fontId="33" fillId="3" borderId="3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10" fontId="26" fillId="3" borderId="0" xfId="0" applyNumberFormat="1" applyFont="1" applyFill="1"/>
    <xf numFmtId="10" fontId="23" fillId="16" borderId="1" xfId="0" applyNumberFormat="1" applyFont="1" applyFill="1" applyBorder="1" applyAlignment="1">
      <alignment horizontal="center" vertical="center" wrapText="1"/>
    </xf>
    <xf numFmtId="165" fontId="25" fillId="3" borderId="1" xfId="1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10" fontId="25" fillId="3" borderId="1" xfId="1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 wrapText="1"/>
    </xf>
    <xf numFmtId="9" fontId="26" fillId="3" borderId="1" xfId="0" applyNumberFormat="1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vertical="center" wrapText="1"/>
    </xf>
    <xf numFmtId="0" fontId="26" fillId="3" borderId="0" xfId="0" applyFont="1" applyFill="1" applyAlignment="1">
      <alignment wrapText="1"/>
    </xf>
    <xf numFmtId="0" fontId="25" fillId="17" borderId="1" xfId="0" applyFont="1" applyFill="1" applyBorder="1" applyAlignment="1">
      <alignment horizontal="left" vertical="center" wrapText="1"/>
    </xf>
    <xf numFmtId="9" fontId="25" fillId="17" borderId="14" xfId="0" applyNumberFormat="1" applyFont="1" applyFill="1" applyBorder="1" applyAlignment="1">
      <alignment horizontal="center" vertical="center" wrapText="1"/>
    </xf>
    <xf numFmtId="14" fontId="25" fillId="17" borderId="14" xfId="0" applyNumberFormat="1" applyFont="1" applyFill="1" applyBorder="1" applyAlignment="1">
      <alignment horizontal="center" vertical="center" wrapText="1"/>
    </xf>
    <xf numFmtId="43" fontId="26" fillId="3" borderId="0" xfId="4" applyFont="1" applyFill="1"/>
    <xf numFmtId="2" fontId="25" fillId="3" borderId="2" xfId="0" applyNumberFormat="1" applyFont="1" applyFill="1" applyBorder="1" applyAlignment="1">
      <alignment horizontal="center" vertical="center" wrapText="1"/>
    </xf>
    <xf numFmtId="2" fontId="26" fillId="3" borderId="0" xfId="0" applyNumberFormat="1" applyFont="1" applyFill="1"/>
    <xf numFmtId="2" fontId="23" fillId="16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171" fontId="35" fillId="3" borderId="0" xfId="0" applyNumberFormat="1" applyFont="1" applyFill="1"/>
    <xf numFmtId="0" fontId="25" fillId="3" borderId="4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justify" vertical="center" wrapText="1"/>
    </xf>
    <xf numFmtId="0" fontId="25" fillId="3" borderId="2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justify" vertical="center" wrapText="1"/>
    </xf>
    <xf numFmtId="0" fontId="25" fillId="17" borderId="14" xfId="0" applyFont="1" applyFill="1" applyBorder="1" applyAlignment="1">
      <alignment horizontal="justify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wrapText="1"/>
    </xf>
    <xf numFmtId="0" fontId="34" fillId="3" borderId="3" xfId="0" applyFont="1" applyFill="1" applyBorder="1" applyAlignment="1">
      <alignment horizontal="center" wrapText="1"/>
    </xf>
    <xf numFmtId="0" fontId="23" fillId="3" borderId="3" xfId="0" applyFont="1" applyFill="1" applyBorder="1" applyAlignment="1">
      <alignment horizontal="center" wrapText="1"/>
    </xf>
    <xf numFmtId="0" fontId="36" fillId="3" borderId="2" xfId="0" applyFont="1" applyFill="1" applyBorder="1" applyAlignment="1">
      <alignment horizont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Alignment="1">
      <alignment horizontal="center"/>
    </xf>
    <xf numFmtId="9" fontId="25" fillId="17" borderId="1" xfId="0" applyNumberFormat="1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3" fillId="18" borderId="11" xfId="0" applyFont="1" applyFill="1" applyBorder="1" applyAlignment="1">
      <alignment horizontal="center" vertical="center" wrapText="1"/>
    </xf>
    <xf numFmtId="0" fontId="23" fillId="18" borderId="12" xfId="0" applyFont="1" applyFill="1" applyBorder="1" applyAlignment="1">
      <alignment horizontal="center" vertical="center" wrapText="1"/>
    </xf>
    <xf numFmtId="0" fontId="23" fillId="18" borderId="14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justify" vertical="center" wrapText="1"/>
    </xf>
    <xf numFmtId="2" fontId="25" fillId="3" borderId="2" xfId="0" applyNumberFormat="1" applyFont="1" applyFill="1" applyBorder="1" applyAlignment="1">
      <alignment horizontal="center" vertical="center" wrapText="1"/>
    </xf>
    <xf numFmtId="2" fontId="25" fillId="3" borderId="3" xfId="0" applyNumberFormat="1" applyFont="1" applyFill="1" applyBorder="1" applyAlignment="1">
      <alignment horizontal="center" vertical="center" wrapText="1"/>
    </xf>
    <xf numFmtId="2" fontId="25" fillId="3" borderId="4" xfId="0" applyNumberFormat="1" applyFont="1" applyFill="1" applyBorder="1" applyAlignment="1">
      <alignment horizontal="center" vertical="center" wrapText="1"/>
    </xf>
    <xf numFmtId="171" fontId="25" fillId="3" borderId="1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justify" vertical="center" wrapText="1"/>
    </xf>
    <xf numFmtId="0" fontId="25" fillId="3" borderId="4" xfId="0" applyFont="1" applyFill="1" applyBorder="1" applyAlignment="1">
      <alignment horizontal="justify" vertical="center" wrapText="1"/>
    </xf>
    <xf numFmtId="171" fontId="25" fillId="3" borderId="2" xfId="0" applyNumberFormat="1" applyFont="1" applyFill="1" applyBorder="1" applyAlignment="1">
      <alignment horizontal="center" vertical="center" wrapText="1"/>
    </xf>
    <xf numFmtId="171" fontId="25" fillId="3" borderId="4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justify" vertical="center" wrapText="1"/>
    </xf>
    <xf numFmtId="0" fontId="25" fillId="3" borderId="3" xfId="0" applyFont="1" applyFill="1" applyBorder="1" applyAlignment="1">
      <alignment horizontal="center" vertical="center" wrapText="1"/>
    </xf>
    <xf numFmtId="171" fontId="25" fillId="3" borderId="3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justify" vertical="center" wrapText="1"/>
    </xf>
    <xf numFmtId="0" fontId="25" fillId="0" borderId="4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7" fontId="25" fillId="3" borderId="10" xfId="3" applyNumberFormat="1" applyFont="1" applyFill="1" applyBorder="1" applyAlignment="1">
      <alignment horizontal="center" vertical="center" wrapText="1"/>
    </xf>
    <xf numFmtId="167" fontId="25" fillId="3" borderId="5" xfId="3" applyNumberFormat="1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 vertical="center" wrapText="1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70" fontId="23" fillId="0" borderId="1" xfId="2" applyNumberFormat="1" applyFont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</cellXfs>
  <cellStyles count="5">
    <cellStyle name="Millares" xfId="4" builtinId="3"/>
    <cellStyle name="Millares 2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FFFF"/>
      <color rgb="FFFF9933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chartsheet" Target="chartsheets/sheet1.xml"/><Relationship Id="rId19" Type="http://schemas.microsoft.com/office/2017/10/relationships/person" Target="persons/pers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2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1FC77F1-7315-41F1-9C15-E561CB48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8815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gonzalez\Documents\YAZMIN\2014\PND%202015-2018\PLAN%20PLURIANUAL\RECIBIDOS\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ColWidth="11.42578125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232" t="s">
        <v>40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18.75" x14ac:dyDescent="0.25">
      <c r="A2" s="231" t="s">
        <v>183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48" customHeight="1" x14ac:dyDescent="0.25">
      <c r="A3" s="233" t="s">
        <v>37</v>
      </c>
      <c r="B3" s="233"/>
      <c r="C3" s="233"/>
      <c r="D3" s="233"/>
      <c r="E3" s="233"/>
      <c r="F3" s="233"/>
      <c r="G3" s="233"/>
      <c r="H3" s="233"/>
      <c r="I3" s="233"/>
      <c r="J3" s="7"/>
      <c r="K3" s="233" t="s">
        <v>38</v>
      </c>
      <c r="L3" s="233"/>
      <c r="M3" s="233" t="s">
        <v>39</v>
      </c>
      <c r="N3" s="233"/>
      <c r="O3" s="233"/>
      <c r="P3" s="233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66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223" t="s">
        <v>13</v>
      </c>
      <c r="B5" s="223" t="s">
        <v>11</v>
      </c>
      <c r="C5" s="214" t="s">
        <v>12</v>
      </c>
      <c r="D5" s="214" t="s">
        <v>3</v>
      </c>
      <c r="E5" s="214" t="s">
        <v>67</v>
      </c>
      <c r="F5" s="214" t="s">
        <v>117</v>
      </c>
      <c r="G5" s="220" t="s">
        <v>137</v>
      </c>
      <c r="H5" s="9" t="s">
        <v>93</v>
      </c>
      <c r="I5" s="12">
        <v>0.15</v>
      </c>
      <c r="J5" s="10"/>
      <c r="K5" s="2" t="s">
        <v>94</v>
      </c>
      <c r="L5" s="2" t="s">
        <v>42</v>
      </c>
      <c r="M5" s="214" t="s">
        <v>2</v>
      </c>
      <c r="N5" s="2" t="s">
        <v>95</v>
      </c>
      <c r="O5" s="21" t="s">
        <v>96</v>
      </c>
      <c r="P5" s="21">
        <v>42855</v>
      </c>
    </row>
    <row r="6" spans="1:16" ht="102.75" customHeight="1" x14ac:dyDescent="0.25">
      <c r="A6" s="224"/>
      <c r="B6" s="224"/>
      <c r="C6" s="215"/>
      <c r="D6" s="215"/>
      <c r="E6" s="215"/>
      <c r="F6" s="215"/>
      <c r="G6" s="221"/>
      <c r="H6" s="9" t="s">
        <v>138</v>
      </c>
      <c r="I6" s="12">
        <v>0.2</v>
      </c>
      <c r="J6" s="11"/>
      <c r="K6" s="6" t="s">
        <v>97</v>
      </c>
      <c r="L6" s="6" t="s">
        <v>43</v>
      </c>
      <c r="M6" s="215"/>
      <c r="N6" s="2" t="s">
        <v>95</v>
      </c>
      <c r="O6" s="21">
        <v>42856</v>
      </c>
      <c r="P6" s="21">
        <v>42886</v>
      </c>
    </row>
    <row r="7" spans="1:16" ht="96" customHeight="1" x14ac:dyDescent="0.25">
      <c r="A7" s="224"/>
      <c r="B7" s="224"/>
      <c r="C7" s="215"/>
      <c r="D7" s="215"/>
      <c r="E7" s="215"/>
      <c r="F7" s="215"/>
      <c r="G7" s="221"/>
      <c r="H7" s="9" t="s">
        <v>98</v>
      </c>
      <c r="I7" s="12">
        <v>0.2</v>
      </c>
      <c r="J7" s="11"/>
      <c r="K7" s="6" t="s">
        <v>99</v>
      </c>
      <c r="L7" s="6" t="s">
        <v>44</v>
      </c>
      <c r="M7" s="215"/>
      <c r="N7" s="2" t="s">
        <v>95</v>
      </c>
      <c r="O7" s="21">
        <v>42856</v>
      </c>
      <c r="P7" s="22">
        <v>42916</v>
      </c>
    </row>
    <row r="8" spans="1:16" ht="96" customHeight="1" x14ac:dyDescent="0.25">
      <c r="A8" s="224"/>
      <c r="B8" s="224"/>
      <c r="C8" s="215"/>
      <c r="D8" s="215"/>
      <c r="E8" s="215"/>
      <c r="F8" s="215"/>
      <c r="G8" s="221"/>
      <c r="H8" s="9" t="s">
        <v>118</v>
      </c>
      <c r="I8" s="12">
        <v>0.2</v>
      </c>
      <c r="J8" s="11"/>
      <c r="K8" s="71" t="s">
        <v>120</v>
      </c>
      <c r="L8" s="6"/>
      <c r="M8" s="215"/>
      <c r="N8" s="2" t="s">
        <v>95</v>
      </c>
      <c r="O8" s="21">
        <v>42917</v>
      </c>
      <c r="P8" s="22">
        <v>42947</v>
      </c>
    </row>
    <row r="9" spans="1:16" ht="103.5" customHeight="1" x14ac:dyDescent="0.25">
      <c r="A9" s="225"/>
      <c r="B9" s="225"/>
      <c r="C9" s="216"/>
      <c r="D9" s="216"/>
      <c r="E9" s="216"/>
      <c r="F9" s="216"/>
      <c r="G9" s="222"/>
      <c r="H9" s="9" t="s">
        <v>119</v>
      </c>
      <c r="I9" s="12">
        <v>0.25</v>
      </c>
      <c r="J9" s="11"/>
      <c r="K9" s="69" t="s">
        <v>121</v>
      </c>
      <c r="L9" s="6" t="s">
        <v>45</v>
      </c>
      <c r="M9" s="216"/>
      <c r="N9" s="2" t="s">
        <v>95</v>
      </c>
      <c r="O9" s="21">
        <v>42948</v>
      </c>
      <c r="P9" s="22">
        <v>43100</v>
      </c>
    </row>
    <row r="10" spans="1:16" ht="77.25" customHeight="1" x14ac:dyDescent="0.25">
      <c r="A10" s="217" t="s">
        <v>35</v>
      </c>
      <c r="B10" s="217" t="s">
        <v>11</v>
      </c>
      <c r="C10" s="218" t="s">
        <v>122</v>
      </c>
      <c r="D10" s="218" t="s">
        <v>3</v>
      </c>
      <c r="E10" s="205" t="s">
        <v>67</v>
      </c>
      <c r="F10" s="217" t="s">
        <v>123</v>
      </c>
      <c r="G10" s="219">
        <v>0.14299999999999999</v>
      </c>
      <c r="H10" s="13" t="s">
        <v>127</v>
      </c>
      <c r="I10" s="14">
        <v>0.15</v>
      </c>
      <c r="J10" s="5"/>
      <c r="K10" s="5" t="s">
        <v>124</v>
      </c>
      <c r="L10" s="5" t="s">
        <v>46</v>
      </c>
      <c r="M10" s="202" t="s">
        <v>2</v>
      </c>
      <c r="N10" s="5" t="s">
        <v>125</v>
      </c>
      <c r="O10" s="23">
        <v>42767</v>
      </c>
      <c r="P10" s="23">
        <v>42855</v>
      </c>
    </row>
    <row r="11" spans="1:16" ht="93.75" customHeight="1" x14ac:dyDescent="0.25">
      <c r="A11" s="217"/>
      <c r="B11" s="217"/>
      <c r="C11" s="218"/>
      <c r="D11" s="218"/>
      <c r="E11" s="206"/>
      <c r="F11" s="217"/>
      <c r="G11" s="219"/>
      <c r="H11" s="5" t="s">
        <v>126</v>
      </c>
      <c r="I11" s="4">
        <v>0.15</v>
      </c>
      <c r="J11" s="15"/>
      <c r="K11" s="5" t="s">
        <v>130</v>
      </c>
      <c r="L11" s="5" t="s">
        <v>43</v>
      </c>
      <c r="M11" s="203"/>
      <c r="N11" s="5" t="s">
        <v>128</v>
      </c>
      <c r="O11" s="23">
        <v>42795</v>
      </c>
      <c r="P11" s="24">
        <v>42855</v>
      </c>
    </row>
    <row r="12" spans="1:16" ht="93.75" customHeight="1" x14ac:dyDescent="0.25">
      <c r="A12" s="217"/>
      <c r="B12" s="217"/>
      <c r="C12" s="218"/>
      <c r="D12" s="218"/>
      <c r="E12" s="206"/>
      <c r="F12" s="217"/>
      <c r="G12" s="219"/>
      <c r="H12" s="16" t="s">
        <v>129</v>
      </c>
      <c r="I12" s="4">
        <v>0.2</v>
      </c>
      <c r="J12" s="15"/>
      <c r="K12" s="5" t="s">
        <v>107</v>
      </c>
      <c r="L12" s="5"/>
      <c r="M12" s="203"/>
      <c r="N12" s="5" t="s">
        <v>128</v>
      </c>
      <c r="O12" s="23" t="s">
        <v>133</v>
      </c>
      <c r="P12" s="24">
        <v>43090</v>
      </c>
    </row>
    <row r="13" spans="1:16" ht="93.75" customHeight="1" x14ac:dyDescent="0.25">
      <c r="A13" s="217"/>
      <c r="B13" s="217"/>
      <c r="C13" s="218"/>
      <c r="D13" s="218"/>
      <c r="E13" s="206"/>
      <c r="F13" s="217"/>
      <c r="G13" s="219"/>
      <c r="H13" s="16" t="s">
        <v>131</v>
      </c>
      <c r="I13" s="4">
        <v>0.15</v>
      </c>
      <c r="J13" s="15"/>
      <c r="K13" s="16" t="s">
        <v>132</v>
      </c>
      <c r="L13" s="5"/>
      <c r="M13" s="203"/>
      <c r="N13" s="5" t="s">
        <v>128</v>
      </c>
      <c r="O13" s="23">
        <v>42767</v>
      </c>
      <c r="P13" s="24">
        <v>42855</v>
      </c>
    </row>
    <row r="14" spans="1:16" ht="93.75" customHeight="1" x14ac:dyDescent="0.25">
      <c r="A14" s="217"/>
      <c r="B14" s="217"/>
      <c r="C14" s="218"/>
      <c r="D14" s="218"/>
      <c r="E14" s="206"/>
      <c r="F14" s="217"/>
      <c r="G14" s="219"/>
      <c r="H14" s="16" t="s">
        <v>134</v>
      </c>
      <c r="I14" s="4">
        <v>0.2</v>
      </c>
      <c r="J14" s="15"/>
      <c r="K14" s="16" t="s">
        <v>135</v>
      </c>
      <c r="L14" s="5"/>
      <c r="M14" s="203"/>
      <c r="N14" s="5" t="s">
        <v>128</v>
      </c>
      <c r="O14" s="23">
        <v>42856</v>
      </c>
      <c r="P14" s="24">
        <v>42916</v>
      </c>
    </row>
    <row r="15" spans="1:16" ht="84" customHeight="1" x14ac:dyDescent="0.25">
      <c r="A15" s="217"/>
      <c r="B15" s="217"/>
      <c r="C15" s="218"/>
      <c r="D15" s="218"/>
      <c r="E15" s="207"/>
      <c r="F15" s="217"/>
      <c r="G15" s="219"/>
      <c r="H15" s="16" t="s">
        <v>136</v>
      </c>
      <c r="I15" s="4">
        <v>0.15</v>
      </c>
      <c r="J15" s="15"/>
      <c r="K15" s="16" t="s">
        <v>49</v>
      </c>
      <c r="L15" s="5" t="s">
        <v>47</v>
      </c>
      <c r="M15" s="204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202" t="s">
        <v>35</v>
      </c>
      <c r="B16" s="202" t="s">
        <v>11</v>
      </c>
      <c r="C16" s="205" t="s">
        <v>12</v>
      </c>
      <c r="D16" s="205" t="s">
        <v>3</v>
      </c>
      <c r="E16" s="205" t="s">
        <v>68</v>
      </c>
      <c r="F16" s="202" t="s">
        <v>139</v>
      </c>
      <c r="G16" s="229">
        <v>0.14299999999999999</v>
      </c>
      <c r="H16" s="68" t="s">
        <v>140</v>
      </c>
      <c r="I16" s="25">
        <v>0.3</v>
      </c>
      <c r="J16" s="17"/>
      <c r="K16" s="68" t="s">
        <v>106</v>
      </c>
      <c r="L16" s="67" t="s">
        <v>48</v>
      </c>
      <c r="M16" s="202" t="s">
        <v>141</v>
      </c>
      <c r="N16" s="68" t="s">
        <v>142</v>
      </c>
      <c r="O16" s="26">
        <v>42767</v>
      </c>
      <c r="P16" s="26">
        <v>42794</v>
      </c>
    </row>
    <row r="17" spans="1:16" ht="72.75" customHeight="1" x14ac:dyDescent="0.25">
      <c r="A17" s="204"/>
      <c r="B17" s="204"/>
      <c r="C17" s="207"/>
      <c r="D17" s="207"/>
      <c r="E17" s="206"/>
      <c r="F17" s="204"/>
      <c r="G17" s="230"/>
      <c r="H17" s="68" t="s">
        <v>145</v>
      </c>
      <c r="I17" s="25">
        <v>0.7</v>
      </c>
      <c r="J17" s="17"/>
      <c r="K17" s="68" t="s">
        <v>144</v>
      </c>
      <c r="L17" s="67" t="s">
        <v>48</v>
      </c>
      <c r="M17" s="204"/>
      <c r="N17" s="68" t="s">
        <v>143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208">
        <v>0.14299999999999999</v>
      </c>
      <c r="H18" s="76" t="s">
        <v>100</v>
      </c>
      <c r="I18" s="25">
        <v>0.15</v>
      </c>
      <c r="J18" s="17"/>
      <c r="K18" s="68" t="s">
        <v>149</v>
      </c>
      <c r="L18" s="67"/>
      <c r="M18" s="66"/>
      <c r="N18" s="68" t="s">
        <v>154</v>
      </c>
      <c r="O18" s="26">
        <v>42767</v>
      </c>
      <c r="P18" s="23">
        <v>42794</v>
      </c>
    </row>
    <row r="19" spans="1:16" ht="134.25" customHeight="1" x14ac:dyDescent="0.25">
      <c r="A19" s="63" t="s">
        <v>146</v>
      </c>
      <c r="B19" s="63" t="s">
        <v>147</v>
      </c>
      <c r="C19" s="65" t="s">
        <v>148</v>
      </c>
      <c r="D19" s="73" t="s">
        <v>3</v>
      </c>
      <c r="E19" s="206" t="s">
        <v>68</v>
      </c>
      <c r="F19" s="75"/>
      <c r="G19" s="209"/>
      <c r="H19" s="76" t="s">
        <v>101</v>
      </c>
      <c r="I19" s="25">
        <v>0.2</v>
      </c>
      <c r="J19" s="17"/>
      <c r="K19" s="68" t="s">
        <v>150</v>
      </c>
      <c r="L19" s="67"/>
      <c r="M19" s="203" t="s">
        <v>4</v>
      </c>
      <c r="N19" s="68" t="s">
        <v>154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206"/>
      <c r="F20" s="75"/>
      <c r="G20" s="209"/>
      <c r="H20" s="77" t="s">
        <v>102</v>
      </c>
      <c r="I20" s="25">
        <v>0.15</v>
      </c>
      <c r="J20" s="17"/>
      <c r="K20" s="68" t="s">
        <v>151</v>
      </c>
      <c r="L20" s="67"/>
      <c r="M20" s="203"/>
      <c r="N20" s="68" t="s">
        <v>154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209"/>
      <c r="H21" s="77" t="s">
        <v>103</v>
      </c>
      <c r="I21" s="25">
        <v>0.3</v>
      </c>
      <c r="J21" s="17"/>
      <c r="K21" s="68" t="s">
        <v>152</v>
      </c>
      <c r="L21" s="67"/>
      <c r="M21" s="203"/>
      <c r="N21" s="68" t="s">
        <v>155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210"/>
      <c r="H22" s="78" t="s">
        <v>104</v>
      </c>
      <c r="I22" s="79">
        <v>0.2</v>
      </c>
      <c r="J22" s="80"/>
      <c r="K22" s="81" t="s">
        <v>153</v>
      </c>
      <c r="L22" s="74"/>
      <c r="M22" s="204"/>
      <c r="N22" s="81" t="s">
        <v>154</v>
      </c>
      <c r="O22" s="82">
        <v>42856</v>
      </c>
      <c r="P22" s="83">
        <v>42947</v>
      </c>
    </row>
    <row r="23" spans="1:16" s="84" customFormat="1" ht="72.75" customHeight="1" x14ac:dyDescent="0.25">
      <c r="A23" s="202" t="s">
        <v>156</v>
      </c>
      <c r="B23" s="202" t="s">
        <v>147</v>
      </c>
      <c r="C23" s="205" t="s">
        <v>122</v>
      </c>
      <c r="D23" s="205" t="s">
        <v>15</v>
      </c>
      <c r="E23" s="205" t="s">
        <v>68</v>
      </c>
      <c r="F23" s="202" t="s">
        <v>157</v>
      </c>
      <c r="G23" s="208">
        <v>0.14299999999999999</v>
      </c>
      <c r="H23" s="86" t="s">
        <v>108</v>
      </c>
      <c r="I23" s="79">
        <v>0.2</v>
      </c>
      <c r="J23" s="17"/>
      <c r="K23" s="68" t="s">
        <v>158</v>
      </c>
      <c r="L23" s="67"/>
      <c r="M23" s="202" t="s">
        <v>4</v>
      </c>
      <c r="N23" s="68" t="s">
        <v>162</v>
      </c>
      <c r="O23" s="26">
        <v>42767</v>
      </c>
      <c r="P23" s="23">
        <v>42825</v>
      </c>
    </row>
    <row r="24" spans="1:16" ht="72.75" customHeight="1" x14ac:dyDescent="0.25">
      <c r="A24" s="203"/>
      <c r="B24" s="203"/>
      <c r="C24" s="206"/>
      <c r="D24" s="206"/>
      <c r="E24" s="206"/>
      <c r="F24" s="203"/>
      <c r="G24" s="209"/>
      <c r="H24" s="86" t="s">
        <v>109</v>
      </c>
      <c r="I24" s="79">
        <v>0.25</v>
      </c>
      <c r="J24" s="17"/>
      <c r="K24" s="68" t="s">
        <v>159</v>
      </c>
      <c r="L24" s="67"/>
      <c r="M24" s="203"/>
      <c r="N24" s="68" t="s">
        <v>162</v>
      </c>
      <c r="O24" s="26">
        <v>42826</v>
      </c>
      <c r="P24" s="23">
        <v>42916</v>
      </c>
    </row>
    <row r="25" spans="1:16" ht="72.75" customHeight="1" x14ac:dyDescent="0.25">
      <c r="A25" s="203"/>
      <c r="B25" s="203"/>
      <c r="C25" s="206"/>
      <c r="D25" s="206"/>
      <c r="E25" s="206"/>
      <c r="F25" s="203"/>
      <c r="G25" s="209"/>
      <c r="H25" s="86" t="s">
        <v>115</v>
      </c>
      <c r="I25" s="79">
        <v>0.25</v>
      </c>
      <c r="J25" s="17"/>
      <c r="K25" s="68" t="s">
        <v>160</v>
      </c>
      <c r="L25" s="67"/>
      <c r="M25" s="203"/>
      <c r="N25" s="68" t="s">
        <v>162</v>
      </c>
      <c r="O25" s="26">
        <v>42856</v>
      </c>
      <c r="P25" s="23">
        <v>42947</v>
      </c>
    </row>
    <row r="26" spans="1:16" ht="72.75" customHeight="1" x14ac:dyDescent="0.25">
      <c r="A26" s="204"/>
      <c r="B26" s="204"/>
      <c r="C26" s="207"/>
      <c r="D26" s="207"/>
      <c r="E26" s="207"/>
      <c r="F26" s="204"/>
      <c r="G26" s="210"/>
      <c r="H26" s="87" t="s">
        <v>116</v>
      </c>
      <c r="I26" s="79">
        <v>0.3</v>
      </c>
      <c r="J26" s="80"/>
      <c r="K26" s="81" t="s">
        <v>161</v>
      </c>
      <c r="L26" s="74"/>
      <c r="M26" s="204"/>
      <c r="N26" s="81" t="s">
        <v>162</v>
      </c>
      <c r="O26" s="82">
        <v>42948</v>
      </c>
      <c r="P26" s="83">
        <v>43100</v>
      </c>
    </row>
    <row r="27" spans="1:16" s="84" customFormat="1" ht="72.75" customHeight="1" x14ac:dyDescent="0.25">
      <c r="A27" s="202" t="s">
        <v>163</v>
      </c>
      <c r="B27" s="202" t="s">
        <v>164</v>
      </c>
      <c r="C27" s="205" t="s">
        <v>165</v>
      </c>
      <c r="D27" s="205" t="s">
        <v>166</v>
      </c>
      <c r="E27" s="205" t="s">
        <v>67</v>
      </c>
      <c r="F27" s="202" t="s">
        <v>167</v>
      </c>
      <c r="G27" s="211">
        <v>0.14299999999999999</v>
      </c>
      <c r="H27" s="86" t="s">
        <v>110</v>
      </c>
      <c r="I27" s="79">
        <v>0.3</v>
      </c>
      <c r="J27" s="17"/>
      <c r="K27" s="68" t="s">
        <v>168</v>
      </c>
      <c r="L27" s="67"/>
      <c r="M27" s="202" t="s">
        <v>171</v>
      </c>
      <c r="N27" s="68" t="s">
        <v>172</v>
      </c>
      <c r="O27" s="26" t="s">
        <v>173</v>
      </c>
      <c r="P27" s="23">
        <v>42962</v>
      </c>
    </row>
    <row r="28" spans="1:16" ht="72.75" customHeight="1" x14ac:dyDescent="0.25">
      <c r="A28" s="203"/>
      <c r="B28" s="203"/>
      <c r="C28" s="206"/>
      <c r="D28" s="206"/>
      <c r="E28" s="206"/>
      <c r="F28" s="203"/>
      <c r="G28" s="212"/>
      <c r="H28" s="86" t="s">
        <v>111</v>
      </c>
      <c r="I28" s="79">
        <v>0.15</v>
      </c>
      <c r="J28" s="17"/>
      <c r="K28" s="68" t="s">
        <v>169</v>
      </c>
      <c r="L28" s="67"/>
      <c r="M28" s="203"/>
      <c r="N28" s="68" t="s">
        <v>172</v>
      </c>
      <c r="O28" s="26">
        <v>371649</v>
      </c>
      <c r="P28" s="23" t="s">
        <v>174</v>
      </c>
    </row>
    <row r="29" spans="1:16" ht="72.75" customHeight="1" x14ac:dyDescent="0.25">
      <c r="A29" s="203"/>
      <c r="B29" s="203"/>
      <c r="C29" s="206"/>
      <c r="D29" s="206"/>
      <c r="E29" s="206"/>
      <c r="F29" s="203"/>
      <c r="G29" s="212"/>
      <c r="H29" s="86" t="s">
        <v>112</v>
      </c>
      <c r="I29" s="79">
        <v>0.3</v>
      </c>
      <c r="J29" s="17"/>
      <c r="K29" s="68" t="s">
        <v>113</v>
      </c>
      <c r="L29" s="67"/>
      <c r="M29" s="203"/>
      <c r="N29" s="68" t="s">
        <v>172</v>
      </c>
      <c r="O29" s="23" t="s">
        <v>174</v>
      </c>
      <c r="P29" s="23">
        <v>43100</v>
      </c>
    </row>
    <row r="30" spans="1:16" s="85" customFormat="1" ht="72.75" customHeight="1" x14ac:dyDescent="0.25">
      <c r="A30" s="204"/>
      <c r="B30" s="204"/>
      <c r="C30" s="207"/>
      <c r="D30" s="207"/>
      <c r="E30" s="207"/>
      <c r="F30" s="204"/>
      <c r="G30" s="213"/>
      <c r="H30" s="86" t="s">
        <v>114</v>
      </c>
      <c r="I30" s="25">
        <v>0.25</v>
      </c>
      <c r="J30" s="17"/>
      <c r="K30" s="68" t="s">
        <v>170</v>
      </c>
      <c r="L30" s="67"/>
      <c r="M30" s="204"/>
      <c r="N30" s="68" t="s">
        <v>172</v>
      </c>
      <c r="O30" s="26">
        <v>42767</v>
      </c>
      <c r="P30" s="23">
        <v>42916</v>
      </c>
    </row>
    <row r="31" spans="1:16" ht="225" customHeight="1" x14ac:dyDescent="0.25">
      <c r="A31" s="202" t="s">
        <v>175</v>
      </c>
      <c r="B31" s="202" t="s">
        <v>30</v>
      </c>
      <c r="C31" s="202" t="s">
        <v>36</v>
      </c>
      <c r="D31" s="5" t="s">
        <v>29</v>
      </c>
      <c r="E31" s="5" t="s">
        <v>69</v>
      </c>
      <c r="F31" s="202" t="s">
        <v>17</v>
      </c>
      <c r="G31" s="211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226" t="s">
        <v>22</v>
      </c>
      <c r="N31" s="20" t="s">
        <v>62</v>
      </c>
      <c r="O31" s="62">
        <v>42767</v>
      </c>
      <c r="P31" s="62">
        <v>43100</v>
      </c>
    </row>
    <row r="32" spans="1:16" ht="120" customHeight="1" x14ac:dyDescent="0.25">
      <c r="A32" s="203"/>
      <c r="B32" s="203"/>
      <c r="C32" s="203"/>
      <c r="D32" s="5" t="s">
        <v>28</v>
      </c>
      <c r="E32" s="5" t="s">
        <v>70</v>
      </c>
      <c r="F32" s="203"/>
      <c r="G32" s="212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227"/>
      <c r="N32" s="20" t="s">
        <v>63</v>
      </c>
      <c r="O32" s="62">
        <v>42767</v>
      </c>
      <c r="P32" s="62">
        <v>43100</v>
      </c>
    </row>
    <row r="33" spans="1:16" ht="118.5" customHeight="1" x14ac:dyDescent="0.25">
      <c r="A33" s="203"/>
      <c r="B33" s="203"/>
      <c r="C33" s="203"/>
      <c r="D33" s="5" t="s">
        <v>5</v>
      </c>
      <c r="E33" s="5" t="s">
        <v>67</v>
      </c>
      <c r="F33" s="203"/>
      <c r="G33" s="212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227"/>
      <c r="N33" s="20" t="s">
        <v>64</v>
      </c>
      <c r="O33" s="62">
        <v>42767</v>
      </c>
      <c r="P33" s="62">
        <v>43100</v>
      </c>
    </row>
    <row r="34" spans="1:16" ht="142.5" customHeight="1" x14ac:dyDescent="0.25">
      <c r="A34" s="204"/>
      <c r="B34" s="204"/>
      <c r="C34" s="204"/>
      <c r="D34" s="5" t="s">
        <v>27</v>
      </c>
      <c r="E34" s="5" t="s">
        <v>69</v>
      </c>
      <c r="F34" s="204"/>
      <c r="G34" s="213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228"/>
      <c r="N34" s="20" t="s">
        <v>65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:P2"/>
    <mergeCell ref="A1:P1"/>
    <mergeCell ref="A3:I3"/>
    <mergeCell ref="K3:L3"/>
    <mergeCell ref="M3:P3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B23:B26"/>
    <mergeCell ref="C23:C26"/>
    <mergeCell ref="D23:D26"/>
    <mergeCell ref="E23:E26"/>
    <mergeCell ref="F23:F26"/>
    <mergeCell ref="G23:G26"/>
    <mergeCell ref="M23:M26"/>
    <mergeCell ref="E19:E20"/>
    <mergeCell ref="G18:G22"/>
    <mergeCell ref="F27:F30"/>
    <mergeCell ref="G27:G30"/>
    <mergeCell ref="M27:M30"/>
    <mergeCell ref="A27:A30"/>
    <mergeCell ref="B27:B30"/>
    <mergeCell ref="C27:C30"/>
    <mergeCell ref="D27:D30"/>
    <mergeCell ref="E27:E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B346-0BE5-42C5-84F7-94078A850913}">
  <dimension ref="A1:R198"/>
  <sheetViews>
    <sheetView tabSelected="1" topLeftCell="A10" zoomScale="40" zoomScaleNormal="40" workbookViewId="0">
      <selection activeCell="B19" sqref="B19"/>
    </sheetView>
  </sheetViews>
  <sheetFormatPr baseColWidth="10" defaultColWidth="11.42578125" defaultRowHeight="20.25" x14ac:dyDescent="0.3"/>
  <cols>
    <col min="1" max="1" width="14.28515625" style="140" customWidth="1"/>
    <col min="2" max="2" width="51.7109375" style="140" customWidth="1"/>
    <col min="3" max="3" width="22.7109375" style="184" customWidth="1"/>
    <col min="4" max="4" width="42.42578125" style="140" customWidth="1"/>
    <col min="5" max="5" width="40.7109375" style="140" customWidth="1"/>
    <col min="6" max="6" width="29.85546875" style="148" customWidth="1"/>
    <col min="7" max="7" width="60.7109375" style="140" customWidth="1"/>
    <col min="8" max="8" width="16.28515625" style="169" customWidth="1"/>
    <col min="9" max="9" width="45.28515625" style="140" customWidth="1"/>
    <col min="10" max="10" width="18" style="140" customWidth="1"/>
    <col min="11" max="11" width="28.28515625" style="140" customWidth="1"/>
    <col min="12" max="12" width="44.42578125" style="140" customWidth="1"/>
    <col min="13" max="13" width="40.28515625" style="140" customWidth="1"/>
    <col min="14" max="14" width="28.5703125" style="140" customWidth="1"/>
    <col min="15" max="15" width="23.5703125" style="140" customWidth="1"/>
    <col min="16" max="16" width="22.85546875" style="140" customWidth="1"/>
    <col min="17" max="17" width="13.7109375" style="140" customWidth="1"/>
    <col min="18" max="18" width="21.5703125" style="140" customWidth="1"/>
    <col min="19" max="16384" width="11.42578125" style="140"/>
  </cols>
  <sheetData>
    <row r="1" spans="1:18" ht="36.75" customHeight="1" x14ac:dyDescent="0.3"/>
    <row r="2" spans="1:18" ht="36.75" customHeight="1" x14ac:dyDescent="0.3">
      <c r="A2" s="284"/>
      <c r="B2" s="285"/>
      <c r="C2" s="286"/>
      <c r="D2" s="293" t="s">
        <v>240</v>
      </c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139" t="s">
        <v>237</v>
      </c>
      <c r="Q2" s="294" t="s">
        <v>242</v>
      </c>
      <c r="R2" s="294"/>
    </row>
    <row r="3" spans="1:18" ht="36.75" customHeight="1" x14ac:dyDescent="0.3">
      <c r="A3" s="287"/>
      <c r="B3" s="288"/>
      <c r="C3" s="289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139" t="s">
        <v>238</v>
      </c>
      <c r="Q3" s="295">
        <v>2</v>
      </c>
      <c r="R3" s="295"/>
    </row>
    <row r="4" spans="1:18" ht="36.75" customHeight="1" x14ac:dyDescent="0.3">
      <c r="A4" s="290"/>
      <c r="B4" s="291"/>
      <c r="C4" s="292"/>
      <c r="D4" s="293" t="s">
        <v>241</v>
      </c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139" t="s">
        <v>239</v>
      </c>
      <c r="Q4" s="296">
        <v>44173</v>
      </c>
      <c r="R4" s="297"/>
    </row>
    <row r="5" spans="1:18" ht="36.75" customHeight="1" x14ac:dyDescent="0.3"/>
    <row r="6" spans="1:18" ht="66.75" customHeight="1" x14ac:dyDescent="0.3">
      <c r="A6" s="269" t="s">
        <v>50</v>
      </c>
      <c r="B6" s="270"/>
      <c r="C6" s="271">
        <v>44862</v>
      </c>
      <c r="D6" s="272"/>
      <c r="E6" s="272"/>
      <c r="F6" s="272"/>
      <c r="G6" s="272"/>
      <c r="H6" s="273"/>
      <c r="I6" s="274"/>
      <c r="J6" s="274"/>
      <c r="K6" s="274"/>
      <c r="L6" s="274"/>
      <c r="M6" s="263" t="s">
        <v>51</v>
      </c>
      <c r="N6" s="263"/>
      <c r="O6" s="275" t="s">
        <v>464</v>
      </c>
      <c r="P6" s="276"/>
      <c r="Q6" s="276"/>
      <c r="R6" s="276"/>
    </row>
    <row r="7" spans="1:18" ht="18" customHeight="1" x14ac:dyDescent="0.3">
      <c r="A7" s="277" t="s">
        <v>408</v>
      </c>
      <c r="B7" s="278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8"/>
      <c r="N7" s="278"/>
      <c r="O7" s="278"/>
      <c r="P7" s="278"/>
      <c r="Q7" s="278"/>
      <c r="R7" s="280"/>
    </row>
    <row r="8" spans="1:18" ht="48.75" customHeight="1" x14ac:dyDescent="0.3">
      <c r="A8" s="281"/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3"/>
    </row>
    <row r="9" spans="1:18" ht="54.75" customHeight="1" x14ac:dyDescent="0.3">
      <c r="A9" s="263" t="s">
        <v>465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 t="s">
        <v>234</v>
      </c>
      <c r="Q9" s="263"/>
      <c r="R9" s="263"/>
    </row>
    <row r="10" spans="1:18" ht="31.5" customHeight="1" x14ac:dyDescent="0.3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1:18" ht="62.25" customHeight="1" x14ac:dyDescent="0.3">
      <c r="A11" s="268" t="s">
        <v>222</v>
      </c>
      <c r="B11" s="268"/>
      <c r="C11" s="264" t="s">
        <v>409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5"/>
    </row>
    <row r="12" spans="1:18" ht="72" customHeight="1" x14ac:dyDescent="0.3">
      <c r="A12" s="263" t="s">
        <v>223</v>
      </c>
      <c r="B12" s="263"/>
      <c r="C12" s="264" t="s">
        <v>463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5"/>
    </row>
    <row r="13" spans="1:18" ht="31.5" customHeight="1" x14ac:dyDescent="0.3">
      <c r="A13" s="266" t="s">
        <v>52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</row>
    <row r="14" spans="1:18" ht="12.75" customHeight="1" x14ac:dyDescent="0.3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</row>
    <row r="15" spans="1:18" ht="90" customHeight="1" x14ac:dyDescent="0.3">
      <c r="A15" s="263" t="s">
        <v>53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138" t="s">
        <v>54</v>
      </c>
      <c r="O15" s="141" t="s">
        <v>55</v>
      </c>
      <c r="P15" s="138" t="s">
        <v>56</v>
      </c>
      <c r="Q15" s="263" t="s">
        <v>221</v>
      </c>
      <c r="R15" s="263"/>
    </row>
    <row r="16" spans="1:18" s="186" customFormat="1" ht="60.75" customHeight="1" x14ac:dyDescent="0.25">
      <c r="A16" s="259" t="s">
        <v>407</v>
      </c>
      <c r="B16" s="259"/>
      <c r="C16" s="260" t="s">
        <v>406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174" t="s">
        <v>404</v>
      </c>
      <c r="O16" s="175">
        <v>44928</v>
      </c>
      <c r="P16" s="176">
        <v>0.95</v>
      </c>
      <c r="Q16" s="261" t="s">
        <v>405</v>
      </c>
      <c r="R16" s="262"/>
    </row>
    <row r="17" spans="1:18" x14ac:dyDescent="0.3">
      <c r="K17" s="142"/>
    </row>
    <row r="18" spans="1:18" s="152" customFormat="1" ht="78" customHeight="1" x14ac:dyDescent="0.3">
      <c r="A18" s="138" t="s">
        <v>233</v>
      </c>
      <c r="B18" s="143" t="s">
        <v>57</v>
      </c>
      <c r="C18" s="185" t="s">
        <v>224</v>
      </c>
      <c r="D18" s="138" t="s">
        <v>59</v>
      </c>
      <c r="E18" s="138" t="s">
        <v>232</v>
      </c>
      <c r="F18" s="149" t="s">
        <v>243</v>
      </c>
      <c r="G18" s="138" t="s">
        <v>230</v>
      </c>
      <c r="H18" s="170" t="s">
        <v>225</v>
      </c>
      <c r="I18" s="138" t="s">
        <v>231</v>
      </c>
      <c r="J18" s="138" t="s">
        <v>60</v>
      </c>
      <c r="K18" s="138" t="s">
        <v>61</v>
      </c>
      <c r="L18" s="138" t="s">
        <v>232</v>
      </c>
      <c r="M18" s="138" t="s">
        <v>226</v>
      </c>
      <c r="N18" s="138" t="s">
        <v>227</v>
      </c>
      <c r="O18" s="138" t="s">
        <v>235</v>
      </c>
      <c r="P18" s="138" t="s">
        <v>228</v>
      </c>
      <c r="Q18" s="138" t="s">
        <v>229</v>
      </c>
      <c r="R18" s="138" t="s">
        <v>236</v>
      </c>
    </row>
    <row r="19" spans="1:18" s="152" customFormat="1" ht="51" customHeight="1" x14ac:dyDescent="0.3">
      <c r="A19" s="144">
        <v>1</v>
      </c>
      <c r="B19" s="189" t="s">
        <v>245</v>
      </c>
      <c r="C19" s="183">
        <v>0.78</v>
      </c>
      <c r="D19" s="146" t="s">
        <v>462</v>
      </c>
      <c r="E19" s="146" t="s">
        <v>456</v>
      </c>
      <c r="F19" s="150">
        <v>1903295</v>
      </c>
      <c r="G19" s="168" t="s">
        <v>245</v>
      </c>
      <c r="H19" s="171">
        <v>1</v>
      </c>
      <c r="I19" s="146" t="s">
        <v>462</v>
      </c>
      <c r="J19" s="172">
        <v>44986</v>
      </c>
      <c r="K19" s="172">
        <v>45016</v>
      </c>
      <c r="L19" s="190" t="s">
        <v>456</v>
      </c>
      <c r="M19" s="145"/>
      <c r="N19" s="145"/>
      <c r="O19" s="145"/>
      <c r="P19" s="145"/>
      <c r="Q19" s="145"/>
      <c r="R19" s="145"/>
    </row>
    <row r="20" spans="1:18" s="152" customFormat="1" ht="52.5" customHeight="1" x14ac:dyDescent="0.3">
      <c r="A20" s="144">
        <v>2</v>
      </c>
      <c r="B20" s="189" t="s">
        <v>246</v>
      </c>
      <c r="C20" s="183">
        <v>0.78</v>
      </c>
      <c r="D20" s="146" t="s">
        <v>462</v>
      </c>
      <c r="E20" s="146" t="s">
        <v>456</v>
      </c>
      <c r="F20" s="150">
        <v>1642209</v>
      </c>
      <c r="G20" s="164" t="s">
        <v>246</v>
      </c>
      <c r="H20" s="171">
        <v>1</v>
      </c>
      <c r="I20" s="146" t="s">
        <v>462</v>
      </c>
      <c r="J20" s="172">
        <v>45047</v>
      </c>
      <c r="K20" s="172">
        <v>45077</v>
      </c>
      <c r="L20" s="190" t="s">
        <v>456</v>
      </c>
      <c r="M20" s="145"/>
      <c r="N20" s="145"/>
      <c r="O20" s="145"/>
      <c r="P20" s="145"/>
      <c r="Q20" s="145"/>
      <c r="R20" s="145"/>
    </row>
    <row r="21" spans="1:18" s="152" customFormat="1" ht="54" customHeight="1" x14ac:dyDescent="0.3">
      <c r="A21" s="144">
        <v>3</v>
      </c>
      <c r="B21" s="189" t="s">
        <v>247</v>
      </c>
      <c r="C21" s="183">
        <v>0.78</v>
      </c>
      <c r="D21" s="146" t="s">
        <v>462</v>
      </c>
      <c r="E21" s="146" t="s">
        <v>456</v>
      </c>
      <c r="F21" s="150">
        <v>5017678</v>
      </c>
      <c r="G21" s="164" t="s">
        <v>247</v>
      </c>
      <c r="H21" s="171">
        <v>1</v>
      </c>
      <c r="I21" s="146" t="s">
        <v>462</v>
      </c>
      <c r="J21" s="172">
        <v>45078</v>
      </c>
      <c r="K21" s="172">
        <v>45107</v>
      </c>
      <c r="L21" s="190" t="s">
        <v>456</v>
      </c>
      <c r="M21" s="145"/>
      <c r="N21" s="145"/>
      <c r="O21" s="145"/>
      <c r="P21" s="145"/>
      <c r="Q21" s="145"/>
      <c r="R21" s="145"/>
    </row>
    <row r="22" spans="1:18" s="152" customFormat="1" ht="90" customHeight="1" x14ac:dyDescent="0.3">
      <c r="A22" s="144">
        <v>4</v>
      </c>
      <c r="B22" s="189" t="s">
        <v>248</v>
      </c>
      <c r="C22" s="183">
        <v>0.78</v>
      </c>
      <c r="D22" s="146" t="s">
        <v>462</v>
      </c>
      <c r="E22" s="146" t="s">
        <v>403</v>
      </c>
      <c r="F22" s="150">
        <v>0</v>
      </c>
      <c r="G22" s="164" t="s">
        <v>248</v>
      </c>
      <c r="H22" s="171">
        <v>1</v>
      </c>
      <c r="I22" s="146" t="s">
        <v>462</v>
      </c>
      <c r="J22" s="172">
        <v>45017</v>
      </c>
      <c r="K22" s="172">
        <v>45046</v>
      </c>
      <c r="L22" s="190" t="s">
        <v>403</v>
      </c>
      <c r="M22" s="145"/>
      <c r="N22" s="145"/>
      <c r="O22" s="145"/>
      <c r="P22" s="145"/>
      <c r="Q22" s="145"/>
      <c r="R22" s="145"/>
    </row>
    <row r="23" spans="1:18" s="152" customFormat="1" ht="81" x14ac:dyDescent="0.3">
      <c r="A23" s="144">
        <v>5</v>
      </c>
      <c r="B23" s="189" t="s">
        <v>457</v>
      </c>
      <c r="C23" s="183">
        <v>0.78</v>
      </c>
      <c r="D23" s="146" t="s">
        <v>462</v>
      </c>
      <c r="E23" s="146" t="s">
        <v>456</v>
      </c>
      <c r="F23" s="150">
        <v>3905091.824</v>
      </c>
      <c r="G23" s="164" t="s">
        <v>457</v>
      </c>
      <c r="H23" s="171">
        <v>1</v>
      </c>
      <c r="I23" s="146" t="s">
        <v>462</v>
      </c>
      <c r="J23" s="172">
        <v>45108</v>
      </c>
      <c r="K23" s="172">
        <v>45138</v>
      </c>
      <c r="L23" s="190" t="s">
        <v>456</v>
      </c>
      <c r="M23" s="145"/>
      <c r="N23" s="145"/>
      <c r="O23" s="145"/>
      <c r="P23" s="145"/>
      <c r="Q23" s="145"/>
      <c r="R23" s="145"/>
    </row>
    <row r="24" spans="1:18" s="152" customFormat="1" ht="40.5" x14ac:dyDescent="0.3">
      <c r="A24" s="144">
        <v>6</v>
      </c>
      <c r="B24" s="189" t="s">
        <v>458</v>
      </c>
      <c r="C24" s="183">
        <v>0.78</v>
      </c>
      <c r="D24" s="146" t="s">
        <v>462</v>
      </c>
      <c r="E24" s="146" t="s">
        <v>456</v>
      </c>
      <c r="F24" s="150">
        <v>5048657.28</v>
      </c>
      <c r="G24" s="164" t="s">
        <v>458</v>
      </c>
      <c r="H24" s="171">
        <v>1</v>
      </c>
      <c r="I24" s="146" t="s">
        <v>462</v>
      </c>
      <c r="J24" s="172">
        <v>45231</v>
      </c>
      <c r="K24" s="172">
        <v>45260</v>
      </c>
      <c r="L24" s="190" t="s">
        <v>456</v>
      </c>
      <c r="M24" s="145"/>
      <c r="N24" s="145"/>
      <c r="O24" s="145"/>
      <c r="P24" s="145"/>
      <c r="Q24" s="145"/>
      <c r="R24" s="145"/>
    </row>
    <row r="25" spans="1:18" s="152" customFormat="1" ht="40.5" x14ac:dyDescent="0.3">
      <c r="A25" s="144">
        <v>7</v>
      </c>
      <c r="B25" s="189" t="s">
        <v>249</v>
      </c>
      <c r="C25" s="183">
        <v>0.78</v>
      </c>
      <c r="D25" s="146" t="s">
        <v>462</v>
      </c>
      <c r="E25" s="146" t="s">
        <v>403</v>
      </c>
      <c r="F25" s="150">
        <v>0</v>
      </c>
      <c r="G25" s="164" t="s">
        <v>249</v>
      </c>
      <c r="H25" s="171">
        <v>1</v>
      </c>
      <c r="I25" s="146" t="s">
        <v>462</v>
      </c>
      <c r="J25" s="172">
        <v>44958</v>
      </c>
      <c r="K25" s="172">
        <v>44985</v>
      </c>
      <c r="L25" s="190" t="s">
        <v>403</v>
      </c>
      <c r="M25" s="145"/>
      <c r="N25" s="145"/>
      <c r="O25" s="145"/>
      <c r="P25" s="145"/>
      <c r="Q25" s="145"/>
      <c r="R25" s="145"/>
    </row>
    <row r="26" spans="1:18" s="152" customFormat="1" ht="40.5" x14ac:dyDescent="0.3">
      <c r="A26" s="144">
        <v>8</v>
      </c>
      <c r="B26" s="189" t="s">
        <v>250</v>
      </c>
      <c r="C26" s="183">
        <v>0.78</v>
      </c>
      <c r="D26" s="146" t="s">
        <v>462</v>
      </c>
      <c r="E26" s="146" t="s">
        <v>456</v>
      </c>
      <c r="F26" s="150">
        <v>770094</v>
      </c>
      <c r="G26" s="164" t="s">
        <v>250</v>
      </c>
      <c r="H26" s="171">
        <v>1</v>
      </c>
      <c r="I26" s="146" t="s">
        <v>462</v>
      </c>
      <c r="J26" s="172">
        <v>44986</v>
      </c>
      <c r="K26" s="172">
        <v>45016</v>
      </c>
      <c r="L26" s="190" t="s">
        <v>456</v>
      </c>
      <c r="M26" s="145"/>
      <c r="N26" s="145"/>
      <c r="O26" s="145"/>
      <c r="P26" s="145"/>
      <c r="Q26" s="145"/>
      <c r="R26" s="145"/>
    </row>
    <row r="27" spans="1:18" s="152" customFormat="1" ht="40.5" x14ac:dyDescent="0.3">
      <c r="A27" s="144">
        <v>9</v>
      </c>
      <c r="B27" s="189" t="s">
        <v>251</v>
      </c>
      <c r="C27" s="183">
        <v>0.78</v>
      </c>
      <c r="D27" s="146" t="s">
        <v>462</v>
      </c>
      <c r="E27" s="146" t="s">
        <v>456</v>
      </c>
      <c r="F27" s="150">
        <v>3071600</v>
      </c>
      <c r="G27" s="164" t="s">
        <v>251</v>
      </c>
      <c r="H27" s="171">
        <v>1</v>
      </c>
      <c r="I27" s="146" t="s">
        <v>462</v>
      </c>
      <c r="J27" s="172">
        <v>44986</v>
      </c>
      <c r="K27" s="172">
        <v>45016</v>
      </c>
      <c r="L27" s="190" t="s">
        <v>456</v>
      </c>
      <c r="M27" s="145"/>
      <c r="N27" s="145"/>
      <c r="O27" s="145"/>
      <c r="P27" s="145"/>
      <c r="Q27" s="145"/>
      <c r="R27" s="145"/>
    </row>
    <row r="28" spans="1:18" s="152" customFormat="1" ht="60.75" x14ac:dyDescent="0.3">
      <c r="A28" s="144">
        <v>10</v>
      </c>
      <c r="B28" s="189" t="s">
        <v>252</v>
      </c>
      <c r="C28" s="183">
        <v>0.78</v>
      </c>
      <c r="D28" s="146" t="s">
        <v>462</v>
      </c>
      <c r="E28" s="146" t="s">
        <v>403</v>
      </c>
      <c r="F28" s="150">
        <v>0</v>
      </c>
      <c r="G28" s="164" t="s">
        <v>252</v>
      </c>
      <c r="H28" s="171">
        <v>1</v>
      </c>
      <c r="I28" s="146" t="s">
        <v>462</v>
      </c>
      <c r="J28" s="172">
        <v>44958</v>
      </c>
      <c r="K28" s="172">
        <v>44985</v>
      </c>
      <c r="L28" s="190" t="s">
        <v>403</v>
      </c>
      <c r="M28" s="145"/>
      <c r="N28" s="145"/>
      <c r="O28" s="145"/>
      <c r="P28" s="145"/>
      <c r="Q28" s="145"/>
      <c r="R28" s="145"/>
    </row>
    <row r="29" spans="1:18" s="152" customFormat="1" ht="60.75" x14ac:dyDescent="0.3">
      <c r="A29" s="144">
        <v>11</v>
      </c>
      <c r="B29" s="189" t="s">
        <v>253</v>
      </c>
      <c r="C29" s="183">
        <v>0.78</v>
      </c>
      <c r="D29" s="146" t="s">
        <v>462</v>
      </c>
      <c r="E29" s="146" t="s">
        <v>403</v>
      </c>
      <c r="F29" s="150">
        <v>0</v>
      </c>
      <c r="G29" s="164" t="s">
        <v>253</v>
      </c>
      <c r="H29" s="171">
        <v>1</v>
      </c>
      <c r="I29" s="146" t="s">
        <v>462</v>
      </c>
      <c r="J29" s="172">
        <v>45139</v>
      </c>
      <c r="K29" s="172">
        <v>45169</v>
      </c>
      <c r="L29" s="190" t="s">
        <v>403</v>
      </c>
      <c r="M29" s="145"/>
      <c r="N29" s="145"/>
      <c r="O29" s="145"/>
      <c r="P29" s="145"/>
      <c r="Q29" s="145"/>
      <c r="R29" s="145"/>
    </row>
    <row r="30" spans="1:18" s="152" customFormat="1" ht="32.25" customHeight="1" x14ac:dyDescent="0.3">
      <c r="A30" s="157">
        <v>12</v>
      </c>
      <c r="B30" s="250" t="s">
        <v>254</v>
      </c>
      <c r="C30" s="246">
        <v>0.78</v>
      </c>
      <c r="D30" s="240" t="s">
        <v>462</v>
      </c>
      <c r="E30" s="240" t="s">
        <v>403</v>
      </c>
      <c r="F30" s="252">
        <v>0</v>
      </c>
      <c r="G30" s="164" t="s">
        <v>335</v>
      </c>
      <c r="H30" s="171">
        <v>0.1666</v>
      </c>
      <c r="I30" s="240" t="s">
        <v>462</v>
      </c>
      <c r="J30" s="172">
        <v>44958</v>
      </c>
      <c r="K30" s="172">
        <v>44985</v>
      </c>
      <c r="L30" s="250" t="s">
        <v>403</v>
      </c>
      <c r="M30" s="145"/>
      <c r="N30" s="145"/>
      <c r="O30" s="145"/>
      <c r="P30" s="145"/>
      <c r="Q30" s="145"/>
      <c r="R30" s="145"/>
    </row>
    <row r="31" spans="1:18" s="152" customFormat="1" ht="32.25" customHeight="1" x14ac:dyDescent="0.3">
      <c r="A31" s="163">
        <v>12</v>
      </c>
      <c r="B31" s="254"/>
      <c r="C31" s="247"/>
      <c r="D31" s="255"/>
      <c r="E31" s="255"/>
      <c r="F31" s="256"/>
      <c r="G31" s="164" t="s">
        <v>336</v>
      </c>
      <c r="H31" s="171">
        <v>0.1666</v>
      </c>
      <c r="I31" s="255"/>
      <c r="J31" s="172">
        <v>45017</v>
      </c>
      <c r="K31" s="172">
        <v>45046</v>
      </c>
      <c r="L31" s="254"/>
      <c r="M31" s="145"/>
      <c r="N31" s="145"/>
      <c r="O31" s="145"/>
      <c r="P31" s="145"/>
      <c r="Q31" s="145"/>
      <c r="R31" s="145"/>
    </row>
    <row r="32" spans="1:18" s="152" customFormat="1" ht="32.25" customHeight="1" x14ac:dyDescent="0.3">
      <c r="A32" s="154">
        <v>12</v>
      </c>
      <c r="B32" s="254"/>
      <c r="C32" s="247"/>
      <c r="D32" s="255"/>
      <c r="E32" s="255"/>
      <c r="F32" s="256"/>
      <c r="G32" s="164" t="s">
        <v>337</v>
      </c>
      <c r="H32" s="171">
        <v>0.1666</v>
      </c>
      <c r="I32" s="255"/>
      <c r="J32" s="172">
        <v>45078</v>
      </c>
      <c r="K32" s="172">
        <v>45107</v>
      </c>
      <c r="L32" s="254"/>
      <c r="M32" s="145"/>
      <c r="N32" s="145"/>
      <c r="O32" s="145"/>
      <c r="P32" s="145"/>
      <c r="Q32" s="145"/>
      <c r="R32" s="145"/>
    </row>
    <row r="33" spans="1:18" s="152" customFormat="1" ht="32.25" customHeight="1" x14ac:dyDescent="0.3">
      <c r="A33" s="163">
        <v>12</v>
      </c>
      <c r="B33" s="254"/>
      <c r="C33" s="247"/>
      <c r="D33" s="255"/>
      <c r="E33" s="255"/>
      <c r="F33" s="256"/>
      <c r="G33" s="164" t="s">
        <v>338</v>
      </c>
      <c r="H33" s="171">
        <v>0.1666</v>
      </c>
      <c r="I33" s="255"/>
      <c r="J33" s="172">
        <v>45139</v>
      </c>
      <c r="K33" s="172">
        <v>45169</v>
      </c>
      <c r="L33" s="254"/>
      <c r="M33" s="145"/>
      <c r="N33" s="145"/>
      <c r="O33" s="145"/>
      <c r="P33" s="145"/>
      <c r="Q33" s="145"/>
      <c r="R33" s="145"/>
    </row>
    <row r="34" spans="1:18" s="152" customFormat="1" ht="32.25" customHeight="1" x14ac:dyDescent="0.3">
      <c r="A34" s="163">
        <v>12</v>
      </c>
      <c r="B34" s="254"/>
      <c r="C34" s="247"/>
      <c r="D34" s="255"/>
      <c r="E34" s="255"/>
      <c r="F34" s="256"/>
      <c r="G34" s="164" t="s">
        <v>339</v>
      </c>
      <c r="H34" s="171">
        <v>0.1666</v>
      </c>
      <c r="I34" s="255"/>
      <c r="J34" s="172">
        <v>45200</v>
      </c>
      <c r="K34" s="172">
        <v>45230</v>
      </c>
      <c r="L34" s="254"/>
      <c r="M34" s="145"/>
      <c r="N34" s="145"/>
      <c r="O34" s="145"/>
      <c r="P34" s="145"/>
      <c r="Q34" s="145"/>
      <c r="R34" s="145"/>
    </row>
    <row r="35" spans="1:18" s="152" customFormat="1" ht="32.25" customHeight="1" x14ac:dyDescent="0.3">
      <c r="A35" s="156">
        <v>12</v>
      </c>
      <c r="B35" s="251"/>
      <c r="C35" s="248"/>
      <c r="D35" s="241"/>
      <c r="E35" s="241"/>
      <c r="F35" s="253"/>
      <c r="G35" s="164" t="s">
        <v>340</v>
      </c>
      <c r="H35" s="171">
        <v>0.1666</v>
      </c>
      <c r="I35" s="241"/>
      <c r="J35" s="172">
        <v>45261</v>
      </c>
      <c r="K35" s="172">
        <v>45291</v>
      </c>
      <c r="L35" s="251"/>
      <c r="M35" s="145"/>
      <c r="N35" s="145"/>
      <c r="O35" s="145"/>
      <c r="P35" s="145"/>
      <c r="Q35" s="145"/>
      <c r="R35" s="145"/>
    </row>
    <row r="36" spans="1:18" s="152" customFormat="1" ht="43.5" customHeight="1" x14ac:dyDescent="0.3">
      <c r="A36" s="153">
        <v>13</v>
      </c>
      <c r="B36" s="250" t="s">
        <v>255</v>
      </c>
      <c r="C36" s="246">
        <v>0.78</v>
      </c>
      <c r="D36" s="240" t="s">
        <v>462</v>
      </c>
      <c r="E36" s="240" t="s">
        <v>403</v>
      </c>
      <c r="F36" s="252">
        <v>0</v>
      </c>
      <c r="G36" s="164" t="s">
        <v>341</v>
      </c>
      <c r="H36" s="171">
        <v>0.5</v>
      </c>
      <c r="I36" s="240" t="s">
        <v>462</v>
      </c>
      <c r="J36" s="172">
        <v>44986</v>
      </c>
      <c r="K36" s="172">
        <v>45016</v>
      </c>
      <c r="L36" s="250" t="s">
        <v>403</v>
      </c>
      <c r="M36" s="145"/>
      <c r="N36" s="145"/>
      <c r="O36" s="145"/>
      <c r="P36" s="145"/>
      <c r="Q36" s="145"/>
      <c r="R36" s="145"/>
    </row>
    <row r="37" spans="1:18" s="152" customFormat="1" ht="43.5" customHeight="1" x14ac:dyDescent="0.3">
      <c r="A37" s="156">
        <v>13</v>
      </c>
      <c r="B37" s="251"/>
      <c r="C37" s="248"/>
      <c r="D37" s="241"/>
      <c r="E37" s="241"/>
      <c r="F37" s="253"/>
      <c r="G37" s="164" t="s">
        <v>342</v>
      </c>
      <c r="H37" s="171">
        <v>0.5</v>
      </c>
      <c r="I37" s="241"/>
      <c r="J37" s="172">
        <v>45170</v>
      </c>
      <c r="K37" s="172">
        <v>45199</v>
      </c>
      <c r="L37" s="251"/>
      <c r="M37" s="145"/>
      <c r="N37" s="145"/>
      <c r="O37" s="145"/>
      <c r="P37" s="145"/>
      <c r="Q37" s="145"/>
      <c r="R37" s="145"/>
    </row>
    <row r="38" spans="1:18" s="152" customFormat="1" ht="40.5" x14ac:dyDescent="0.3">
      <c r="A38" s="144">
        <v>14</v>
      </c>
      <c r="B38" s="189" t="s">
        <v>256</v>
      </c>
      <c r="C38" s="183">
        <v>0.78</v>
      </c>
      <c r="D38" s="146" t="s">
        <v>462</v>
      </c>
      <c r="E38" s="146" t="s">
        <v>403</v>
      </c>
      <c r="F38" s="150">
        <v>0</v>
      </c>
      <c r="G38" s="164" t="s">
        <v>256</v>
      </c>
      <c r="H38" s="171">
        <v>1</v>
      </c>
      <c r="I38" s="146" t="s">
        <v>462</v>
      </c>
      <c r="J38" s="172">
        <v>45047</v>
      </c>
      <c r="K38" s="172">
        <v>45077</v>
      </c>
      <c r="L38" s="190" t="s">
        <v>403</v>
      </c>
      <c r="M38" s="145"/>
      <c r="N38" s="145"/>
      <c r="O38" s="145"/>
      <c r="P38" s="145"/>
      <c r="Q38" s="145"/>
      <c r="R38" s="145"/>
    </row>
    <row r="39" spans="1:18" s="152" customFormat="1" ht="40.5" customHeight="1" x14ac:dyDescent="0.3">
      <c r="A39" s="153">
        <v>15</v>
      </c>
      <c r="B39" s="250" t="s">
        <v>257</v>
      </c>
      <c r="C39" s="246">
        <v>0.78</v>
      </c>
      <c r="D39" s="240" t="s">
        <v>462</v>
      </c>
      <c r="E39" s="240" t="s">
        <v>403</v>
      </c>
      <c r="F39" s="252">
        <v>0</v>
      </c>
      <c r="G39" s="164" t="s">
        <v>343</v>
      </c>
      <c r="H39" s="171">
        <v>0.5</v>
      </c>
      <c r="I39" s="240" t="s">
        <v>462</v>
      </c>
      <c r="J39" s="172">
        <v>45017</v>
      </c>
      <c r="K39" s="172">
        <v>45046</v>
      </c>
      <c r="L39" s="250" t="s">
        <v>403</v>
      </c>
      <c r="M39" s="240"/>
      <c r="N39" s="240"/>
      <c r="O39" s="240"/>
      <c r="P39" s="240"/>
      <c r="Q39" s="240"/>
      <c r="R39" s="240"/>
    </row>
    <row r="40" spans="1:18" s="152" customFormat="1" ht="40.5" x14ac:dyDescent="0.3">
      <c r="A40" s="156">
        <v>15</v>
      </c>
      <c r="B40" s="251"/>
      <c r="C40" s="248"/>
      <c r="D40" s="241"/>
      <c r="E40" s="241"/>
      <c r="F40" s="253"/>
      <c r="G40" s="164" t="s">
        <v>344</v>
      </c>
      <c r="H40" s="171">
        <v>0.5</v>
      </c>
      <c r="I40" s="241"/>
      <c r="J40" s="172">
        <v>45170</v>
      </c>
      <c r="K40" s="172">
        <v>45199</v>
      </c>
      <c r="L40" s="251"/>
      <c r="M40" s="241"/>
      <c r="N40" s="241"/>
      <c r="O40" s="241"/>
      <c r="P40" s="241"/>
      <c r="Q40" s="241"/>
      <c r="R40" s="241"/>
    </row>
    <row r="41" spans="1:18" s="152" customFormat="1" ht="40.5" x14ac:dyDescent="0.3">
      <c r="A41" s="144">
        <v>16</v>
      </c>
      <c r="B41" s="189" t="s">
        <v>346</v>
      </c>
      <c r="C41" s="183">
        <v>0.78</v>
      </c>
      <c r="D41" s="146" t="s">
        <v>462</v>
      </c>
      <c r="E41" s="146" t="s">
        <v>403</v>
      </c>
      <c r="F41" s="150">
        <v>0</v>
      </c>
      <c r="G41" s="164" t="s">
        <v>345</v>
      </c>
      <c r="H41" s="171">
        <v>1</v>
      </c>
      <c r="I41" s="146" t="s">
        <v>462</v>
      </c>
      <c r="J41" s="172">
        <v>45200</v>
      </c>
      <c r="K41" s="172">
        <v>45230</v>
      </c>
      <c r="L41" s="190" t="s">
        <v>403</v>
      </c>
      <c r="M41" s="145"/>
      <c r="N41" s="145"/>
      <c r="O41" s="145"/>
      <c r="P41" s="145"/>
      <c r="Q41" s="145"/>
      <c r="R41" s="145"/>
    </row>
    <row r="42" spans="1:18" s="152" customFormat="1" ht="40.5" x14ac:dyDescent="0.3">
      <c r="A42" s="144">
        <v>17</v>
      </c>
      <c r="B42" s="189" t="s">
        <v>455</v>
      </c>
      <c r="C42" s="183">
        <v>0.78</v>
      </c>
      <c r="D42" s="146" t="s">
        <v>462</v>
      </c>
      <c r="E42" s="146" t="s">
        <v>403</v>
      </c>
      <c r="F42" s="150">
        <v>0</v>
      </c>
      <c r="G42" s="165" t="s">
        <v>258</v>
      </c>
      <c r="H42" s="171">
        <v>1</v>
      </c>
      <c r="I42" s="146" t="s">
        <v>462</v>
      </c>
      <c r="J42" s="172">
        <v>45231</v>
      </c>
      <c r="K42" s="172">
        <v>45260</v>
      </c>
      <c r="L42" s="190" t="s">
        <v>403</v>
      </c>
      <c r="M42" s="145"/>
      <c r="N42" s="145"/>
      <c r="O42" s="145"/>
      <c r="P42" s="145"/>
      <c r="Q42" s="145"/>
      <c r="R42" s="145"/>
    </row>
    <row r="43" spans="1:18" s="152" customFormat="1" ht="81" x14ac:dyDescent="0.3">
      <c r="A43" s="144">
        <v>18</v>
      </c>
      <c r="B43" s="189" t="s">
        <v>259</v>
      </c>
      <c r="C43" s="183">
        <v>0.78</v>
      </c>
      <c r="D43" s="146" t="s">
        <v>462</v>
      </c>
      <c r="E43" s="146" t="s">
        <v>403</v>
      </c>
      <c r="F43" s="150">
        <v>0</v>
      </c>
      <c r="G43" s="165" t="s">
        <v>259</v>
      </c>
      <c r="H43" s="171">
        <v>1</v>
      </c>
      <c r="I43" s="146" t="s">
        <v>462</v>
      </c>
      <c r="J43" s="172">
        <v>45108</v>
      </c>
      <c r="K43" s="172">
        <v>45138</v>
      </c>
      <c r="L43" s="190" t="s">
        <v>403</v>
      </c>
      <c r="M43" s="145"/>
      <c r="N43" s="145"/>
      <c r="O43" s="145"/>
      <c r="P43" s="145"/>
      <c r="Q43" s="145"/>
      <c r="R43" s="145"/>
    </row>
    <row r="44" spans="1:18" s="152" customFormat="1" ht="40.5" x14ac:dyDescent="0.3">
      <c r="A44" s="144">
        <v>19</v>
      </c>
      <c r="B44" s="189" t="s">
        <v>260</v>
      </c>
      <c r="C44" s="183">
        <v>0.78</v>
      </c>
      <c r="D44" s="146" t="s">
        <v>462</v>
      </c>
      <c r="E44" s="146" t="s">
        <v>456</v>
      </c>
      <c r="F44" s="150">
        <v>3181300</v>
      </c>
      <c r="G44" s="165" t="s">
        <v>260</v>
      </c>
      <c r="H44" s="171">
        <v>1</v>
      </c>
      <c r="I44" s="146" t="s">
        <v>462</v>
      </c>
      <c r="J44" s="172">
        <v>45139</v>
      </c>
      <c r="K44" s="172">
        <v>45169</v>
      </c>
      <c r="L44" s="190" t="s">
        <v>456</v>
      </c>
      <c r="M44" s="145"/>
      <c r="N44" s="145"/>
      <c r="O44" s="145"/>
      <c r="P44" s="145"/>
      <c r="Q44" s="145"/>
      <c r="R44" s="145"/>
    </row>
    <row r="45" spans="1:18" s="152" customFormat="1" ht="40.5" x14ac:dyDescent="0.3">
      <c r="A45" s="144">
        <v>20</v>
      </c>
      <c r="B45" s="189" t="s">
        <v>347</v>
      </c>
      <c r="C45" s="183">
        <v>0.78</v>
      </c>
      <c r="D45" s="146" t="s">
        <v>462</v>
      </c>
      <c r="E45" s="146" t="s">
        <v>403</v>
      </c>
      <c r="F45" s="150">
        <v>0</v>
      </c>
      <c r="G45" s="165" t="s">
        <v>347</v>
      </c>
      <c r="H45" s="171">
        <v>1</v>
      </c>
      <c r="I45" s="146" t="s">
        <v>462</v>
      </c>
      <c r="J45" s="172">
        <v>45139</v>
      </c>
      <c r="K45" s="172">
        <v>45169</v>
      </c>
      <c r="L45" s="190" t="s">
        <v>403</v>
      </c>
      <c r="M45" s="145"/>
      <c r="N45" s="145"/>
      <c r="O45" s="145"/>
      <c r="P45" s="145"/>
      <c r="Q45" s="145"/>
      <c r="R45" s="145"/>
    </row>
    <row r="46" spans="1:18" s="152" customFormat="1" ht="20.25" customHeight="1" x14ac:dyDescent="0.3">
      <c r="A46" s="158">
        <v>21</v>
      </c>
      <c r="B46" s="257" t="s">
        <v>301</v>
      </c>
      <c r="C46" s="246">
        <v>0.78</v>
      </c>
      <c r="D46" s="240" t="s">
        <v>462</v>
      </c>
      <c r="E46" s="240" t="s">
        <v>403</v>
      </c>
      <c r="F46" s="252">
        <v>0</v>
      </c>
      <c r="G46" s="165" t="s">
        <v>377</v>
      </c>
      <c r="H46" s="171">
        <v>0.5</v>
      </c>
      <c r="I46" s="240" t="s">
        <v>462</v>
      </c>
      <c r="J46" s="172">
        <v>45047</v>
      </c>
      <c r="K46" s="172">
        <v>45077</v>
      </c>
      <c r="L46" s="250" t="s">
        <v>403</v>
      </c>
      <c r="M46" s="240"/>
      <c r="N46" s="240"/>
      <c r="O46" s="240"/>
      <c r="P46" s="240"/>
      <c r="Q46" s="240"/>
      <c r="R46" s="240"/>
    </row>
    <row r="47" spans="1:18" s="152" customFormat="1" x14ac:dyDescent="0.3">
      <c r="A47" s="162">
        <v>21</v>
      </c>
      <c r="B47" s="258"/>
      <c r="C47" s="248"/>
      <c r="D47" s="241"/>
      <c r="E47" s="241"/>
      <c r="F47" s="253"/>
      <c r="G47" s="165" t="s">
        <v>378</v>
      </c>
      <c r="H47" s="171">
        <v>0.5</v>
      </c>
      <c r="I47" s="241"/>
      <c r="J47" s="172">
        <v>45200</v>
      </c>
      <c r="K47" s="172">
        <v>45230</v>
      </c>
      <c r="L47" s="251"/>
      <c r="M47" s="241"/>
      <c r="N47" s="241"/>
      <c r="O47" s="241"/>
      <c r="P47" s="241"/>
      <c r="Q47" s="241"/>
      <c r="R47" s="241"/>
    </row>
    <row r="48" spans="1:18" s="152" customFormat="1" ht="60.75" x14ac:dyDescent="0.3">
      <c r="A48" s="144">
        <v>22</v>
      </c>
      <c r="B48" s="189" t="s">
        <v>261</v>
      </c>
      <c r="C48" s="183">
        <v>0.78</v>
      </c>
      <c r="D48" s="146" t="s">
        <v>462</v>
      </c>
      <c r="E48" s="146" t="s">
        <v>403</v>
      </c>
      <c r="F48" s="150">
        <v>0</v>
      </c>
      <c r="G48" s="165" t="s">
        <v>261</v>
      </c>
      <c r="H48" s="171">
        <v>1</v>
      </c>
      <c r="I48" s="146" t="s">
        <v>462</v>
      </c>
      <c r="J48" s="172">
        <v>45231</v>
      </c>
      <c r="K48" s="172">
        <v>45260</v>
      </c>
      <c r="L48" s="190" t="s">
        <v>403</v>
      </c>
      <c r="M48" s="145"/>
      <c r="N48" s="145"/>
      <c r="O48" s="145"/>
      <c r="P48" s="145"/>
      <c r="Q48" s="145"/>
      <c r="R48" s="145"/>
    </row>
    <row r="49" spans="1:18" s="152" customFormat="1" ht="40.5" x14ac:dyDescent="0.3">
      <c r="A49" s="144">
        <v>23</v>
      </c>
      <c r="B49" s="189" t="s">
        <v>262</v>
      </c>
      <c r="C49" s="183">
        <v>0.78</v>
      </c>
      <c r="D49" s="146" t="s">
        <v>462</v>
      </c>
      <c r="E49" s="146" t="s">
        <v>403</v>
      </c>
      <c r="F49" s="150">
        <v>0</v>
      </c>
      <c r="G49" s="165" t="s">
        <v>262</v>
      </c>
      <c r="H49" s="171">
        <v>1</v>
      </c>
      <c r="I49" s="146" t="s">
        <v>462</v>
      </c>
      <c r="J49" s="172">
        <v>45200</v>
      </c>
      <c r="K49" s="172">
        <v>45230</v>
      </c>
      <c r="L49" s="190" t="s">
        <v>403</v>
      </c>
      <c r="M49" s="145"/>
      <c r="N49" s="145"/>
      <c r="O49" s="145"/>
      <c r="P49" s="145"/>
      <c r="Q49" s="145"/>
      <c r="R49" s="145"/>
    </row>
    <row r="50" spans="1:18" s="152" customFormat="1" ht="40.5" x14ac:dyDescent="0.3">
      <c r="A50" s="144">
        <v>24</v>
      </c>
      <c r="B50" s="189" t="s">
        <v>263</v>
      </c>
      <c r="C50" s="183">
        <v>0.78</v>
      </c>
      <c r="D50" s="146" t="s">
        <v>462</v>
      </c>
      <c r="E50" s="146" t="s">
        <v>403</v>
      </c>
      <c r="F50" s="150">
        <v>0</v>
      </c>
      <c r="G50" s="165" t="s">
        <v>263</v>
      </c>
      <c r="H50" s="171">
        <v>1</v>
      </c>
      <c r="I50" s="146" t="s">
        <v>462</v>
      </c>
      <c r="J50" s="172">
        <v>45231</v>
      </c>
      <c r="K50" s="172">
        <v>45260</v>
      </c>
      <c r="L50" s="190" t="s">
        <v>403</v>
      </c>
      <c r="M50" s="145"/>
      <c r="N50" s="145"/>
      <c r="O50" s="145"/>
      <c r="P50" s="145"/>
      <c r="Q50" s="145"/>
      <c r="R50" s="145"/>
    </row>
    <row r="51" spans="1:18" s="152" customFormat="1" ht="40.5" x14ac:dyDescent="0.3">
      <c r="A51" s="144">
        <v>25</v>
      </c>
      <c r="B51" s="189" t="s">
        <v>264</v>
      </c>
      <c r="C51" s="183">
        <v>0.78</v>
      </c>
      <c r="D51" s="146" t="s">
        <v>462</v>
      </c>
      <c r="E51" s="146" t="s">
        <v>403</v>
      </c>
      <c r="F51" s="150">
        <v>0</v>
      </c>
      <c r="G51" s="165" t="s">
        <v>264</v>
      </c>
      <c r="H51" s="171">
        <v>1</v>
      </c>
      <c r="I51" s="146" t="s">
        <v>462</v>
      </c>
      <c r="J51" s="172">
        <v>45017</v>
      </c>
      <c r="K51" s="172">
        <v>45046</v>
      </c>
      <c r="L51" s="190" t="s">
        <v>403</v>
      </c>
      <c r="M51" s="145"/>
      <c r="N51" s="145"/>
      <c r="O51" s="145"/>
      <c r="P51" s="145"/>
      <c r="Q51" s="145"/>
      <c r="R51" s="145"/>
    </row>
    <row r="52" spans="1:18" s="152" customFormat="1" ht="40.5" x14ac:dyDescent="0.3">
      <c r="A52" s="144">
        <v>26</v>
      </c>
      <c r="B52" s="189" t="s">
        <v>265</v>
      </c>
      <c r="C52" s="183">
        <v>0.78</v>
      </c>
      <c r="D52" s="146" t="s">
        <v>462</v>
      </c>
      <c r="E52" s="146" t="s">
        <v>403</v>
      </c>
      <c r="F52" s="150">
        <v>0</v>
      </c>
      <c r="G52" s="165" t="s">
        <v>265</v>
      </c>
      <c r="H52" s="171">
        <v>1</v>
      </c>
      <c r="I52" s="146" t="s">
        <v>462</v>
      </c>
      <c r="J52" s="172">
        <v>44986</v>
      </c>
      <c r="K52" s="172">
        <v>45016</v>
      </c>
      <c r="L52" s="190" t="s">
        <v>403</v>
      </c>
      <c r="M52" s="145"/>
      <c r="N52" s="145"/>
      <c r="O52" s="145"/>
      <c r="P52" s="145"/>
      <c r="Q52" s="145"/>
      <c r="R52" s="145"/>
    </row>
    <row r="53" spans="1:18" s="152" customFormat="1" ht="60.75" x14ac:dyDescent="0.3">
      <c r="A53" s="144">
        <v>27</v>
      </c>
      <c r="B53" s="189" t="s">
        <v>266</v>
      </c>
      <c r="C53" s="183">
        <v>0.78</v>
      </c>
      <c r="D53" s="146" t="s">
        <v>462</v>
      </c>
      <c r="E53" s="146" t="s">
        <v>403</v>
      </c>
      <c r="F53" s="150">
        <v>0</v>
      </c>
      <c r="G53" s="165" t="s">
        <v>266</v>
      </c>
      <c r="H53" s="171">
        <v>1</v>
      </c>
      <c r="I53" s="146" t="s">
        <v>462</v>
      </c>
      <c r="J53" s="172">
        <v>44958</v>
      </c>
      <c r="K53" s="172">
        <v>44985</v>
      </c>
      <c r="L53" s="190" t="s">
        <v>403</v>
      </c>
      <c r="M53" s="145"/>
      <c r="N53" s="145"/>
      <c r="O53" s="145"/>
      <c r="P53" s="145"/>
      <c r="Q53" s="145"/>
      <c r="R53" s="145"/>
    </row>
    <row r="54" spans="1:18" s="152" customFormat="1" ht="81" x14ac:dyDescent="0.3">
      <c r="A54" s="144">
        <v>28</v>
      </c>
      <c r="B54" s="189" t="s">
        <v>391</v>
      </c>
      <c r="C54" s="183">
        <v>0.78</v>
      </c>
      <c r="D54" s="146" t="s">
        <v>462</v>
      </c>
      <c r="E54" s="146" t="s">
        <v>403</v>
      </c>
      <c r="F54" s="150">
        <v>0</v>
      </c>
      <c r="G54" s="165" t="s">
        <v>459</v>
      </c>
      <c r="H54" s="171">
        <v>1</v>
      </c>
      <c r="I54" s="146" t="s">
        <v>462</v>
      </c>
      <c r="J54" s="172">
        <v>45047</v>
      </c>
      <c r="K54" s="172">
        <v>45077</v>
      </c>
      <c r="L54" s="190" t="s">
        <v>403</v>
      </c>
      <c r="M54" s="145"/>
      <c r="N54" s="145"/>
      <c r="O54" s="145"/>
      <c r="P54" s="145"/>
      <c r="Q54" s="145"/>
      <c r="R54" s="145"/>
    </row>
    <row r="55" spans="1:18" s="152" customFormat="1" ht="81" x14ac:dyDescent="0.3">
      <c r="A55" s="144">
        <v>29</v>
      </c>
      <c r="B55" s="189" t="s">
        <v>392</v>
      </c>
      <c r="C55" s="183">
        <v>0.78</v>
      </c>
      <c r="D55" s="146" t="s">
        <v>462</v>
      </c>
      <c r="E55" s="146" t="s">
        <v>403</v>
      </c>
      <c r="F55" s="150">
        <v>0</v>
      </c>
      <c r="G55" s="165" t="s">
        <v>392</v>
      </c>
      <c r="H55" s="171">
        <v>1</v>
      </c>
      <c r="I55" s="146" t="s">
        <v>462</v>
      </c>
      <c r="J55" s="172">
        <v>45108</v>
      </c>
      <c r="K55" s="172">
        <v>45138</v>
      </c>
      <c r="L55" s="190" t="s">
        <v>403</v>
      </c>
      <c r="M55" s="145"/>
      <c r="N55" s="145"/>
      <c r="O55" s="145"/>
      <c r="P55" s="145"/>
      <c r="Q55" s="145"/>
      <c r="R55" s="145"/>
    </row>
    <row r="56" spans="1:18" s="152" customFormat="1" ht="101.25" x14ac:dyDescent="0.3">
      <c r="A56" s="144">
        <v>30</v>
      </c>
      <c r="B56" s="189" t="s">
        <v>267</v>
      </c>
      <c r="C56" s="183">
        <v>0.78</v>
      </c>
      <c r="D56" s="146" t="s">
        <v>462</v>
      </c>
      <c r="E56" s="146" t="s">
        <v>403</v>
      </c>
      <c r="F56" s="150">
        <v>0</v>
      </c>
      <c r="G56" s="165" t="s">
        <v>267</v>
      </c>
      <c r="H56" s="171">
        <v>1</v>
      </c>
      <c r="I56" s="146" t="s">
        <v>462</v>
      </c>
      <c r="J56" s="172">
        <v>44958</v>
      </c>
      <c r="K56" s="172">
        <v>44985</v>
      </c>
      <c r="L56" s="190" t="s">
        <v>403</v>
      </c>
      <c r="M56" s="145"/>
      <c r="N56" s="145"/>
      <c r="O56" s="145"/>
      <c r="P56" s="145"/>
      <c r="Q56" s="145"/>
      <c r="R56" s="145"/>
    </row>
    <row r="57" spans="1:18" s="152" customFormat="1" ht="40.5" x14ac:dyDescent="0.3">
      <c r="A57" s="144">
        <v>31</v>
      </c>
      <c r="B57" s="189" t="s">
        <v>268</v>
      </c>
      <c r="C57" s="183">
        <v>0.78</v>
      </c>
      <c r="D57" s="146" t="s">
        <v>462</v>
      </c>
      <c r="E57" s="146" t="s">
        <v>403</v>
      </c>
      <c r="F57" s="150">
        <v>0</v>
      </c>
      <c r="G57" s="165" t="s">
        <v>268</v>
      </c>
      <c r="H57" s="171">
        <v>1</v>
      </c>
      <c r="I57" s="146" t="s">
        <v>462</v>
      </c>
      <c r="J57" s="172">
        <v>45047</v>
      </c>
      <c r="K57" s="172">
        <v>45077</v>
      </c>
      <c r="L57" s="190" t="s">
        <v>403</v>
      </c>
      <c r="M57" s="145"/>
      <c r="N57" s="145"/>
      <c r="O57" s="145"/>
      <c r="P57" s="145"/>
      <c r="Q57" s="145"/>
      <c r="R57" s="145"/>
    </row>
    <row r="58" spans="1:18" s="152" customFormat="1" ht="40.5" x14ac:dyDescent="0.3">
      <c r="A58" s="144">
        <v>32</v>
      </c>
      <c r="B58" s="189" t="s">
        <v>269</v>
      </c>
      <c r="C58" s="183">
        <v>0.78</v>
      </c>
      <c r="D58" s="146" t="s">
        <v>462</v>
      </c>
      <c r="E58" s="146" t="s">
        <v>403</v>
      </c>
      <c r="F58" s="150">
        <v>0</v>
      </c>
      <c r="G58" s="165" t="s">
        <v>269</v>
      </c>
      <c r="H58" s="171">
        <v>1</v>
      </c>
      <c r="I58" s="146" t="s">
        <v>462</v>
      </c>
      <c r="J58" s="172">
        <v>45047</v>
      </c>
      <c r="K58" s="172">
        <v>45077</v>
      </c>
      <c r="L58" s="190" t="s">
        <v>403</v>
      </c>
      <c r="M58" s="145"/>
      <c r="N58" s="145"/>
      <c r="O58" s="145"/>
      <c r="P58" s="145"/>
      <c r="Q58" s="145"/>
      <c r="R58" s="145"/>
    </row>
    <row r="59" spans="1:18" s="152" customFormat="1" ht="40.5" x14ac:dyDescent="0.3">
      <c r="A59" s="144">
        <v>33</v>
      </c>
      <c r="B59" s="189" t="s">
        <v>270</v>
      </c>
      <c r="C59" s="183">
        <v>0.78</v>
      </c>
      <c r="D59" s="146" t="s">
        <v>462</v>
      </c>
      <c r="E59" s="146" t="s">
        <v>403</v>
      </c>
      <c r="F59" s="150">
        <v>0</v>
      </c>
      <c r="G59" s="165" t="s">
        <v>270</v>
      </c>
      <c r="H59" s="171">
        <v>1</v>
      </c>
      <c r="I59" s="146" t="s">
        <v>462</v>
      </c>
      <c r="J59" s="172">
        <v>45047</v>
      </c>
      <c r="K59" s="172">
        <v>45077</v>
      </c>
      <c r="L59" s="190" t="s">
        <v>403</v>
      </c>
      <c r="M59" s="145"/>
      <c r="N59" s="145"/>
      <c r="O59" s="145"/>
      <c r="P59" s="145"/>
      <c r="Q59" s="145"/>
      <c r="R59" s="145"/>
    </row>
    <row r="60" spans="1:18" s="152" customFormat="1" ht="60.75" x14ac:dyDescent="0.3">
      <c r="A60" s="144">
        <v>34</v>
      </c>
      <c r="B60" s="189" t="s">
        <v>271</v>
      </c>
      <c r="C60" s="183">
        <v>0.78</v>
      </c>
      <c r="D60" s="146" t="s">
        <v>462</v>
      </c>
      <c r="E60" s="146" t="s">
        <v>403</v>
      </c>
      <c r="F60" s="150">
        <v>0</v>
      </c>
      <c r="G60" s="165" t="s">
        <v>271</v>
      </c>
      <c r="H60" s="171">
        <v>1</v>
      </c>
      <c r="I60" s="146" t="s">
        <v>462</v>
      </c>
      <c r="J60" s="172">
        <v>45108</v>
      </c>
      <c r="K60" s="172">
        <v>45138</v>
      </c>
      <c r="L60" s="190" t="s">
        <v>403</v>
      </c>
      <c r="M60" s="145"/>
      <c r="N60" s="145"/>
      <c r="O60" s="145"/>
      <c r="P60" s="145"/>
      <c r="Q60" s="145"/>
      <c r="R60" s="145"/>
    </row>
    <row r="61" spans="1:18" s="152" customFormat="1" ht="40.5" x14ac:dyDescent="0.3">
      <c r="A61" s="144">
        <v>35</v>
      </c>
      <c r="B61" s="189" t="s">
        <v>272</v>
      </c>
      <c r="C61" s="183">
        <v>0.78</v>
      </c>
      <c r="D61" s="146" t="s">
        <v>462</v>
      </c>
      <c r="E61" s="146" t="s">
        <v>403</v>
      </c>
      <c r="F61" s="150">
        <v>0</v>
      </c>
      <c r="G61" s="165" t="s">
        <v>272</v>
      </c>
      <c r="H61" s="171">
        <v>1</v>
      </c>
      <c r="I61" s="146" t="s">
        <v>462</v>
      </c>
      <c r="J61" s="172">
        <v>45047</v>
      </c>
      <c r="K61" s="172">
        <v>45077</v>
      </c>
      <c r="L61" s="190" t="s">
        <v>403</v>
      </c>
      <c r="M61" s="145"/>
      <c r="N61" s="145"/>
      <c r="O61" s="145"/>
      <c r="P61" s="145"/>
      <c r="Q61" s="145"/>
      <c r="R61" s="145"/>
    </row>
    <row r="62" spans="1:18" s="152" customFormat="1" ht="81" x14ac:dyDescent="0.3">
      <c r="A62" s="157">
        <v>36</v>
      </c>
      <c r="B62" s="250" t="s">
        <v>273</v>
      </c>
      <c r="C62" s="246">
        <v>0.78</v>
      </c>
      <c r="D62" s="240" t="s">
        <v>462</v>
      </c>
      <c r="E62" s="240" t="s">
        <v>403</v>
      </c>
      <c r="F62" s="252">
        <v>0</v>
      </c>
      <c r="G62" s="165" t="s">
        <v>348</v>
      </c>
      <c r="H62" s="171">
        <v>0.33329999999999999</v>
      </c>
      <c r="I62" s="240" t="s">
        <v>462</v>
      </c>
      <c r="J62" s="172">
        <v>44986</v>
      </c>
      <c r="K62" s="172">
        <v>45016</v>
      </c>
      <c r="L62" s="250" t="s">
        <v>403</v>
      </c>
      <c r="M62" s="145"/>
      <c r="N62" s="145"/>
      <c r="O62" s="145"/>
      <c r="P62" s="145"/>
      <c r="Q62" s="145"/>
      <c r="R62" s="145"/>
    </row>
    <row r="63" spans="1:18" s="152" customFormat="1" ht="81" x14ac:dyDescent="0.3">
      <c r="A63" s="154">
        <v>36</v>
      </c>
      <c r="B63" s="254"/>
      <c r="C63" s="247"/>
      <c r="D63" s="255"/>
      <c r="E63" s="255"/>
      <c r="F63" s="256"/>
      <c r="G63" s="165" t="s">
        <v>349</v>
      </c>
      <c r="H63" s="171">
        <v>0.33329999999999999</v>
      </c>
      <c r="I63" s="255"/>
      <c r="J63" s="172">
        <v>45108</v>
      </c>
      <c r="K63" s="172">
        <v>45138</v>
      </c>
      <c r="L63" s="254"/>
      <c r="M63" s="145"/>
      <c r="N63" s="145"/>
      <c r="O63" s="145"/>
      <c r="P63" s="145"/>
      <c r="Q63" s="145"/>
      <c r="R63" s="145"/>
    </row>
    <row r="64" spans="1:18" s="152" customFormat="1" ht="81" x14ac:dyDescent="0.3">
      <c r="A64" s="156">
        <v>36</v>
      </c>
      <c r="B64" s="251"/>
      <c r="C64" s="248"/>
      <c r="D64" s="241"/>
      <c r="E64" s="241"/>
      <c r="F64" s="253"/>
      <c r="G64" s="165" t="s">
        <v>350</v>
      </c>
      <c r="H64" s="171">
        <v>0.33329999999999999</v>
      </c>
      <c r="I64" s="241"/>
      <c r="J64" s="172">
        <v>45231</v>
      </c>
      <c r="K64" s="172">
        <v>45260</v>
      </c>
      <c r="L64" s="251"/>
      <c r="M64" s="145"/>
      <c r="N64" s="145"/>
      <c r="O64" s="145"/>
      <c r="P64" s="145"/>
      <c r="Q64" s="145"/>
      <c r="R64" s="145"/>
    </row>
    <row r="65" spans="1:18" s="152" customFormat="1" ht="141.75" x14ac:dyDescent="0.3">
      <c r="A65" s="158">
        <v>37</v>
      </c>
      <c r="B65" s="250" t="s">
        <v>274</v>
      </c>
      <c r="C65" s="246">
        <v>0.78</v>
      </c>
      <c r="D65" s="240" t="s">
        <v>462</v>
      </c>
      <c r="E65" s="240" t="s">
        <v>403</v>
      </c>
      <c r="F65" s="252">
        <v>0</v>
      </c>
      <c r="G65" s="165" t="s">
        <v>351</v>
      </c>
      <c r="H65" s="171">
        <v>0.5</v>
      </c>
      <c r="I65" s="240" t="s">
        <v>462</v>
      </c>
      <c r="J65" s="172">
        <v>44958</v>
      </c>
      <c r="K65" s="172">
        <v>44985</v>
      </c>
      <c r="L65" s="250" t="s">
        <v>403</v>
      </c>
      <c r="M65" s="145"/>
      <c r="N65" s="145"/>
      <c r="O65" s="145"/>
      <c r="P65" s="145"/>
      <c r="Q65" s="145"/>
      <c r="R65" s="145"/>
    </row>
    <row r="66" spans="1:18" s="152" customFormat="1" ht="141.75" x14ac:dyDescent="0.3">
      <c r="A66" s="156">
        <v>37</v>
      </c>
      <c r="B66" s="251"/>
      <c r="C66" s="248"/>
      <c r="D66" s="241"/>
      <c r="E66" s="241"/>
      <c r="F66" s="253"/>
      <c r="G66" s="165" t="s">
        <v>352</v>
      </c>
      <c r="H66" s="171">
        <v>0.5</v>
      </c>
      <c r="I66" s="241"/>
      <c r="J66" s="172">
        <v>45139</v>
      </c>
      <c r="K66" s="172">
        <v>45169</v>
      </c>
      <c r="L66" s="251"/>
      <c r="M66" s="145"/>
      <c r="N66" s="145"/>
      <c r="O66" s="145"/>
      <c r="P66" s="145"/>
      <c r="Q66" s="145"/>
      <c r="R66" s="145"/>
    </row>
    <row r="67" spans="1:18" s="152" customFormat="1" ht="40.5" x14ac:dyDescent="0.3">
      <c r="A67" s="144">
        <v>38</v>
      </c>
      <c r="B67" s="189" t="s">
        <v>275</v>
      </c>
      <c r="C67" s="183">
        <v>0.78</v>
      </c>
      <c r="D67" s="146" t="s">
        <v>462</v>
      </c>
      <c r="E67" s="146" t="s">
        <v>403</v>
      </c>
      <c r="F67" s="150">
        <v>0</v>
      </c>
      <c r="G67" s="165" t="s">
        <v>275</v>
      </c>
      <c r="H67" s="171">
        <v>1</v>
      </c>
      <c r="I67" s="146" t="s">
        <v>462</v>
      </c>
      <c r="J67" s="172">
        <v>45017</v>
      </c>
      <c r="K67" s="172">
        <v>45046</v>
      </c>
      <c r="L67" s="190" t="s">
        <v>403</v>
      </c>
      <c r="M67" s="145"/>
      <c r="N67" s="145"/>
      <c r="O67" s="145"/>
      <c r="P67" s="145"/>
      <c r="Q67" s="145"/>
      <c r="R67" s="145"/>
    </row>
    <row r="68" spans="1:18" s="152" customFormat="1" ht="40.5" x14ac:dyDescent="0.3">
      <c r="A68" s="144">
        <v>39</v>
      </c>
      <c r="B68" s="189" t="s">
        <v>276</v>
      </c>
      <c r="C68" s="183">
        <v>0.78</v>
      </c>
      <c r="D68" s="146" t="s">
        <v>462</v>
      </c>
      <c r="E68" s="146" t="s">
        <v>403</v>
      </c>
      <c r="F68" s="150">
        <v>0</v>
      </c>
      <c r="G68" s="165" t="s">
        <v>276</v>
      </c>
      <c r="H68" s="171">
        <v>1</v>
      </c>
      <c r="I68" s="146" t="s">
        <v>462</v>
      </c>
      <c r="J68" s="172">
        <v>44958</v>
      </c>
      <c r="K68" s="172">
        <v>44985</v>
      </c>
      <c r="L68" s="190" t="s">
        <v>403</v>
      </c>
      <c r="M68" s="145"/>
      <c r="N68" s="145"/>
      <c r="O68" s="145"/>
      <c r="P68" s="145"/>
      <c r="Q68" s="145"/>
      <c r="R68" s="145"/>
    </row>
    <row r="69" spans="1:18" s="152" customFormat="1" ht="40.5" x14ac:dyDescent="0.3">
      <c r="A69" s="144">
        <v>40</v>
      </c>
      <c r="B69" s="189" t="s">
        <v>277</v>
      </c>
      <c r="C69" s="183">
        <v>0.78</v>
      </c>
      <c r="D69" s="146" t="s">
        <v>462</v>
      </c>
      <c r="E69" s="146" t="s">
        <v>403</v>
      </c>
      <c r="F69" s="150">
        <v>0</v>
      </c>
      <c r="G69" s="165" t="s">
        <v>277</v>
      </c>
      <c r="H69" s="171">
        <v>1</v>
      </c>
      <c r="I69" s="146" t="s">
        <v>462</v>
      </c>
      <c r="J69" s="172">
        <v>45170</v>
      </c>
      <c r="K69" s="172">
        <v>45199</v>
      </c>
      <c r="L69" s="190" t="s">
        <v>403</v>
      </c>
      <c r="M69" s="145"/>
      <c r="N69" s="145"/>
      <c r="O69" s="145"/>
      <c r="P69" s="145"/>
      <c r="Q69" s="145"/>
      <c r="R69" s="145"/>
    </row>
    <row r="70" spans="1:18" s="152" customFormat="1" ht="40.5" x14ac:dyDescent="0.3">
      <c r="A70" s="144">
        <v>41</v>
      </c>
      <c r="B70" s="189" t="s">
        <v>278</v>
      </c>
      <c r="C70" s="183">
        <v>0.78</v>
      </c>
      <c r="D70" s="146" t="s">
        <v>462</v>
      </c>
      <c r="E70" s="146" t="s">
        <v>403</v>
      </c>
      <c r="F70" s="150">
        <v>0</v>
      </c>
      <c r="G70" s="165" t="s">
        <v>278</v>
      </c>
      <c r="H70" s="171">
        <v>1</v>
      </c>
      <c r="I70" s="146" t="s">
        <v>462</v>
      </c>
      <c r="J70" s="172">
        <v>45017</v>
      </c>
      <c r="K70" s="172">
        <v>45046</v>
      </c>
      <c r="L70" s="190" t="s">
        <v>403</v>
      </c>
      <c r="M70" s="145"/>
      <c r="N70" s="145"/>
      <c r="O70" s="145"/>
      <c r="P70" s="145"/>
      <c r="Q70" s="145"/>
      <c r="R70" s="145"/>
    </row>
    <row r="71" spans="1:18" s="152" customFormat="1" ht="40.5" x14ac:dyDescent="0.3">
      <c r="A71" s="144">
        <v>42</v>
      </c>
      <c r="B71" s="189" t="s">
        <v>279</v>
      </c>
      <c r="C71" s="183">
        <v>0.78</v>
      </c>
      <c r="D71" s="146" t="s">
        <v>462</v>
      </c>
      <c r="E71" s="146" t="s">
        <v>403</v>
      </c>
      <c r="F71" s="150">
        <v>0</v>
      </c>
      <c r="G71" s="165" t="s">
        <v>279</v>
      </c>
      <c r="H71" s="171">
        <v>1</v>
      </c>
      <c r="I71" s="146" t="s">
        <v>462</v>
      </c>
      <c r="J71" s="172">
        <v>45047</v>
      </c>
      <c r="K71" s="172">
        <v>45077</v>
      </c>
      <c r="L71" s="190" t="s">
        <v>403</v>
      </c>
      <c r="M71" s="145"/>
      <c r="N71" s="145"/>
      <c r="O71" s="145"/>
      <c r="P71" s="145"/>
      <c r="Q71" s="145"/>
      <c r="R71" s="145"/>
    </row>
    <row r="72" spans="1:18" s="152" customFormat="1" ht="40.5" x14ac:dyDescent="0.3">
      <c r="A72" s="144">
        <v>43</v>
      </c>
      <c r="B72" s="189" t="s">
        <v>393</v>
      </c>
      <c r="C72" s="183">
        <v>0.78</v>
      </c>
      <c r="D72" s="146" t="s">
        <v>462</v>
      </c>
      <c r="E72" s="146" t="s">
        <v>403</v>
      </c>
      <c r="F72" s="150">
        <v>0</v>
      </c>
      <c r="G72" s="165" t="s">
        <v>393</v>
      </c>
      <c r="H72" s="171">
        <v>1</v>
      </c>
      <c r="I72" s="146" t="s">
        <v>462</v>
      </c>
      <c r="J72" s="172">
        <v>44986</v>
      </c>
      <c r="K72" s="172">
        <v>45016</v>
      </c>
      <c r="L72" s="190" t="s">
        <v>403</v>
      </c>
      <c r="M72" s="145"/>
      <c r="N72" s="145"/>
      <c r="O72" s="145"/>
      <c r="P72" s="145"/>
      <c r="Q72" s="145"/>
      <c r="R72" s="145"/>
    </row>
    <row r="73" spans="1:18" s="152" customFormat="1" ht="60.75" x14ac:dyDescent="0.3">
      <c r="A73" s="144">
        <v>44</v>
      </c>
      <c r="B73" s="189" t="s">
        <v>394</v>
      </c>
      <c r="C73" s="183">
        <v>0.78</v>
      </c>
      <c r="D73" s="146" t="s">
        <v>462</v>
      </c>
      <c r="E73" s="146" t="s">
        <v>403</v>
      </c>
      <c r="F73" s="150">
        <v>0</v>
      </c>
      <c r="G73" s="165" t="s">
        <v>394</v>
      </c>
      <c r="H73" s="171">
        <v>1</v>
      </c>
      <c r="I73" s="146" t="s">
        <v>462</v>
      </c>
      <c r="J73" s="172">
        <v>44958</v>
      </c>
      <c r="K73" s="172">
        <v>44985</v>
      </c>
      <c r="L73" s="190" t="s">
        <v>403</v>
      </c>
      <c r="M73" s="145"/>
      <c r="N73" s="145"/>
      <c r="O73" s="145"/>
      <c r="P73" s="145"/>
      <c r="Q73" s="145"/>
      <c r="R73" s="145"/>
    </row>
    <row r="74" spans="1:18" s="152" customFormat="1" ht="40.5" x14ac:dyDescent="0.3">
      <c r="A74" s="144">
        <v>45</v>
      </c>
      <c r="B74" s="189" t="s">
        <v>280</v>
      </c>
      <c r="C74" s="183">
        <v>0.78</v>
      </c>
      <c r="D74" s="146" t="s">
        <v>462</v>
      </c>
      <c r="E74" s="146" t="s">
        <v>456</v>
      </c>
      <c r="F74" s="150">
        <v>4031475</v>
      </c>
      <c r="G74" s="165" t="s">
        <v>280</v>
      </c>
      <c r="H74" s="171">
        <v>1</v>
      </c>
      <c r="I74" s="146" t="s">
        <v>462</v>
      </c>
      <c r="J74" s="172">
        <v>45078</v>
      </c>
      <c r="K74" s="172">
        <v>45107</v>
      </c>
      <c r="L74" s="190" t="s">
        <v>456</v>
      </c>
      <c r="M74" s="145"/>
      <c r="N74" s="145"/>
      <c r="O74" s="145"/>
      <c r="P74" s="145"/>
      <c r="Q74" s="145"/>
      <c r="R74" s="145"/>
    </row>
    <row r="75" spans="1:18" s="152" customFormat="1" ht="40.5" x14ac:dyDescent="0.3">
      <c r="A75" s="144">
        <v>46</v>
      </c>
      <c r="B75" s="189" t="s">
        <v>395</v>
      </c>
      <c r="C75" s="183">
        <v>0.78</v>
      </c>
      <c r="D75" s="146" t="s">
        <v>462</v>
      </c>
      <c r="E75" s="146" t="s">
        <v>456</v>
      </c>
      <c r="F75" s="150">
        <v>2512130</v>
      </c>
      <c r="G75" s="165" t="s">
        <v>395</v>
      </c>
      <c r="H75" s="171">
        <v>1</v>
      </c>
      <c r="I75" s="146" t="s">
        <v>462</v>
      </c>
      <c r="J75" s="172">
        <v>45078</v>
      </c>
      <c r="K75" s="172">
        <v>45107</v>
      </c>
      <c r="L75" s="190" t="s">
        <v>456</v>
      </c>
      <c r="M75" s="145"/>
      <c r="N75" s="145"/>
      <c r="O75" s="145"/>
      <c r="P75" s="145"/>
      <c r="Q75" s="145"/>
      <c r="R75" s="145"/>
    </row>
    <row r="76" spans="1:18" s="152" customFormat="1" ht="40.5" x14ac:dyDescent="0.3">
      <c r="A76" s="144">
        <v>47</v>
      </c>
      <c r="B76" s="189" t="s">
        <v>281</v>
      </c>
      <c r="C76" s="183">
        <v>0.78</v>
      </c>
      <c r="D76" s="146" t="s">
        <v>462</v>
      </c>
      <c r="E76" s="146" t="s">
        <v>403</v>
      </c>
      <c r="F76" s="150">
        <v>0</v>
      </c>
      <c r="G76" s="165" t="s">
        <v>281</v>
      </c>
      <c r="H76" s="171">
        <v>1</v>
      </c>
      <c r="I76" s="146" t="s">
        <v>462</v>
      </c>
      <c r="J76" s="172">
        <v>44958</v>
      </c>
      <c r="K76" s="172">
        <v>44985</v>
      </c>
      <c r="L76" s="190" t="s">
        <v>403</v>
      </c>
      <c r="M76" s="145"/>
      <c r="N76" s="145"/>
      <c r="O76" s="145"/>
      <c r="P76" s="145"/>
      <c r="Q76" s="145"/>
      <c r="R76" s="145"/>
    </row>
    <row r="77" spans="1:18" s="152" customFormat="1" ht="40.5" x14ac:dyDescent="0.3">
      <c r="A77" s="144">
        <v>48</v>
      </c>
      <c r="B77" s="189" t="s">
        <v>282</v>
      </c>
      <c r="C77" s="183">
        <v>0.78</v>
      </c>
      <c r="D77" s="146" t="s">
        <v>462</v>
      </c>
      <c r="E77" s="146" t="s">
        <v>403</v>
      </c>
      <c r="F77" s="150">
        <v>0</v>
      </c>
      <c r="G77" s="165" t="s">
        <v>282</v>
      </c>
      <c r="H77" s="171">
        <v>1</v>
      </c>
      <c r="I77" s="146" t="s">
        <v>462</v>
      </c>
      <c r="J77" s="172">
        <v>44986</v>
      </c>
      <c r="K77" s="172">
        <v>45016</v>
      </c>
      <c r="L77" s="190" t="s">
        <v>403</v>
      </c>
      <c r="M77" s="145"/>
      <c r="N77" s="145"/>
      <c r="O77" s="145"/>
      <c r="P77" s="145"/>
      <c r="Q77" s="145"/>
      <c r="R77" s="145"/>
    </row>
    <row r="78" spans="1:18" s="152" customFormat="1" ht="40.5" x14ac:dyDescent="0.3">
      <c r="A78" s="144">
        <v>49</v>
      </c>
      <c r="B78" s="189" t="s">
        <v>283</v>
      </c>
      <c r="C78" s="183">
        <v>0.78</v>
      </c>
      <c r="D78" s="146" t="s">
        <v>462</v>
      </c>
      <c r="E78" s="146" t="s">
        <v>403</v>
      </c>
      <c r="F78" s="150">
        <v>0</v>
      </c>
      <c r="G78" s="165" t="s">
        <v>283</v>
      </c>
      <c r="H78" s="171">
        <v>1</v>
      </c>
      <c r="I78" s="146" t="s">
        <v>462</v>
      </c>
      <c r="J78" s="172">
        <v>45017</v>
      </c>
      <c r="K78" s="172">
        <v>45046</v>
      </c>
      <c r="L78" s="190" t="s">
        <v>403</v>
      </c>
      <c r="M78" s="145"/>
      <c r="N78" s="145"/>
      <c r="O78" s="145"/>
      <c r="P78" s="145"/>
      <c r="Q78" s="145"/>
      <c r="R78" s="145"/>
    </row>
    <row r="79" spans="1:18" s="152" customFormat="1" ht="40.5" x14ac:dyDescent="0.3">
      <c r="A79" s="144">
        <v>50</v>
      </c>
      <c r="B79" s="189" t="s">
        <v>284</v>
      </c>
      <c r="C79" s="183">
        <v>0.78</v>
      </c>
      <c r="D79" s="146" t="s">
        <v>462</v>
      </c>
      <c r="E79" s="146" t="s">
        <v>403</v>
      </c>
      <c r="F79" s="150">
        <v>0</v>
      </c>
      <c r="G79" s="165" t="s">
        <v>284</v>
      </c>
      <c r="H79" s="171">
        <v>1</v>
      </c>
      <c r="I79" s="146" t="s">
        <v>462</v>
      </c>
      <c r="J79" s="172">
        <v>45017</v>
      </c>
      <c r="K79" s="172">
        <v>45046</v>
      </c>
      <c r="L79" s="190" t="s">
        <v>403</v>
      </c>
      <c r="M79" s="145"/>
      <c r="N79" s="145"/>
      <c r="O79" s="145"/>
      <c r="P79" s="145"/>
      <c r="Q79" s="145"/>
      <c r="R79" s="145"/>
    </row>
    <row r="80" spans="1:18" s="152" customFormat="1" ht="40.5" x14ac:dyDescent="0.3">
      <c r="A80" s="144">
        <v>51</v>
      </c>
      <c r="B80" s="189" t="s">
        <v>285</v>
      </c>
      <c r="C80" s="183">
        <v>0.78</v>
      </c>
      <c r="D80" s="146" t="s">
        <v>462</v>
      </c>
      <c r="E80" s="146" t="s">
        <v>403</v>
      </c>
      <c r="F80" s="150">
        <v>0</v>
      </c>
      <c r="G80" s="165" t="s">
        <v>285</v>
      </c>
      <c r="H80" s="171">
        <v>1</v>
      </c>
      <c r="I80" s="146" t="s">
        <v>462</v>
      </c>
      <c r="J80" s="172">
        <v>45017</v>
      </c>
      <c r="K80" s="172">
        <v>45046</v>
      </c>
      <c r="L80" s="190" t="s">
        <v>403</v>
      </c>
      <c r="M80" s="145"/>
      <c r="N80" s="145"/>
      <c r="O80" s="145"/>
      <c r="P80" s="145"/>
      <c r="Q80" s="145"/>
      <c r="R80" s="145"/>
    </row>
    <row r="81" spans="1:18" s="152" customFormat="1" ht="40.5" x14ac:dyDescent="0.3">
      <c r="A81" s="144">
        <v>52</v>
      </c>
      <c r="B81" s="189" t="s">
        <v>286</v>
      </c>
      <c r="C81" s="183">
        <v>0.78</v>
      </c>
      <c r="D81" s="146" t="s">
        <v>462</v>
      </c>
      <c r="E81" s="146" t="s">
        <v>403</v>
      </c>
      <c r="F81" s="150">
        <v>0</v>
      </c>
      <c r="G81" s="165" t="s">
        <v>286</v>
      </c>
      <c r="H81" s="171">
        <v>1</v>
      </c>
      <c r="I81" s="146" t="s">
        <v>462</v>
      </c>
      <c r="J81" s="172">
        <v>45047</v>
      </c>
      <c r="K81" s="172">
        <v>45077</v>
      </c>
      <c r="L81" s="190" t="s">
        <v>403</v>
      </c>
      <c r="M81" s="145"/>
      <c r="N81" s="145"/>
      <c r="O81" s="145"/>
      <c r="P81" s="145"/>
      <c r="Q81" s="145"/>
      <c r="R81" s="145"/>
    </row>
    <row r="82" spans="1:18" s="152" customFormat="1" ht="40.5" x14ac:dyDescent="0.3">
      <c r="A82" s="144">
        <v>53</v>
      </c>
      <c r="B82" s="189" t="s">
        <v>287</v>
      </c>
      <c r="C82" s="183">
        <v>0.78</v>
      </c>
      <c r="D82" s="146" t="s">
        <v>462</v>
      </c>
      <c r="E82" s="146" t="s">
        <v>403</v>
      </c>
      <c r="F82" s="150">
        <v>0</v>
      </c>
      <c r="G82" s="165" t="s">
        <v>287</v>
      </c>
      <c r="H82" s="171">
        <v>1</v>
      </c>
      <c r="I82" s="146" t="s">
        <v>462</v>
      </c>
      <c r="J82" s="172">
        <v>44958</v>
      </c>
      <c r="K82" s="172">
        <v>44985</v>
      </c>
      <c r="L82" s="190" t="s">
        <v>403</v>
      </c>
      <c r="M82" s="145"/>
      <c r="N82" s="145"/>
      <c r="O82" s="145"/>
      <c r="P82" s="145"/>
      <c r="Q82" s="145"/>
      <c r="R82" s="145"/>
    </row>
    <row r="83" spans="1:18" s="152" customFormat="1" ht="40.5" x14ac:dyDescent="0.3">
      <c r="A83" s="144">
        <v>54</v>
      </c>
      <c r="B83" s="189" t="s">
        <v>288</v>
      </c>
      <c r="C83" s="183">
        <v>0.78</v>
      </c>
      <c r="D83" s="146" t="s">
        <v>462</v>
      </c>
      <c r="E83" s="146" t="s">
        <v>403</v>
      </c>
      <c r="F83" s="150">
        <v>0</v>
      </c>
      <c r="G83" s="165" t="s">
        <v>288</v>
      </c>
      <c r="H83" s="171">
        <v>1</v>
      </c>
      <c r="I83" s="146" t="s">
        <v>462</v>
      </c>
      <c r="J83" s="172">
        <v>44986</v>
      </c>
      <c r="K83" s="172">
        <v>45016</v>
      </c>
      <c r="L83" s="190" t="s">
        <v>403</v>
      </c>
      <c r="M83" s="145"/>
      <c r="N83" s="145"/>
      <c r="O83" s="145"/>
      <c r="P83" s="145"/>
      <c r="Q83" s="145"/>
      <c r="R83" s="145"/>
    </row>
    <row r="84" spans="1:18" s="152" customFormat="1" ht="40.5" x14ac:dyDescent="0.3">
      <c r="A84" s="144">
        <v>55</v>
      </c>
      <c r="B84" s="189" t="s">
        <v>353</v>
      </c>
      <c r="C84" s="183">
        <v>0.78</v>
      </c>
      <c r="D84" s="146" t="s">
        <v>462</v>
      </c>
      <c r="E84" s="146" t="s">
        <v>403</v>
      </c>
      <c r="F84" s="150">
        <v>0</v>
      </c>
      <c r="G84" s="165" t="s">
        <v>353</v>
      </c>
      <c r="H84" s="171">
        <v>1</v>
      </c>
      <c r="I84" s="146" t="s">
        <v>462</v>
      </c>
      <c r="J84" s="172">
        <v>45017</v>
      </c>
      <c r="K84" s="172">
        <v>45046</v>
      </c>
      <c r="L84" s="190" t="s">
        <v>403</v>
      </c>
      <c r="M84" s="145"/>
      <c r="N84" s="145"/>
      <c r="O84" s="145"/>
      <c r="P84" s="145"/>
      <c r="Q84" s="145"/>
      <c r="R84" s="145"/>
    </row>
    <row r="85" spans="1:18" s="152" customFormat="1" ht="40.5" customHeight="1" x14ac:dyDescent="0.3">
      <c r="A85" s="153">
        <v>56</v>
      </c>
      <c r="B85" s="250" t="s">
        <v>289</v>
      </c>
      <c r="C85" s="246">
        <v>0.78</v>
      </c>
      <c r="D85" s="240" t="s">
        <v>462</v>
      </c>
      <c r="E85" s="240" t="s">
        <v>403</v>
      </c>
      <c r="F85" s="252">
        <v>0</v>
      </c>
      <c r="G85" s="165" t="s">
        <v>354</v>
      </c>
      <c r="H85" s="171">
        <v>0.5</v>
      </c>
      <c r="I85" s="240" t="s">
        <v>462</v>
      </c>
      <c r="J85" s="172">
        <v>44986</v>
      </c>
      <c r="K85" s="172">
        <v>45016</v>
      </c>
      <c r="L85" s="250" t="s">
        <v>403</v>
      </c>
      <c r="M85" s="145"/>
      <c r="N85" s="145"/>
      <c r="O85" s="145"/>
      <c r="P85" s="145"/>
      <c r="Q85" s="145"/>
      <c r="R85" s="145"/>
    </row>
    <row r="86" spans="1:18" s="152" customFormat="1" ht="40.5" x14ac:dyDescent="0.3">
      <c r="A86" s="155"/>
      <c r="B86" s="251"/>
      <c r="C86" s="248"/>
      <c r="D86" s="241"/>
      <c r="E86" s="241"/>
      <c r="F86" s="253"/>
      <c r="G86" s="165" t="s">
        <v>355</v>
      </c>
      <c r="H86" s="171">
        <v>0.5</v>
      </c>
      <c r="I86" s="241"/>
      <c r="J86" s="172">
        <v>45170</v>
      </c>
      <c r="K86" s="172">
        <v>45199</v>
      </c>
      <c r="L86" s="251"/>
      <c r="M86" s="145"/>
      <c r="N86" s="145"/>
      <c r="O86" s="145"/>
      <c r="P86" s="145"/>
      <c r="Q86" s="145"/>
      <c r="R86" s="145"/>
    </row>
    <row r="87" spans="1:18" s="152" customFormat="1" ht="40.5" x14ac:dyDescent="0.3">
      <c r="A87" s="144">
        <v>57</v>
      </c>
      <c r="B87" s="189" t="s">
        <v>290</v>
      </c>
      <c r="C87" s="183">
        <v>0.78</v>
      </c>
      <c r="D87" s="146" t="s">
        <v>462</v>
      </c>
      <c r="E87" s="146" t="s">
        <v>403</v>
      </c>
      <c r="F87" s="150">
        <v>0</v>
      </c>
      <c r="G87" s="165" t="s">
        <v>290</v>
      </c>
      <c r="H87" s="171">
        <v>1</v>
      </c>
      <c r="I87" s="146" t="s">
        <v>462</v>
      </c>
      <c r="J87" s="172">
        <v>45017</v>
      </c>
      <c r="K87" s="172">
        <v>45046</v>
      </c>
      <c r="L87" s="190" t="s">
        <v>403</v>
      </c>
      <c r="M87" s="145"/>
      <c r="N87" s="145"/>
      <c r="O87" s="145"/>
      <c r="P87" s="145"/>
      <c r="Q87" s="145"/>
      <c r="R87" s="145"/>
    </row>
    <row r="88" spans="1:18" s="152" customFormat="1" ht="40.5" x14ac:dyDescent="0.3">
      <c r="A88" s="193">
        <v>58</v>
      </c>
      <c r="B88" s="250" t="s">
        <v>291</v>
      </c>
      <c r="C88" s="246">
        <v>0.78</v>
      </c>
      <c r="D88" s="240" t="s">
        <v>462</v>
      </c>
      <c r="E88" s="240" t="s">
        <v>403</v>
      </c>
      <c r="F88" s="252">
        <v>0</v>
      </c>
      <c r="G88" s="165" t="s">
        <v>356</v>
      </c>
      <c r="H88" s="171">
        <v>0.33329999999999999</v>
      </c>
      <c r="I88" s="240" t="s">
        <v>462</v>
      </c>
      <c r="J88" s="172">
        <v>44958</v>
      </c>
      <c r="K88" s="172">
        <v>44985</v>
      </c>
      <c r="L88" s="250" t="s">
        <v>403</v>
      </c>
      <c r="M88" s="145"/>
      <c r="N88" s="145"/>
      <c r="O88" s="145"/>
      <c r="P88" s="145"/>
      <c r="Q88" s="145"/>
      <c r="R88" s="145"/>
    </row>
    <row r="89" spans="1:18" s="152" customFormat="1" ht="40.5" customHeight="1" x14ac:dyDescent="0.3">
      <c r="A89" s="154">
        <v>58</v>
      </c>
      <c r="B89" s="254"/>
      <c r="C89" s="247"/>
      <c r="D89" s="255"/>
      <c r="E89" s="255"/>
      <c r="F89" s="256"/>
      <c r="G89" s="165" t="s">
        <v>357</v>
      </c>
      <c r="H89" s="171">
        <v>0.33329999999999999</v>
      </c>
      <c r="I89" s="255"/>
      <c r="J89" s="172">
        <v>45078</v>
      </c>
      <c r="K89" s="172">
        <v>45107</v>
      </c>
      <c r="L89" s="254"/>
      <c r="M89" s="145"/>
      <c r="N89" s="145"/>
      <c r="O89" s="145"/>
      <c r="P89" s="145"/>
      <c r="Q89" s="145"/>
      <c r="R89" s="145"/>
    </row>
    <row r="90" spans="1:18" s="152" customFormat="1" ht="40.5" customHeight="1" x14ac:dyDescent="0.3">
      <c r="A90" s="194">
        <v>58</v>
      </c>
      <c r="B90" s="251"/>
      <c r="C90" s="248"/>
      <c r="D90" s="241"/>
      <c r="E90" s="241"/>
      <c r="F90" s="253"/>
      <c r="G90" s="165" t="s">
        <v>358</v>
      </c>
      <c r="H90" s="171">
        <v>0.33329999999999999</v>
      </c>
      <c r="I90" s="241"/>
      <c r="J90" s="172">
        <v>45139</v>
      </c>
      <c r="K90" s="172">
        <v>45169</v>
      </c>
      <c r="L90" s="251"/>
      <c r="M90" s="145"/>
      <c r="N90" s="145"/>
      <c r="O90" s="145"/>
      <c r="P90" s="145"/>
      <c r="Q90" s="145"/>
      <c r="R90" s="145"/>
    </row>
    <row r="91" spans="1:18" s="152" customFormat="1" ht="40.5" x14ac:dyDescent="0.3">
      <c r="A91" s="144">
        <v>59</v>
      </c>
      <c r="B91" s="189" t="s">
        <v>292</v>
      </c>
      <c r="C91" s="183">
        <v>0.78</v>
      </c>
      <c r="D91" s="146" t="s">
        <v>462</v>
      </c>
      <c r="E91" s="146" t="s">
        <v>456</v>
      </c>
      <c r="F91" s="150">
        <v>510982.6</v>
      </c>
      <c r="G91" s="165" t="s">
        <v>292</v>
      </c>
      <c r="H91" s="171">
        <v>1</v>
      </c>
      <c r="I91" s="146" t="s">
        <v>462</v>
      </c>
      <c r="J91" s="172">
        <v>45047</v>
      </c>
      <c r="K91" s="172">
        <v>45077</v>
      </c>
      <c r="L91" s="190" t="s">
        <v>456</v>
      </c>
      <c r="M91" s="145"/>
      <c r="N91" s="145"/>
      <c r="O91" s="145"/>
      <c r="P91" s="145"/>
      <c r="Q91" s="145"/>
      <c r="R91" s="145"/>
    </row>
    <row r="92" spans="1:18" s="152" customFormat="1" ht="40.5" customHeight="1" x14ac:dyDescent="0.3">
      <c r="A92" s="158">
        <v>60</v>
      </c>
      <c r="B92" s="250" t="s">
        <v>293</v>
      </c>
      <c r="C92" s="246">
        <v>0.78</v>
      </c>
      <c r="D92" s="240" t="s">
        <v>462</v>
      </c>
      <c r="E92" s="240" t="s">
        <v>403</v>
      </c>
      <c r="F92" s="252">
        <v>0</v>
      </c>
      <c r="G92" s="165" t="s">
        <v>359</v>
      </c>
      <c r="H92" s="171">
        <v>0.5</v>
      </c>
      <c r="I92" s="240" t="s">
        <v>462</v>
      </c>
      <c r="J92" s="172">
        <v>45047</v>
      </c>
      <c r="K92" s="172">
        <v>45077</v>
      </c>
      <c r="L92" s="250" t="s">
        <v>403</v>
      </c>
      <c r="M92" s="145"/>
      <c r="N92" s="145"/>
      <c r="O92" s="145"/>
      <c r="P92" s="145"/>
      <c r="Q92" s="145"/>
      <c r="R92" s="145"/>
    </row>
    <row r="93" spans="1:18" s="152" customFormat="1" ht="40.5" x14ac:dyDescent="0.3">
      <c r="A93" s="156">
        <v>60</v>
      </c>
      <c r="B93" s="251"/>
      <c r="C93" s="248"/>
      <c r="D93" s="241"/>
      <c r="E93" s="241"/>
      <c r="F93" s="253"/>
      <c r="G93" s="165" t="s">
        <v>360</v>
      </c>
      <c r="H93" s="171">
        <v>0.5</v>
      </c>
      <c r="I93" s="241"/>
      <c r="J93" s="172">
        <v>45200</v>
      </c>
      <c r="K93" s="172">
        <v>45230</v>
      </c>
      <c r="L93" s="251"/>
      <c r="M93" s="145"/>
      <c r="N93" s="145"/>
      <c r="O93" s="145"/>
      <c r="P93" s="145"/>
      <c r="Q93" s="145"/>
      <c r="R93" s="145"/>
    </row>
    <row r="94" spans="1:18" s="152" customFormat="1" ht="60.75" x14ac:dyDescent="0.3">
      <c r="A94" s="158">
        <v>61</v>
      </c>
      <c r="B94" s="250" t="s">
        <v>294</v>
      </c>
      <c r="C94" s="246">
        <v>0.78</v>
      </c>
      <c r="D94" s="240" t="s">
        <v>462</v>
      </c>
      <c r="E94" s="240" t="s">
        <v>403</v>
      </c>
      <c r="F94" s="252">
        <v>0</v>
      </c>
      <c r="G94" s="165" t="s">
        <v>361</v>
      </c>
      <c r="H94" s="171">
        <v>0.5</v>
      </c>
      <c r="I94" s="240" t="s">
        <v>462</v>
      </c>
      <c r="J94" s="172">
        <v>44958</v>
      </c>
      <c r="K94" s="172">
        <v>44985</v>
      </c>
      <c r="L94" s="250" t="s">
        <v>403</v>
      </c>
      <c r="M94" s="145"/>
      <c r="N94" s="145"/>
      <c r="O94" s="145"/>
      <c r="P94" s="145"/>
      <c r="Q94" s="145"/>
      <c r="R94" s="145"/>
    </row>
    <row r="95" spans="1:18" s="152" customFormat="1" ht="60.75" x14ac:dyDescent="0.3">
      <c r="A95" s="156">
        <v>61</v>
      </c>
      <c r="B95" s="251"/>
      <c r="C95" s="248"/>
      <c r="D95" s="241"/>
      <c r="E95" s="241"/>
      <c r="F95" s="253"/>
      <c r="G95" s="165" t="s">
        <v>362</v>
      </c>
      <c r="H95" s="171">
        <v>0.5</v>
      </c>
      <c r="I95" s="241"/>
      <c r="J95" s="172">
        <v>45139</v>
      </c>
      <c r="K95" s="172">
        <v>45169</v>
      </c>
      <c r="L95" s="251"/>
      <c r="M95" s="145"/>
      <c r="N95" s="145"/>
      <c r="O95" s="145"/>
      <c r="P95" s="145"/>
      <c r="Q95" s="145"/>
      <c r="R95" s="145"/>
    </row>
    <row r="96" spans="1:18" s="152" customFormat="1" ht="40.5" customHeight="1" x14ac:dyDescent="0.3">
      <c r="A96" s="158">
        <v>62</v>
      </c>
      <c r="B96" s="250" t="s">
        <v>295</v>
      </c>
      <c r="C96" s="246">
        <v>0.78</v>
      </c>
      <c r="D96" s="240" t="s">
        <v>462</v>
      </c>
      <c r="E96" s="240" t="s">
        <v>403</v>
      </c>
      <c r="F96" s="252">
        <v>0</v>
      </c>
      <c r="G96" s="165" t="s">
        <v>363</v>
      </c>
      <c r="H96" s="171">
        <v>0.5</v>
      </c>
      <c r="I96" s="240" t="s">
        <v>462</v>
      </c>
      <c r="J96" s="172">
        <v>45017</v>
      </c>
      <c r="K96" s="172">
        <v>45046</v>
      </c>
      <c r="L96" s="250" t="s">
        <v>403</v>
      </c>
      <c r="M96" s="145"/>
      <c r="N96" s="145"/>
      <c r="O96" s="145"/>
      <c r="P96" s="145"/>
      <c r="Q96" s="145"/>
      <c r="R96" s="145"/>
    </row>
    <row r="97" spans="1:18" s="152" customFormat="1" ht="40.5" x14ac:dyDescent="0.3">
      <c r="A97" s="156">
        <v>62</v>
      </c>
      <c r="B97" s="251"/>
      <c r="C97" s="248"/>
      <c r="D97" s="241"/>
      <c r="E97" s="241"/>
      <c r="F97" s="253"/>
      <c r="G97" s="165" t="s">
        <v>364</v>
      </c>
      <c r="H97" s="171">
        <v>0.5</v>
      </c>
      <c r="I97" s="241"/>
      <c r="J97" s="172">
        <v>45139</v>
      </c>
      <c r="K97" s="172">
        <v>45169</v>
      </c>
      <c r="L97" s="251"/>
      <c r="M97" s="145"/>
      <c r="N97" s="145"/>
      <c r="O97" s="145"/>
      <c r="P97" s="145"/>
      <c r="Q97" s="145"/>
      <c r="R97" s="145"/>
    </row>
    <row r="98" spans="1:18" s="152" customFormat="1" ht="40.5" customHeight="1" x14ac:dyDescent="0.3">
      <c r="A98" s="159">
        <v>63</v>
      </c>
      <c r="B98" s="250" t="s">
        <v>296</v>
      </c>
      <c r="C98" s="246">
        <v>0.78</v>
      </c>
      <c r="D98" s="240" t="s">
        <v>462</v>
      </c>
      <c r="E98" s="240" t="s">
        <v>403</v>
      </c>
      <c r="F98" s="252">
        <v>0</v>
      </c>
      <c r="G98" s="165" t="s">
        <v>365</v>
      </c>
      <c r="H98" s="171">
        <v>0.33329999999999999</v>
      </c>
      <c r="I98" s="240" t="s">
        <v>462</v>
      </c>
      <c r="J98" s="172">
        <v>44927</v>
      </c>
      <c r="K98" s="172">
        <v>44957</v>
      </c>
      <c r="L98" s="250" t="s">
        <v>403</v>
      </c>
      <c r="M98" s="145"/>
      <c r="N98" s="145"/>
      <c r="O98" s="145"/>
      <c r="P98" s="145"/>
      <c r="Q98" s="145"/>
      <c r="R98" s="145"/>
    </row>
    <row r="99" spans="1:18" s="152" customFormat="1" ht="40.5" x14ac:dyDescent="0.3">
      <c r="A99" s="161">
        <v>63</v>
      </c>
      <c r="B99" s="254"/>
      <c r="C99" s="247"/>
      <c r="D99" s="255"/>
      <c r="E99" s="255"/>
      <c r="F99" s="256"/>
      <c r="G99" s="165" t="s">
        <v>366</v>
      </c>
      <c r="H99" s="171">
        <v>0.33329999999999999</v>
      </c>
      <c r="I99" s="255"/>
      <c r="J99" s="172">
        <v>45078</v>
      </c>
      <c r="K99" s="172">
        <v>45107</v>
      </c>
      <c r="L99" s="254"/>
      <c r="M99" s="145"/>
      <c r="N99" s="145"/>
      <c r="O99" s="145"/>
      <c r="P99" s="145"/>
      <c r="Q99" s="145"/>
      <c r="R99" s="145"/>
    </row>
    <row r="100" spans="1:18" s="152" customFormat="1" ht="40.5" x14ac:dyDescent="0.3">
      <c r="A100" s="160">
        <v>63</v>
      </c>
      <c r="B100" s="251"/>
      <c r="C100" s="248"/>
      <c r="D100" s="241"/>
      <c r="E100" s="241"/>
      <c r="F100" s="253"/>
      <c r="G100" s="165" t="s">
        <v>367</v>
      </c>
      <c r="H100" s="171">
        <v>0.33329999999999999</v>
      </c>
      <c r="I100" s="241"/>
      <c r="J100" s="172">
        <v>45200</v>
      </c>
      <c r="K100" s="172">
        <v>45230</v>
      </c>
      <c r="L100" s="251"/>
      <c r="M100" s="145"/>
      <c r="N100" s="145"/>
      <c r="O100" s="145"/>
      <c r="P100" s="145"/>
      <c r="Q100" s="145"/>
      <c r="R100" s="145"/>
    </row>
    <row r="101" spans="1:18" s="152" customFormat="1" ht="40.5" x14ac:dyDescent="0.3">
      <c r="A101" s="144">
        <v>64</v>
      </c>
      <c r="B101" s="189" t="s">
        <v>297</v>
      </c>
      <c r="C101" s="183">
        <v>0.78</v>
      </c>
      <c r="D101" s="146" t="s">
        <v>462</v>
      </c>
      <c r="E101" s="146" t="s">
        <v>403</v>
      </c>
      <c r="F101" s="150">
        <v>0</v>
      </c>
      <c r="G101" s="165" t="s">
        <v>297</v>
      </c>
      <c r="H101" s="171">
        <v>1</v>
      </c>
      <c r="I101" s="146" t="s">
        <v>462</v>
      </c>
      <c r="J101" s="172">
        <v>45170</v>
      </c>
      <c r="K101" s="172">
        <v>45199</v>
      </c>
      <c r="L101" s="190" t="s">
        <v>403</v>
      </c>
      <c r="M101" s="145"/>
      <c r="N101" s="145"/>
      <c r="O101" s="145"/>
      <c r="P101" s="145"/>
      <c r="Q101" s="145"/>
      <c r="R101" s="145"/>
    </row>
    <row r="102" spans="1:18" s="152" customFormat="1" ht="40.5" customHeight="1" x14ac:dyDescent="0.3">
      <c r="A102" s="158">
        <v>65</v>
      </c>
      <c r="B102" s="250" t="s">
        <v>298</v>
      </c>
      <c r="C102" s="246">
        <v>0.78</v>
      </c>
      <c r="D102" s="240" t="s">
        <v>462</v>
      </c>
      <c r="E102" s="240" t="s">
        <v>403</v>
      </c>
      <c r="F102" s="252">
        <v>0</v>
      </c>
      <c r="G102" s="166" t="s">
        <v>368</v>
      </c>
      <c r="H102" s="171">
        <v>0.5</v>
      </c>
      <c r="I102" s="240" t="s">
        <v>462</v>
      </c>
      <c r="J102" s="172">
        <v>44986</v>
      </c>
      <c r="K102" s="172">
        <v>45016</v>
      </c>
      <c r="L102" s="250" t="s">
        <v>403</v>
      </c>
      <c r="M102" s="145"/>
      <c r="N102" s="145"/>
      <c r="O102" s="145"/>
      <c r="P102" s="145"/>
      <c r="Q102" s="145"/>
      <c r="R102" s="145"/>
    </row>
    <row r="103" spans="1:18" s="152" customFormat="1" ht="40.5" x14ac:dyDescent="0.3">
      <c r="A103" s="156">
        <v>65</v>
      </c>
      <c r="B103" s="251"/>
      <c r="C103" s="248"/>
      <c r="D103" s="241"/>
      <c r="E103" s="241"/>
      <c r="F103" s="253"/>
      <c r="G103" s="166" t="s">
        <v>369</v>
      </c>
      <c r="H103" s="171">
        <v>0.5</v>
      </c>
      <c r="I103" s="241"/>
      <c r="J103" s="172">
        <v>45231</v>
      </c>
      <c r="K103" s="172">
        <v>45260</v>
      </c>
      <c r="L103" s="251"/>
      <c r="M103" s="145"/>
      <c r="N103" s="145"/>
      <c r="O103" s="145"/>
      <c r="P103" s="145"/>
      <c r="Q103" s="145"/>
      <c r="R103" s="145"/>
    </row>
    <row r="104" spans="1:18" s="152" customFormat="1" ht="40.5" customHeight="1" x14ac:dyDescent="0.3">
      <c r="A104" s="158">
        <v>66</v>
      </c>
      <c r="B104" s="250" t="s">
        <v>370</v>
      </c>
      <c r="C104" s="246">
        <v>0.78</v>
      </c>
      <c r="D104" s="240" t="s">
        <v>462</v>
      </c>
      <c r="E104" s="240" t="s">
        <v>403</v>
      </c>
      <c r="F104" s="252">
        <v>0</v>
      </c>
      <c r="G104" s="164" t="s">
        <v>371</v>
      </c>
      <c r="H104" s="171">
        <v>0.5</v>
      </c>
      <c r="I104" s="240" t="s">
        <v>462</v>
      </c>
      <c r="J104" s="172">
        <v>44986</v>
      </c>
      <c r="K104" s="172">
        <v>45016</v>
      </c>
      <c r="L104" s="250" t="s">
        <v>403</v>
      </c>
      <c r="M104" s="145"/>
      <c r="N104" s="145"/>
      <c r="O104" s="145"/>
      <c r="P104" s="145"/>
      <c r="Q104" s="145"/>
      <c r="R104" s="145"/>
    </row>
    <row r="105" spans="1:18" s="152" customFormat="1" ht="40.5" x14ac:dyDescent="0.3">
      <c r="A105" s="156">
        <v>66</v>
      </c>
      <c r="B105" s="251"/>
      <c r="C105" s="248"/>
      <c r="D105" s="241"/>
      <c r="E105" s="241"/>
      <c r="F105" s="253"/>
      <c r="G105" s="164" t="s">
        <v>372</v>
      </c>
      <c r="H105" s="171">
        <v>0.5</v>
      </c>
      <c r="I105" s="241"/>
      <c r="J105" s="172">
        <v>45108</v>
      </c>
      <c r="K105" s="172">
        <v>45138</v>
      </c>
      <c r="L105" s="251"/>
      <c r="M105" s="145"/>
      <c r="N105" s="145"/>
      <c r="O105" s="145"/>
      <c r="P105" s="145"/>
      <c r="Q105" s="145"/>
      <c r="R105" s="145"/>
    </row>
    <row r="106" spans="1:18" s="152" customFormat="1" ht="40.5" customHeight="1" x14ac:dyDescent="0.3">
      <c r="A106" s="158">
        <v>67</v>
      </c>
      <c r="B106" s="250" t="s">
        <v>373</v>
      </c>
      <c r="C106" s="246">
        <v>0.78</v>
      </c>
      <c r="D106" s="240" t="s">
        <v>462</v>
      </c>
      <c r="E106" s="240" t="s">
        <v>403</v>
      </c>
      <c r="F106" s="252">
        <v>0</v>
      </c>
      <c r="G106" s="167" t="s">
        <v>374</v>
      </c>
      <c r="H106" s="171">
        <v>0.5</v>
      </c>
      <c r="I106" s="240" t="s">
        <v>462</v>
      </c>
      <c r="J106" s="172">
        <v>45017</v>
      </c>
      <c r="K106" s="172">
        <v>45046</v>
      </c>
      <c r="L106" s="250" t="s">
        <v>403</v>
      </c>
      <c r="M106" s="145"/>
      <c r="N106" s="145"/>
      <c r="O106" s="145"/>
      <c r="P106" s="145"/>
      <c r="Q106" s="145"/>
      <c r="R106" s="145"/>
    </row>
    <row r="107" spans="1:18" s="152" customFormat="1" ht="40.5" x14ac:dyDescent="0.3">
      <c r="A107" s="156">
        <v>67</v>
      </c>
      <c r="B107" s="251"/>
      <c r="C107" s="248"/>
      <c r="D107" s="241"/>
      <c r="E107" s="241"/>
      <c r="F107" s="253"/>
      <c r="G107" s="165" t="s">
        <v>375</v>
      </c>
      <c r="H107" s="171">
        <v>0.5</v>
      </c>
      <c r="I107" s="241"/>
      <c r="J107" s="172">
        <v>45170</v>
      </c>
      <c r="K107" s="172">
        <v>45199</v>
      </c>
      <c r="L107" s="251"/>
      <c r="M107" s="145"/>
      <c r="N107" s="145"/>
      <c r="O107" s="145"/>
      <c r="P107" s="145"/>
      <c r="Q107" s="145"/>
      <c r="R107" s="145"/>
    </row>
    <row r="108" spans="1:18" s="152" customFormat="1" ht="40.5" x14ac:dyDescent="0.3">
      <c r="A108" s="144">
        <v>68</v>
      </c>
      <c r="B108" s="189" t="s">
        <v>299</v>
      </c>
      <c r="C108" s="183">
        <v>0.78</v>
      </c>
      <c r="D108" s="146" t="s">
        <v>462</v>
      </c>
      <c r="E108" s="146" t="s">
        <v>403</v>
      </c>
      <c r="F108" s="150">
        <v>0</v>
      </c>
      <c r="G108" s="165" t="s">
        <v>299</v>
      </c>
      <c r="H108" s="171">
        <v>1</v>
      </c>
      <c r="I108" s="146" t="s">
        <v>462</v>
      </c>
      <c r="J108" s="172">
        <v>45108</v>
      </c>
      <c r="K108" s="172">
        <v>45199</v>
      </c>
      <c r="L108" s="190" t="s">
        <v>403</v>
      </c>
      <c r="M108" s="145"/>
      <c r="N108" s="145"/>
      <c r="O108" s="145"/>
      <c r="P108" s="145"/>
      <c r="Q108" s="145"/>
      <c r="R108" s="145"/>
    </row>
    <row r="109" spans="1:18" s="152" customFormat="1" ht="20.25" customHeight="1" x14ac:dyDescent="0.3">
      <c r="A109" s="158">
        <v>69</v>
      </c>
      <c r="B109" s="250" t="s">
        <v>300</v>
      </c>
      <c r="C109" s="246">
        <v>0.78</v>
      </c>
      <c r="D109" s="240" t="s">
        <v>462</v>
      </c>
      <c r="E109" s="240" t="s">
        <v>403</v>
      </c>
      <c r="F109" s="252">
        <v>0</v>
      </c>
      <c r="G109" s="166" t="s">
        <v>376</v>
      </c>
      <c r="H109" s="171">
        <v>0.5</v>
      </c>
      <c r="I109" s="240" t="s">
        <v>462</v>
      </c>
      <c r="J109" s="172">
        <v>45017</v>
      </c>
      <c r="K109" s="172">
        <v>45046</v>
      </c>
      <c r="L109" s="250" t="s">
        <v>403</v>
      </c>
      <c r="M109" s="240"/>
      <c r="N109" s="240"/>
      <c r="O109" s="240"/>
      <c r="P109" s="240"/>
      <c r="Q109" s="240"/>
      <c r="R109" s="240"/>
    </row>
    <row r="110" spans="1:18" s="152" customFormat="1" x14ac:dyDescent="0.3">
      <c r="A110" s="156">
        <v>69</v>
      </c>
      <c r="B110" s="251"/>
      <c r="C110" s="248"/>
      <c r="D110" s="241"/>
      <c r="E110" s="241"/>
      <c r="F110" s="253"/>
      <c r="G110" s="166" t="s">
        <v>379</v>
      </c>
      <c r="H110" s="171">
        <v>0.5</v>
      </c>
      <c r="I110" s="241"/>
      <c r="J110" s="172">
        <v>45170</v>
      </c>
      <c r="K110" s="172">
        <v>45199</v>
      </c>
      <c r="L110" s="251"/>
      <c r="M110" s="241"/>
      <c r="N110" s="241"/>
      <c r="O110" s="241"/>
      <c r="P110" s="241"/>
      <c r="Q110" s="241"/>
      <c r="R110" s="241"/>
    </row>
    <row r="111" spans="1:18" s="152" customFormat="1" ht="20.25" customHeight="1" x14ac:dyDescent="0.3">
      <c r="A111" s="158">
        <v>70</v>
      </c>
      <c r="B111" s="250" t="s">
        <v>302</v>
      </c>
      <c r="C111" s="246">
        <v>0.78</v>
      </c>
      <c r="D111" s="240" t="s">
        <v>462</v>
      </c>
      <c r="E111" s="240" t="s">
        <v>403</v>
      </c>
      <c r="F111" s="252">
        <v>0</v>
      </c>
      <c r="G111" s="166" t="s">
        <v>380</v>
      </c>
      <c r="H111" s="171">
        <v>0.5</v>
      </c>
      <c r="I111" s="240" t="s">
        <v>462</v>
      </c>
      <c r="J111" s="172">
        <v>44986</v>
      </c>
      <c r="K111" s="172">
        <v>45016</v>
      </c>
      <c r="L111" s="250" t="s">
        <v>403</v>
      </c>
      <c r="M111" s="240"/>
      <c r="N111" s="240"/>
      <c r="O111" s="240"/>
      <c r="P111" s="240"/>
      <c r="Q111" s="240"/>
      <c r="R111" s="240"/>
    </row>
    <row r="112" spans="1:18" s="152" customFormat="1" ht="20.25" customHeight="1" x14ac:dyDescent="0.3">
      <c r="A112" s="156">
        <v>70</v>
      </c>
      <c r="B112" s="251"/>
      <c r="C112" s="248"/>
      <c r="D112" s="241"/>
      <c r="E112" s="241"/>
      <c r="F112" s="253"/>
      <c r="G112" s="166" t="s">
        <v>381</v>
      </c>
      <c r="H112" s="171">
        <v>0.5</v>
      </c>
      <c r="I112" s="241"/>
      <c r="J112" s="172">
        <v>45139</v>
      </c>
      <c r="K112" s="172">
        <v>45169</v>
      </c>
      <c r="L112" s="251"/>
      <c r="M112" s="241"/>
      <c r="N112" s="241"/>
      <c r="O112" s="241"/>
      <c r="P112" s="241"/>
      <c r="Q112" s="241"/>
      <c r="R112" s="241"/>
    </row>
    <row r="113" spans="1:18" s="152" customFormat="1" ht="40.5" x14ac:dyDescent="0.3">
      <c r="A113" s="144">
        <v>71</v>
      </c>
      <c r="B113" s="189" t="s">
        <v>303</v>
      </c>
      <c r="C113" s="183">
        <v>0.78</v>
      </c>
      <c r="D113" s="240" t="s">
        <v>462</v>
      </c>
      <c r="E113" s="146" t="s">
        <v>456</v>
      </c>
      <c r="F113" s="150">
        <v>11024850</v>
      </c>
      <c r="G113" s="165" t="s">
        <v>303</v>
      </c>
      <c r="H113" s="171">
        <v>1</v>
      </c>
      <c r="I113" s="240" t="s">
        <v>462</v>
      </c>
      <c r="J113" s="172">
        <v>44986</v>
      </c>
      <c r="K113" s="172">
        <v>45016</v>
      </c>
      <c r="L113" s="190" t="s">
        <v>456</v>
      </c>
      <c r="M113" s="145"/>
      <c r="N113" s="145"/>
      <c r="O113" s="145"/>
      <c r="P113" s="145"/>
      <c r="Q113" s="145"/>
      <c r="R113" s="145"/>
    </row>
    <row r="114" spans="1:18" s="152" customFormat="1" ht="40.5" x14ac:dyDescent="0.3">
      <c r="A114" s="144">
        <v>72</v>
      </c>
      <c r="B114" s="189" t="s">
        <v>304</v>
      </c>
      <c r="C114" s="183">
        <v>0.78</v>
      </c>
      <c r="D114" s="241"/>
      <c r="E114" s="146" t="s">
        <v>456</v>
      </c>
      <c r="F114" s="150">
        <v>11024850</v>
      </c>
      <c r="G114" s="165" t="s">
        <v>304</v>
      </c>
      <c r="H114" s="171">
        <v>1</v>
      </c>
      <c r="I114" s="241"/>
      <c r="J114" s="172">
        <v>45017</v>
      </c>
      <c r="K114" s="172">
        <v>45046</v>
      </c>
      <c r="L114" s="190" t="s">
        <v>456</v>
      </c>
      <c r="M114" s="145"/>
      <c r="N114" s="145"/>
      <c r="O114" s="145"/>
      <c r="P114" s="145"/>
      <c r="Q114" s="145"/>
      <c r="R114" s="145"/>
    </row>
    <row r="115" spans="1:18" s="152" customFormat="1" ht="81" x14ac:dyDescent="0.3">
      <c r="A115" s="195">
        <v>73</v>
      </c>
      <c r="B115" s="250" t="s">
        <v>412</v>
      </c>
      <c r="C115" s="246">
        <v>0.78</v>
      </c>
      <c r="D115" s="240" t="s">
        <v>462</v>
      </c>
      <c r="E115" s="240" t="s">
        <v>417</v>
      </c>
      <c r="F115" s="252">
        <v>0</v>
      </c>
      <c r="G115" s="177" t="s">
        <v>416</v>
      </c>
      <c r="H115" s="173">
        <v>0.25</v>
      </c>
      <c r="I115" s="240" t="s">
        <v>462</v>
      </c>
      <c r="J115" s="172">
        <v>44958</v>
      </c>
      <c r="K115" s="172">
        <v>44985</v>
      </c>
      <c r="L115" s="250" t="s">
        <v>417</v>
      </c>
      <c r="M115" s="145"/>
      <c r="N115" s="145"/>
      <c r="O115" s="145"/>
      <c r="P115" s="145"/>
      <c r="Q115" s="145"/>
      <c r="R115" s="145"/>
    </row>
    <row r="116" spans="1:18" s="152" customFormat="1" ht="81" x14ac:dyDescent="0.3">
      <c r="A116" s="196">
        <v>73</v>
      </c>
      <c r="B116" s="254"/>
      <c r="C116" s="247"/>
      <c r="D116" s="255"/>
      <c r="E116" s="255"/>
      <c r="F116" s="256"/>
      <c r="G116" s="177" t="s">
        <v>414</v>
      </c>
      <c r="H116" s="173">
        <v>0.25</v>
      </c>
      <c r="I116" s="255"/>
      <c r="J116" s="172">
        <v>44986</v>
      </c>
      <c r="K116" s="172">
        <v>45016</v>
      </c>
      <c r="L116" s="254"/>
      <c r="M116" s="145"/>
      <c r="N116" s="145"/>
      <c r="O116" s="145"/>
      <c r="P116" s="145"/>
      <c r="Q116" s="145"/>
      <c r="R116" s="145"/>
    </row>
    <row r="117" spans="1:18" s="152" customFormat="1" ht="101.25" x14ac:dyDescent="0.3">
      <c r="A117" s="197">
        <v>73</v>
      </c>
      <c r="B117" s="254"/>
      <c r="C117" s="247"/>
      <c r="D117" s="255"/>
      <c r="E117" s="255"/>
      <c r="F117" s="256"/>
      <c r="G117" s="177" t="s">
        <v>413</v>
      </c>
      <c r="H117" s="173">
        <v>0.25</v>
      </c>
      <c r="I117" s="255"/>
      <c r="J117" s="172">
        <v>44986</v>
      </c>
      <c r="K117" s="172">
        <v>45291</v>
      </c>
      <c r="L117" s="254"/>
      <c r="M117" s="145"/>
      <c r="N117" s="145"/>
      <c r="O117" s="145"/>
      <c r="P117" s="145"/>
      <c r="Q117" s="145"/>
      <c r="R117" s="145"/>
    </row>
    <row r="118" spans="1:18" s="152" customFormat="1" ht="76.900000000000006" customHeight="1" x14ac:dyDescent="0.3">
      <c r="A118" s="196">
        <v>73</v>
      </c>
      <c r="B118" s="251"/>
      <c r="C118" s="248"/>
      <c r="D118" s="241"/>
      <c r="E118" s="241"/>
      <c r="F118" s="253"/>
      <c r="G118" s="178" t="s">
        <v>415</v>
      </c>
      <c r="H118" s="173">
        <v>0.25</v>
      </c>
      <c r="I118" s="241"/>
      <c r="J118" s="172">
        <v>45231</v>
      </c>
      <c r="K118" s="172">
        <v>45260</v>
      </c>
      <c r="L118" s="251"/>
      <c r="M118" s="145"/>
      <c r="N118" s="145"/>
      <c r="O118" s="145"/>
      <c r="P118" s="145"/>
      <c r="Q118" s="145"/>
      <c r="R118" s="145"/>
    </row>
    <row r="119" spans="1:18" s="152" customFormat="1" ht="40.5" x14ac:dyDescent="0.3">
      <c r="A119" s="144">
        <v>74</v>
      </c>
      <c r="B119" s="189" t="s">
        <v>382</v>
      </c>
      <c r="C119" s="183">
        <v>0.78</v>
      </c>
      <c r="D119" s="145" t="s">
        <v>462</v>
      </c>
      <c r="E119" s="146" t="s">
        <v>456</v>
      </c>
      <c r="F119" s="150">
        <v>2742500</v>
      </c>
      <c r="G119" s="165" t="s">
        <v>382</v>
      </c>
      <c r="H119" s="171">
        <v>1</v>
      </c>
      <c r="I119" s="145" t="s">
        <v>462</v>
      </c>
      <c r="J119" s="172">
        <v>45047</v>
      </c>
      <c r="K119" s="172">
        <v>45077</v>
      </c>
      <c r="L119" s="190" t="s">
        <v>456</v>
      </c>
      <c r="M119" s="145"/>
      <c r="N119" s="145"/>
      <c r="O119" s="145"/>
      <c r="P119" s="145"/>
      <c r="Q119" s="145"/>
      <c r="R119" s="145"/>
    </row>
    <row r="120" spans="1:18" s="152" customFormat="1" ht="40.5" customHeight="1" x14ac:dyDescent="0.3">
      <c r="A120" s="157">
        <v>75</v>
      </c>
      <c r="B120" s="250" t="s">
        <v>383</v>
      </c>
      <c r="C120" s="246">
        <v>0.78</v>
      </c>
      <c r="D120" s="240" t="s">
        <v>462</v>
      </c>
      <c r="E120" s="240" t="s">
        <v>403</v>
      </c>
      <c r="F120" s="252">
        <v>0</v>
      </c>
      <c r="G120" s="147" t="s">
        <v>410</v>
      </c>
      <c r="H120" s="173">
        <v>0.5</v>
      </c>
      <c r="I120" s="240" t="s">
        <v>462</v>
      </c>
      <c r="J120" s="172">
        <v>45017</v>
      </c>
      <c r="K120" s="172">
        <v>45046</v>
      </c>
      <c r="L120" s="250" t="s">
        <v>403</v>
      </c>
      <c r="M120" s="240"/>
      <c r="N120" s="240"/>
      <c r="O120" s="240"/>
      <c r="P120" s="240"/>
      <c r="Q120" s="240"/>
      <c r="R120" s="240"/>
    </row>
    <row r="121" spans="1:18" s="152" customFormat="1" ht="40.5" x14ac:dyDescent="0.3">
      <c r="A121" s="154">
        <v>75</v>
      </c>
      <c r="B121" s="254"/>
      <c r="C121" s="248"/>
      <c r="D121" s="241"/>
      <c r="E121" s="255"/>
      <c r="F121" s="256"/>
      <c r="G121" s="147" t="s">
        <v>411</v>
      </c>
      <c r="H121" s="173">
        <v>0.5</v>
      </c>
      <c r="I121" s="241"/>
      <c r="J121" s="172">
        <v>45139</v>
      </c>
      <c r="K121" s="172">
        <v>45169</v>
      </c>
      <c r="L121" s="254"/>
      <c r="M121" s="241"/>
      <c r="N121" s="241"/>
      <c r="O121" s="241"/>
      <c r="P121" s="241"/>
      <c r="Q121" s="241"/>
      <c r="R121" s="241"/>
    </row>
    <row r="122" spans="1:18" s="152" customFormat="1" ht="40.5" x14ac:dyDescent="0.3">
      <c r="A122" s="144">
        <v>76</v>
      </c>
      <c r="B122" s="189" t="s">
        <v>305</v>
      </c>
      <c r="C122" s="183">
        <v>0.78</v>
      </c>
      <c r="D122" s="188" t="s">
        <v>462</v>
      </c>
      <c r="E122" s="146" t="s">
        <v>403</v>
      </c>
      <c r="F122" s="150">
        <v>0</v>
      </c>
      <c r="G122" s="165" t="s">
        <v>305</v>
      </c>
      <c r="H122" s="171">
        <v>1</v>
      </c>
      <c r="I122" s="188" t="s">
        <v>462</v>
      </c>
      <c r="J122" s="172">
        <v>45078</v>
      </c>
      <c r="K122" s="172">
        <v>45107</v>
      </c>
      <c r="L122" s="190" t="s">
        <v>403</v>
      </c>
      <c r="M122" s="145"/>
      <c r="N122" s="145"/>
      <c r="O122" s="145"/>
      <c r="P122" s="145"/>
      <c r="Q122" s="145"/>
      <c r="R122" s="145"/>
    </row>
    <row r="123" spans="1:18" s="152" customFormat="1" ht="40.5" x14ac:dyDescent="0.3">
      <c r="A123" s="144">
        <v>77</v>
      </c>
      <c r="B123" s="189" t="s">
        <v>306</v>
      </c>
      <c r="C123" s="183">
        <v>0.78</v>
      </c>
      <c r="D123" s="188" t="s">
        <v>462</v>
      </c>
      <c r="E123" s="146" t="s">
        <v>456</v>
      </c>
      <c r="F123" s="150">
        <v>3192270</v>
      </c>
      <c r="G123" s="165" t="s">
        <v>306</v>
      </c>
      <c r="H123" s="171">
        <v>1</v>
      </c>
      <c r="I123" s="188" t="s">
        <v>462</v>
      </c>
      <c r="J123" s="172">
        <v>45078</v>
      </c>
      <c r="K123" s="172">
        <v>45107</v>
      </c>
      <c r="L123" s="190" t="s">
        <v>456</v>
      </c>
      <c r="M123" s="145"/>
      <c r="N123" s="145"/>
      <c r="O123" s="145"/>
      <c r="P123" s="145"/>
      <c r="Q123" s="145"/>
      <c r="R123" s="145"/>
    </row>
    <row r="124" spans="1:18" s="152" customFormat="1" ht="40.5" x14ac:dyDescent="0.3">
      <c r="A124" s="144">
        <v>78</v>
      </c>
      <c r="B124" s="189" t="s">
        <v>307</v>
      </c>
      <c r="C124" s="183">
        <v>0.78</v>
      </c>
      <c r="D124" s="188" t="s">
        <v>462</v>
      </c>
      <c r="E124" s="146" t="s">
        <v>403</v>
      </c>
      <c r="F124" s="150">
        <v>0</v>
      </c>
      <c r="G124" s="165" t="s">
        <v>307</v>
      </c>
      <c r="H124" s="171">
        <v>1</v>
      </c>
      <c r="I124" s="188" t="s">
        <v>462</v>
      </c>
      <c r="J124" s="172">
        <v>45108</v>
      </c>
      <c r="K124" s="172">
        <v>45138</v>
      </c>
      <c r="L124" s="190" t="s">
        <v>403</v>
      </c>
      <c r="M124" s="145"/>
      <c r="N124" s="145"/>
      <c r="O124" s="145"/>
      <c r="P124" s="145"/>
      <c r="Q124" s="145"/>
      <c r="R124" s="145"/>
    </row>
    <row r="125" spans="1:18" s="152" customFormat="1" ht="40.5" x14ac:dyDescent="0.3">
      <c r="A125" s="144">
        <v>79</v>
      </c>
      <c r="B125" s="189" t="s">
        <v>308</v>
      </c>
      <c r="C125" s="183">
        <v>0.78</v>
      </c>
      <c r="D125" s="188" t="s">
        <v>462</v>
      </c>
      <c r="E125" s="146" t="s">
        <v>403</v>
      </c>
      <c r="F125" s="150">
        <v>0</v>
      </c>
      <c r="G125" s="165" t="s">
        <v>308</v>
      </c>
      <c r="H125" s="171">
        <v>1</v>
      </c>
      <c r="I125" s="188" t="s">
        <v>462</v>
      </c>
      <c r="J125" s="172">
        <v>45139</v>
      </c>
      <c r="K125" s="172">
        <v>45169</v>
      </c>
      <c r="L125" s="190" t="s">
        <v>403</v>
      </c>
      <c r="M125" s="145"/>
      <c r="N125" s="145"/>
      <c r="O125" s="145"/>
      <c r="P125" s="145"/>
      <c r="Q125" s="145"/>
      <c r="R125" s="145"/>
    </row>
    <row r="126" spans="1:18" s="152" customFormat="1" ht="40.5" x14ac:dyDescent="0.3">
      <c r="A126" s="144">
        <v>80</v>
      </c>
      <c r="B126" s="189" t="s">
        <v>309</v>
      </c>
      <c r="C126" s="183">
        <v>0.78</v>
      </c>
      <c r="D126" s="188" t="s">
        <v>462</v>
      </c>
      <c r="E126" s="146" t="s">
        <v>403</v>
      </c>
      <c r="F126" s="150">
        <v>0</v>
      </c>
      <c r="G126" s="165" t="s">
        <v>309</v>
      </c>
      <c r="H126" s="171">
        <v>1</v>
      </c>
      <c r="I126" s="188" t="s">
        <v>462</v>
      </c>
      <c r="J126" s="172">
        <v>45170</v>
      </c>
      <c r="K126" s="172">
        <v>45199</v>
      </c>
      <c r="L126" s="190" t="s">
        <v>403</v>
      </c>
      <c r="M126" s="145"/>
      <c r="N126" s="145"/>
      <c r="O126" s="145"/>
      <c r="P126" s="145"/>
      <c r="Q126" s="145"/>
      <c r="R126" s="145"/>
    </row>
    <row r="127" spans="1:18" s="152" customFormat="1" ht="40.5" x14ac:dyDescent="0.3">
      <c r="A127" s="144">
        <v>81</v>
      </c>
      <c r="B127" s="189" t="s">
        <v>310</v>
      </c>
      <c r="C127" s="183">
        <v>0.78</v>
      </c>
      <c r="D127" s="188" t="s">
        <v>462</v>
      </c>
      <c r="E127" s="146" t="s">
        <v>403</v>
      </c>
      <c r="F127" s="150">
        <v>0</v>
      </c>
      <c r="G127" s="165" t="s">
        <v>310</v>
      </c>
      <c r="H127" s="171">
        <v>1</v>
      </c>
      <c r="I127" s="188" t="s">
        <v>462</v>
      </c>
      <c r="J127" s="172">
        <v>45078</v>
      </c>
      <c r="K127" s="172">
        <v>45107</v>
      </c>
      <c r="L127" s="190" t="s">
        <v>403</v>
      </c>
      <c r="M127" s="145"/>
      <c r="N127" s="145"/>
      <c r="O127" s="145"/>
      <c r="P127" s="145"/>
      <c r="Q127" s="145"/>
      <c r="R127" s="145"/>
    </row>
    <row r="128" spans="1:18" s="152" customFormat="1" ht="40.5" x14ac:dyDescent="0.3">
      <c r="A128" s="144">
        <v>82</v>
      </c>
      <c r="B128" s="189" t="s">
        <v>460</v>
      </c>
      <c r="C128" s="183">
        <v>0.78</v>
      </c>
      <c r="D128" s="188" t="s">
        <v>462</v>
      </c>
      <c r="E128" s="146" t="s">
        <v>403</v>
      </c>
      <c r="F128" s="150">
        <v>0</v>
      </c>
      <c r="G128" s="165" t="s">
        <v>460</v>
      </c>
      <c r="H128" s="171">
        <v>1</v>
      </c>
      <c r="I128" s="188" t="s">
        <v>462</v>
      </c>
      <c r="J128" s="172">
        <v>45200</v>
      </c>
      <c r="K128" s="172">
        <v>45230</v>
      </c>
      <c r="L128" s="190" t="s">
        <v>403</v>
      </c>
      <c r="M128" s="145"/>
      <c r="N128" s="145"/>
      <c r="O128" s="145"/>
      <c r="P128" s="145"/>
      <c r="Q128" s="145"/>
      <c r="R128" s="145"/>
    </row>
    <row r="129" spans="1:18" s="152" customFormat="1" ht="40.5" x14ac:dyDescent="0.3">
      <c r="A129" s="144">
        <v>83</v>
      </c>
      <c r="B129" s="189" t="s">
        <v>311</v>
      </c>
      <c r="C129" s="183">
        <v>0.78</v>
      </c>
      <c r="D129" s="188" t="s">
        <v>462</v>
      </c>
      <c r="E129" s="146" t="s">
        <v>403</v>
      </c>
      <c r="F129" s="150">
        <v>0</v>
      </c>
      <c r="G129" s="165" t="s">
        <v>311</v>
      </c>
      <c r="H129" s="171">
        <v>1</v>
      </c>
      <c r="I129" s="188" t="s">
        <v>462</v>
      </c>
      <c r="J129" s="172">
        <v>45231</v>
      </c>
      <c r="K129" s="172">
        <v>45260</v>
      </c>
      <c r="L129" s="190" t="s">
        <v>403</v>
      </c>
      <c r="M129" s="145"/>
      <c r="N129" s="145"/>
      <c r="O129" s="145"/>
      <c r="P129" s="145"/>
      <c r="Q129" s="145"/>
      <c r="R129" s="145"/>
    </row>
    <row r="130" spans="1:18" s="152" customFormat="1" ht="40.5" x14ac:dyDescent="0.3">
      <c r="A130" s="144">
        <v>84</v>
      </c>
      <c r="B130" s="189" t="s">
        <v>312</v>
      </c>
      <c r="C130" s="183">
        <v>0.78</v>
      </c>
      <c r="D130" s="188" t="s">
        <v>462</v>
      </c>
      <c r="E130" s="146" t="s">
        <v>403</v>
      </c>
      <c r="F130" s="150">
        <v>0</v>
      </c>
      <c r="G130" s="165" t="s">
        <v>312</v>
      </c>
      <c r="H130" s="171">
        <v>1</v>
      </c>
      <c r="I130" s="188" t="s">
        <v>462</v>
      </c>
      <c r="J130" s="172">
        <v>45200</v>
      </c>
      <c r="K130" s="172">
        <v>45230</v>
      </c>
      <c r="L130" s="190" t="s">
        <v>403</v>
      </c>
      <c r="M130" s="145"/>
      <c r="N130" s="145"/>
      <c r="O130" s="145"/>
      <c r="P130" s="145"/>
      <c r="Q130" s="145"/>
      <c r="R130" s="145"/>
    </row>
    <row r="131" spans="1:18" s="152" customFormat="1" ht="121.5" x14ac:dyDescent="0.3">
      <c r="A131" s="144">
        <v>85</v>
      </c>
      <c r="B131" s="189" t="s">
        <v>313</v>
      </c>
      <c r="C131" s="183">
        <v>0.78</v>
      </c>
      <c r="D131" s="188" t="s">
        <v>462</v>
      </c>
      <c r="E131" s="146" t="s">
        <v>403</v>
      </c>
      <c r="F131" s="150">
        <v>0</v>
      </c>
      <c r="G131" s="165" t="s">
        <v>313</v>
      </c>
      <c r="H131" s="171">
        <v>1</v>
      </c>
      <c r="I131" s="188" t="s">
        <v>462</v>
      </c>
      <c r="J131" s="172">
        <v>45047</v>
      </c>
      <c r="K131" s="172">
        <v>45077</v>
      </c>
      <c r="L131" s="190" t="s">
        <v>403</v>
      </c>
      <c r="M131" s="145"/>
      <c r="N131" s="145"/>
      <c r="O131" s="145"/>
      <c r="P131" s="145"/>
      <c r="Q131" s="145"/>
      <c r="R131" s="145"/>
    </row>
    <row r="132" spans="1:18" s="152" customFormat="1" ht="40.5" x14ac:dyDescent="0.3">
      <c r="A132" s="144">
        <v>86</v>
      </c>
      <c r="B132" s="189" t="s">
        <v>396</v>
      </c>
      <c r="C132" s="183">
        <v>0.78</v>
      </c>
      <c r="D132" s="188" t="s">
        <v>462</v>
      </c>
      <c r="E132" s="146" t="s">
        <v>403</v>
      </c>
      <c r="F132" s="150">
        <v>0</v>
      </c>
      <c r="G132" s="165" t="s">
        <v>396</v>
      </c>
      <c r="H132" s="171">
        <v>1</v>
      </c>
      <c r="I132" s="188" t="s">
        <v>462</v>
      </c>
      <c r="J132" s="172">
        <v>45078</v>
      </c>
      <c r="K132" s="172">
        <v>45107</v>
      </c>
      <c r="L132" s="190" t="s">
        <v>403</v>
      </c>
      <c r="M132" s="145"/>
      <c r="N132" s="145"/>
      <c r="O132" s="145"/>
      <c r="P132" s="145"/>
      <c r="Q132" s="145"/>
      <c r="R132" s="145"/>
    </row>
    <row r="133" spans="1:18" s="152" customFormat="1" ht="101.25" x14ac:dyDescent="0.3">
      <c r="A133" s="144">
        <v>87</v>
      </c>
      <c r="B133" s="189" t="s">
        <v>314</v>
      </c>
      <c r="C133" s="183">
        <v>0.78</v>
      </c>
      <c r="D133" s="188" t="s">
        <v>462</v>
      </c>
      <c r="E133" s="146" t="s">
        <v>403</v>
      </c>
      <c r="F133" s="150">
        <v>0</v>
      </c>
      <c r="G133" s="165" t="s">
        <v>314</v>
      </c>
      <c r="H133" s="171">
        <v>1</v>
      </c>
      <c r="I133" s="188" t="s">
        <v>462</v>
      </c>
      <c r="J133" s="172">
        <v>45108</v>
      </c>
      <c r="K133" s="172">
        <v>45138</v>
      </c>
      <c r="L133" s="190" t="s">
        <v>403</v>
      </c>
      <c r="M133" s="145"/>
      <c r="N133" s="145"/>
      <c r="O133" s="145"/>
      <c r="P133" s="145"/>
      <c r="Q133" s="145"/>
      <c r="R133" s="145"/>
    </row>
    <row r="134" spans="1:18" s="152" customFormat="1" ht="60.75" x14ac:dyDescent="0.3">
      <c r="A134" s="144">
        <v>88</v>
      </c>
      <c r="B134" s="189" t="s">
        <v>315</v>
      </c>
      <c r="C134" s="183">
        <v>0.78</v>
      </c>
      <c r="D134" s="188" t="s">
        <v>462</v>
      </c>
      <c r="E134" s="146" t="s">
        <v>403</v>
      </c>
      <c r="F134" s="150">
        <v>0</v>
      </c>
      <c r="G134" s="165" t="s">
        <v>315</v>
      </c>
      <c r="H134" s="171">
        <v>1</v>
      </c>
      <c r="I134" s="188" t="s">
        <v>462</v>
      </c>
      <c r="J134" s="172">
        <v>45139</v>
      </c>
      <c r="K134" s="172">
        <v>45169</v>
      </c>
      <c r="L134" s="190" t="s">
        <v>403</v>
      </c>
      <c r="M134" s="145"/>
      <c r="N134" s="145"/>
      <c r="O134" s="145"/>
      <c r="P134" s="145"/>
      <c r="Q134" s="145"/>
      <c r="R134" s="145"/>
    </row>
    <row r="135" spans="1:18" s="152" customFormat="1" ht="20.25" customHeight="1" x14ac:dyDescent="0.3">
      <c r="A135" s="198">
        <v>89</v>
      </c>
      <c r="B135" s="250" t="s">
        <v>422</v>
      </c>
      <c r="C135" s="246">
        <v>0.78</v>
      </c>
      <c r="D135" s="240" t="s">
        <v>462</v>
      </c>
      <c r="E135" s="240" t="s">
        <v>403</v>
      </c>
      <c r="F135" s="252">
        <v>0</v>
      </c>
      <c r="G135" s="165" t="s">
        <v>424</v>
      </c>
      <c r="H135" s="171">
        <v>0.33329999999999999</v>
      </c>
      <c r="I135" s="240" t="s">
        <v>462</v>
      </c>
      <c r="J135" s="172">
        <v>45047</v>
      </c>
      <c r="K135" s="172">
        <v>45077</v>
      </c>
      <c r="L135" s="250" t="s">
        <v>403</v>
      </c>
      <c r="M135" s="240"/>
      <c r="N135" s="240"/>
      <c r="O135" s="240"/>
      <c r="P135" s="240"/>
      <c r="Q135" s="240"/>
      <c r="R135" s="240"/>
    </row>
    <row r="136" spans="1:18" s="152" customFormat="1" x14ac:dyDescent="0.3">
      <c r="A136" s="154">
        <v>89</v>
      </c>
      <c r="B136" s="254"/>
      <c r="C136" s="247"/>
      <c r="D136" s="255"/>
      <c r="E136" s="255"/>
      <c r="F136" s="256"/>
      <c r="G136" s="165" t="s">
        <v>423</v>
      </c>
      <c r="H136" s="171">
        <v>0.33329999999999999</v>
      </c>
      <c r="I136" s="255"/>
      <c r="J136" s="172">
        <v>45108</v>
      </c>
      <c r="K136" s="172">
        <v>45138</v>
      </c>
      <c r="L136" s="254"/>
      <c r="M136" s="255"/>
      <c r="N136" s="255"/>
      <c r="O136" s="255"/>
      <c r="P136" s="255"/>
      <c r="Q136" s="255"/>
      <c r="R136" s="255"/>
    </row>
    <row r="137" spans="1:18" s="152" customFormat="1" x14ac:dyDescent="0.3">
      <c r="A137" s="199">
        <v>89</v>
      </c>
      <c r="B137" s="251"/>
      <c r="C137" s="248"/>
      <c r="D137" s="241"/>
      <c r="E137" s="241"/>
      <c r="F137" s="253"/>
      <c r="G137" s="165" t="s">
        <v>425</v>
      </c>
      <c r="H137" s="171">
        <v>0.33329999999999999</v>
      </c>
      <c r="I137" s="241"/>
      <c r="J137" s="172">
        <v>45170</v>
      </c>
      <c r="K137" s="172">
        <v>45199</v>
      </c>
      <c r="L137" s="251"/>
      <c r="M137" s="241"/>
      <c r="N137" s="241"/>
      <c r="O137" s="241"/>
      <c r="P137" s="241"/>
      <c r="Q137" s="241"/>
      <c r="R137" s="241"/>
    </row>
    <row r="138" spans="1:18" s="152" customFormat="1" ht="20.25" customHeight="1" x14ac:dyDescent="0.3">
      <c r="A138" s="198">
        <v>90</v>
      </c>
      <c r="B138" s="250" t="s">
        <v>421</v>
      </c>
      <c r="C138" s="246">
        <v>0.78</v>
      </c>
      <c r="D138" s="240" t="s">
        <v>462</v>
      </c>
      <c r="E138" s="240" t="s">
        <v>403</v>
      </c>
      <c r="F138" s="252">
        <v>0</v>
      </c>
      <c r="G138" s="166" t="s">
        <v>424</v>
      </c>
      <c r="H138" s="171">
        <v>0.25</v>
      </c>
      <c r="I138" s="240" t="s">
        <v>462</v>
      </c>
      <c r="J138" s="172">
        <v>45047</v>
      </c>
      <c r="K138" s="172">
        <v>45077</v>
      </c>
      <c r="L138" s="250" t="s">
        <v>403</v>
      </c>
      <c r="M138" s="240"/>
      <c r="N138" s="240"/>
      <c r="O138" s="240"/>
      <c r="P138" s="240"/>
      <c r="Q138" s="240"/>
      <c r="R138" s="240"/>
    </row>
    <row r="139" spans="1:18" s="152" customFormat="1" ht="40.5" x14ac:dyDescent="0.3">
      <c r="A139" s="154">
        <v>90</v>
      </c>
      <c r="B139" s="254"/>
      <c r="C139" s="247"/>
      <c r="D139" s="255"/>
      <c r="E139" s="255"/>
      <c r="F139" s="256"/>
      <c r="G139" s="166" t="s">
        <v>426</v>
      </c>
      <c r="H139" s="171">
        <v>0.25</v>
      </c>
      <c r="I139" s="255"/>
      <c r="J139" s="172">
        <v>45108</v>
      </c>
      <c r="K139" s="172">
        <v>45138</v>
      </c>
      <c r="L139" s="254"/>
      <c r="M139" s="255"/>
      <c r="N139" s="255"/>
      <c r="O139" s="255"/>
      <c r="P139" s="255"/>
      <c r="Q139" s="255"/>
      <c r="R139" s="255"/>
    </row>
    <row r="140" spans="1:18" s="152" customFormat="1" x14ac:dyDescent="0.3">
      <c r="A140" s="200">
        <v>90</v>
      </c>
      <c r="B140" s="254"/>
      <c r="C140" s="247"/>
      <c r="D140" s="255"/>
      <c r="E140" s="255"/>
      <c r="F140" s="256"/>
      <c r="G140" s="166" t="s">
        <v>428</v>
      </c>
      <c r="H140" s="171">
        <v>0.25</v>
      </c>
      <c r="I140" s="255"/>
      <c r="J140" s="172">
        <v>45170</v>
      </c>
      <c r="K140" s="172">
        <v>45199</v>
      </c>
      <c r="L140" s="254"/>
      <c r="M140" s="255"/>
      <c r="N140" s="255"/>
      <c r="O140" s="255"/>
      <c r="P140" s="255"/>
      <c r="Q140" s="255"/>
      <c r="R140" s="255"/>
    </row>
    <row r="141" spans="1:18" s="152" customFormat="1" x14ac:dyDescent="0.3">
      <c r="A141" s="199">
        <v>90</v>
      </c>
      <c r="B141" s="251"/>
      <c r="C141" s="248"/>
      <c r="D141" s="241"/>
      <c r="E141" s="241"/>
      <c r="F141" s="253"/>
      <c r="G141" s="166" t="s">
        <v>427</v>
      </c>
      <c r="H141" s="171">
        <v>0.25</v>
      </c>
      <c r="I141" s="241"/>
      <c r="J141" s="172">
        <v>45231</v>
      </c>
      <c r="K141" s="172">
        <v>45260</v>
      </c>
      <c r="L141" s="251"/>
      <c r="M141" s="241"/>
      <c r="N141" s="241"/>
      <c r="O141" s="241"/>
      <c r="P141" s="241"/>
      <c r="Q141" s="241"/>
      <c r="R141" s="241"/>
    </row>
    <row r="142" spans="1:18" s="152" customFormat="1" ht="20.25" customHeight="1" x14ac:dyDescent="0.3">
      <c r="A142" s="201">
        <v>91</v>
      </c>
      <c r="B142" s="250" t="s">
        <v>429</v>
      </c>
      <c r="C142" s="246">
        <v>0.78</v>
      </c>
      <c r="D142" s="240" t="s">
        <v>462</v>
      </c>
      <c r="E142" s="240" t="s">
        <v>403</v>
      </c>
      <c r="F142" s="252">
        <v>0</v>
      </c>
      <c r="G142" s="165" t="s">
        <v>430</v>
      </c>
      <c r="H142" s="171">
        <v>0.33329999999999999</v>
      </c>
      <c r="I142" s="240" t="s">
        <v>462</v>
      </c>
      <c r="J142" s="172">
        <v>44927</v>
      </c>
      <c r="K142" s="172">
        <v>44957</v>
      </c>
      <c r="L142" s="250" t="s">
        <v>403</v>
      </c>
      <c r="M142" s="240"/>
      <c r="N142" s="240"/>
      <c r="O142" s="240"/>
      <c r="P142" s="240"/>
      <c r="Q142" s="240"/>
      <c r="R142" s="240"/>
    </row>
    <row r="143" spans="1:18" s="152" customFormat="1" x14ac:dyDescent="0.3">
      <c r="A143" s="154">
        <v>91</v>
      </c>
      <c r="B143" s="254"/>
      <c r="C143" s="247"/>
      <c r="D143" s="255"/>
      <c r="E143" s="255"/>
      <c r="F143" s="256"/>
      <c r="G143" s="165" t="s">
        <v>431</v>
      </c>
      <c r="H143" s="171">
        <v>0.33329999999999999</v>
      </c>
      <c r="I143" s="255"/>
      <c r="J143" s="172">
        <v>45108</v>
      </c>
      <c r="K143" s="172">
        <v>45138</v>
      </c>
      <c r="L143" s="254"/>
      <c r="M143" s="255"/>
      <c r="N143" s="255"/>
      <c r="O143" s="255"/>
      <c r="P143" s="255"/>
      <c r="Q143" s="255"/>
      <c r="R143" s="255"/>
    </row>
    <row r="144" spans="1:18" s="152" customFormat="1" x14ac:dyDescent="0.3">
      <c r="A144" s="199">
        <v>91</v>
      </c>
      <c r="B144" s="251"/>
      <c r="C144" s="248"/>
      <c r="D144" s="241"/>
      <c r="E144" s="241"/>
      <c r="F144" s="253"/>
      <c r="G144" s="165" t="s">
        <v>432</v>
      </c>
      <c r="H144" s="171">
        <v>0.33329999999999999</v>
      </c>
      <c r="I144" s="241"/>
      <c r="J144" s="172">
        <v>45231</v>
      </c>
      <c r="K144" s="172">
        <v>45260</v>
      </c>
      <c r="L144" s="251"/>
      <c r="M144" s="241"/>
      <c r="N144" s="241"/>
      <c r="O144" s="241"/>
      <c r="P144" s="241"/>
      <c r="Q144" s="241"/>
      <c r="R144" s="241"/>
    </row>
    <row r="145" spans="1:18" s="152" customFormat="1" ht="40.5" customHeight="1" x14ac:dyDescent="0.3">
      <c r="A145" s="158">
        <v>92</v>
      </c>
      <c r="B145" s="250" t="s">
        <v>433</v>
      </c>
      <c r="C145" s="246">
        <v>0.78</v>
      </c>
      <c r="D145" s="240" t="s">
        <v>462</v>
      </c>
      <c r="E145" s="240" t="s">
        <v>403</v>
      </c>
      <c r="F145" s="252">
        <v>0</v>
      </c>
      <c r="G145" s="164" t="s">
        <v>434</v>
      </c>
      <c r="H145" s="171">
        <v>0.5</v>
      </c>
      <c r="I145" s="240" t="s">
        <v>462</v>
      </c>
      <c r="J145" s="172">
        <v>44958</v>
      </c>
      <c r="K145" s="172">
        <v>44985</v>
      </c>
      <c r="L145" s="250" t="s">
        <v>403</v>
      </c>
      <c r="M145" s="240"/>
      <c r="N145" s="240"/>
      <c r="O145" s="240"/>
      <c r="P145" s="240"/>
      <c r="Q145" s="240"/>
      <c r="R145" s="240"/>
    </row>
    <row r="146" spans="1:18" s="152" customFormat="1" x14ac:dyDescent="0.3">
      <c r="A146" s="199">
        <v>92</v>
      </c>
      <c r="B146" s="251"/>
      <c r="C146" s="248"/>
      <c r="D146" s="241"/>
      <c r="E146" s="241"/>
      <c r="F146" s="253"/>
      <c r="G146" s="164" t="s">
        <v>435</v>
      </c>
      <c r="H146" s="171">
        <v>0.5</v>
      </c>
      <c r="I146" s="241"/>
      <c r="J146" s="172">
        <v>45139</v>
      </c>
      <c r="K146" s="172">
        <v>45169</v>
      </c>
      <c r="L146" s="251"/>
      <c r="M146" s="241"/>
      <c r="N146" s="241"/>
      <c r="O146" s="241"/>
      <c r="P146" s="241"/>
      <c r="Q146" s="241"/>
      <c r="R146" s="241"/>
    </row>
    <row r="147" spans="1:18" s="152" customFormat="1" ht="40.5" x14ac:dyDescent="0.3">
      <c r="A147" s="153">
        <v>93</v>
      </c>
      <c r="B147" s="190" t="s">
        <v>436</v>
      </c>
      <c r="C147" s="183">
        <v>0.78</v>
      </c>
      <c r="D147" s="188" t="s">
        <v>462</v>
      </c>
      <c r="E147" s="146" t="s">
        <v>403</v>
      </c>
      <c r="F147" s="150">
        <v>0</v>
      </c>
      <c r="G147" s="164" t="s">
        <v>437</v>
      </c>
      <c r="H147" s="171">
        <v>1</v>
      </c>
      <c r="I147" s="188" t="s">
        <v>462</v>
      </c>
      <c r="J147" s="172">
        <v>44986</v>
      </c>
      <c r="K147" s="172">
        <v>45016</v>
      </c>
      <c r="L147" s="190" t="s">
        <v>403</v>
      </c>
      <c r="M147" s="145"/>
      <c r="N147" s="145"/>
      <c r="O147" s="145"/>
      <c r="P147" s="145"/>
      <c r="Q147" s="145"/>
      <c r="R147" s="145"/>
    </row>
    <row r="148" spans="1:18" s="152" customFormat="1" ht="20.25" customHeight="1" x14ac:dyDescent="0.3">
      <c r="A148" s="158">
        <v>94</v>
      </c>
      <c r="B148" s="250" t="s">
        <v>438</v>
      </c>
      <c r="C148" s="246">
        <v>0.78</v>
      </c>
      <c r="D148" s="240" t="s">
        <v>462</v>
      </c>
      <c r="E148" s="240" t="s">
        <v>403</v>
      </c>
      <c r="F148" s="252">
        <v>0</v>
      </c>
      <c r="G148" s="164" t="s">
        <v>439</v>
      </c>
      <c r="H148" s="171">
        <v>0.5</v>
      </c>
      <c r="I148" s="240" t="s">
        <v>462</v>
      </c>
      <c r="J148" s="172">
        <v>45017</v>
      </c>
      <c r="K148" s="172">
        <v>45046</v>
      </c>
      <c r="L148" s="250" t="s">
        <v>403</v>
      </c>
      <c r="M148" s="240"/>
      <c r="N148" s="240"/>
      <c r="O148" s="240"/>
      <c r="P148" s="240"/>
      <c r="Q148" s="240"/>
      <c r="R148" s="240"/>
    </row>
    <row r="149" spans="1:18" s="152" customFormat="1" ht="40.5" x14ac:dyDescent="0.3">
      <c r="A149" s="199">
        <v>94</v>
      </c>
      <c r="B149" s="251"/>
      <c r="C149" s="248"/>
      <c r="D149" s="241"/>
      <c r="E149" s="241"/>
      <c r="F149" s="253"/>
      <c r="G149" s="164" t="s">
        <v>440</v>
      </c>
      <c r="H149" s="171">
        <v>0.5</v>
      </c>
      <c r="I149" s="241"/>
      <c r="J149" s="172">
        <v>45200</v>
      </c>
      <c r="K149" s="172">
        <v>45230</v>
      </c>
      <c r="L149" s="251"/>
      <c r="M149" s="241"/>
      <c r="N149" s="241"/>
      <c r="O149" s="241"/>
      <c r="P149" s="241"/>
      <c r="Q149" s="241"/>
      <c r="R149" s="241"/>
    </row>
    <row r="150" spans="1:18" s="152" customFormat="1" ht="40.5" x14ac:dyDescent="0.3">
      <c r="A150" s="153">
        <v>95</v>
      </c>
      <c r="B150" s="190" t="s">
        <v>441</v>
      </c>
      <c r="C150" s="183">
        <v>0.78</v>
      </c>
      <c r="D150" s="188" t="s">
        <v>462</v>
      </c>
      <c r="E150" s="146" t="s">
        <v>403</v>
      </c>
      <c r="F150" s="150">
        <v>0</v>
      </c>
      <c r="G150" s="165" t="s">
        <v>442</v>
      </c>
      <c r="H150" s="171">
        <v>1</v>
      </c>
      <c r="I150" s="188" t="s">
        <v>462</v>
      </c>
      <c r="J150" s="172">
        <v>44927</v>
      </c>
      <c r="K150" s="172">
        <v>44957</v>
      </c>
      <c r="L150" s="190" t="s">
        <v>403</v>
      </c>
      <c r="M150" s="145"/>
      <c r="N150" s="145"/>
      <c r="O150" s="145"/>
      <c r="P150" s="145"/>
      <c r="Q150" s="145"/>
      <c r="R150" s="145"/>
    </row>
    <row r="151" spans="1:18" s="152" customFormat="1" ht="40.5" x14ac:dyDescent="0.3">
      <c r="A151" s="144">
        <v>96</v>
      </c>
      <c r="B151" s="189" t="s">
        <v>384</v>
      </c>
      <c r="C151" s="183">
        <v>0.78</v>
      </c>
      <c r="D151" s="188" t="s">
        <v>462</v>
      </c>
      <c r="E151" s="146" t="s">
        <v>403</v>
      </c>
      <c r="F151" s="150">
        <v>0</v>
      </c>
      <c r="G151" s="165" t="s">
        <v>384</v>
      </c>
      <c r="H151" s="171">
        <v>1</v>
      </c>
      <c r="I151" s="188" t="s">
        <v>462</v>
      </c>
      <c r="J151" s="172">
        <v>45108</v>
      </c>
      <c r="K151" s="172">
        <v>45138</v>
      </c>
      <c r="L151" s="190" t="s">
        <v>403</v>
      </c>
      <c r="M151" s="145"/>
      <c r="N151" s="145"/>
      <c r="O151" s="145"/>
      <c r="P151" s="145"/>
      <c r="Q151" s="145"/>
      <c r="R151" s="145"/>
    </row>
    <row r="152" spans="1:18" s="152" customFormat="1" ht="40.9" customHeight="1" x14ac:dyDescent="0.3">
      <c r="A152" s="158">
        <v>97</v>
      </c>
      <c r="B152" s="190" t="s">
        <v>444</v>
      </c>
      <c r="C152" s="183">
        <v>0.78</v>
      </c>
      <c r="D152" s="188" t="s">
        <v>462</v>
      </c>
      <c r="E152" s="146" t="s">
        <v>403</v>
      </c>
      <c r="F152" s="150">
        <v>0</v>
      </c>
      <c r="G152" s="165" t="s">
        <v>443</v>
      </c>
      <c r="H152" s="171">
        <v>1</v>
      </c>
      <c r="I152" s="188" t="s">
        <v>462</v>
      </c>
      <c r="J152" s="172">
        <v>45139</v>
      </c>
      <c r="K152" s="172">
        <v>45169</v>
      </c>
      <c r="L152" s="190" t="s">
        <v>403</v>
      </c>
      <c r="M152" s="145"/>
      <c r="N152" s="145"/>
      <c r="O152" s="145"/>
      <c r="P152" s="145"/>
      <c r="Q152" s="145"/>
      <c r="R152" s="145"/>
    </row>
    <row r="153" spans="1:18" s="152" customFormat="1" ht="40.5" customHeight="1" x14ac:dyDescent="0.3">
      <c r="A153" s="158">
        <v>98</v>
      </c>
      <c r="B153" s="250" t="s">
        <v>385</v>
      </c>
      <c r="C153" s="246">
        <v>0.78</v>
      </c>
      <c r="D153" s="240" t="s">
        <v>462</v>
      </c>
      <c r="E153" s="240" t="s">
        <v>403</v>
      </c>
      <c r="F153" s="252">
        <v>0</v>
      </c>
      <c r="G153" s="164" t="s">
        <v>386</v>
      </c>
      <c r="H153" s="171">
        <v>0.5</v>
      </c>
      <c r="I153" s="240" t="s">
        <v>462</v>
      </c>
      <c r="J153" s="172">
        <v>45047</v>
      </c>
      <c r="K153" s="172">
        <v>45077</v>
      </c>
      <c r="L153" s="250" t="s">
        <v>403</v>
      </c>
      <c r="M153" s="240"/>
      <c r="N153" s="240"/>
      <c r="O153" s="240"/>
      <c r="P153" s="240"/>
      <c r="Q153" s="240"/>
      <c r="R153" s="240"/>
    </row>
    <row r="154" spans="1:18" s="152" customFormat="1" ht="40.5" x14ac:dyDescent="0.3">
      <c r="A154" s="199">
        <v>98</v>
      </c>
      <c r="B154" s="251"/>
      <c r="C154" s="248"/>
      <c r="D154" s="241"/>
      <c r="E154" s="241"/>
      <c r="F154" s="253"/>
      <c r="G154" s="164" t="s">
        <v>387</v>
      </c>
      <c r="H154" s="171">
        <v>0.5</v>
      </c>
      <c r="I154" s="241"/>
      <c r="J154" s="172">
        <v>45261</v>
      </c>
      <c r="K154" s="172">
        <v>45291</v>
      </c>
      <c r="L154" s="251"/>
      <c r="M154" s="241"/>
      <c r="N154" s="241"/>
      <c r="O154" s="241"/>
      <c r="P154" s="241"/>
      <c r="Q154" s="241"/>
      <c r="R154" s="241"/>
    </row>
    <row r="155" spans="1:18" s="152" customFormat="1" ht="40.5" x14ac:dyDescent="0.3">
      <c r="A155" s="144">
        <v>99</v>
      </c>
      <c r="B155" s="189" t="s">
        <v>388</v>
      </c>
      <c r="C155" s="183">
        <v>0.78</v>
      </c>
      <c r="D155" s="188" t="s">
        <v>462</v>
      </c>
      <c r="E155" s="146" t="s">
        <v>403</v>
      </c>
      <c r="F155" s="150">
        <v>0</v>
      </c>
      <c r="G155" s="165" t="s">
        <v>388</v>
      </c>
      <c r="H155" s="171">
        <v>1</v>
      </c>
      <c r="I155" s="188" t="s">
        <v>462</v>
      </c>
      <c r="J155" s="172">
        <v>45170</v>
      </c>
      <c r="K155" s="172">
        <v>45199</v>
      </c>
      <c r="L155" s="190" t="s">
        <v>403</v>
      </c>
      <c r="M155" s="145"/>
      <c r="N155" s="145"/>
      <c r="O155" s="145"/>
      <c r="P155" s="145"/>
      <c r="Q155" s="145"/>
      <c r="R155" s="145"/>
    </row>
    <row r="156" spans="1:18" s="152" customFormat="1" ht="40.5" x14ac:dyDescent="0.3">
      <c r="A156" s="144">
        <v>100</v>
      </c>
      <c r="B156" s="189" t="s">
        <v>389</v>
      </c>
      <c r="C156" s="183">
        <v>0.78</v>
      </c>
      <c r="D156" s="188" t="s">
        <v>462</v>
      </c>
      <c r="E156" s="146" t="s">
        <v>403</v>
      </c>
      <c r="F156" s="150">
        <v>0</v>
      </c>
      <c r="G156" s="165" t="s">
        <v>389</v>
      </c>
      <c r="H156" s="171">
        <v>1</v>
      </c>
      <c r="I156" s="188" t="s">
        <v>462</v>
      </c>
      <c r="J156" s="172">
        <v>45231</v>
      </c>
      <c r="K156" s="172">
        <v>45260</v>
      </c>
      <c r="L156" s="190" t="s">
        <v>403</v>
      </c>
      <c r="M156" s="145"/>
      <c r="N156" s="145"/>
      <c r="O156" s="145"/>
      <c r="P156" s="145"/>
      <c r="Q156" s="145"/>
      <c r="R156" s="145"/>
    </row>
    <row r="157" spans="1:18" s="152" customFormat="1" ht="101.25" x14ac:dyDescent="0.3">
      <c r="A157" s="144">
        <v>101</v>
      </c>
      <c r="B157" s="189" t="s">
        <v>445</v>
      </c>
      <c r="C157" s="183">
        <v>0.78</v>
      </c>
      <c r="D157" s="188" t="s">
        <v>462</v>
      </c>
      <c r="E157" s="146" t="s">
        <v>403</v>
      </c>
      <c r="F157" s="150">
        <v>0</v>
      </c>
      <c r="G157" s="165" t="s">
        <v>446</v>
      </c>
      <c r="H157" s="171">
        <v>1</v>
      </c>
      <c r="I157" s="188" t="s">
        <v>462</v>
      </c>
      <c r="J157" s="172">
        <v>45047</v>
      </c>
      <c r="K157" s="172">
        <v>45077</v>
      </c>
      <c r="L157" s="190" t="s">
        <v>403</v>
      </c>
      <c r="M157" s="145"/>
      <c r="N157" s="145"/>
      <c r="O157" s="145"/>
      <c r="P157" s="145"/>
      <c r="Q157" s="145"/>
      <c r="R157" s="145"/>
    </row>
    <row r="158" spans="1:18" s="152" customFormat="1" ht="20.25" customHeight="1" x14ac:dyDescent="0.3">
      <c r="A158" s="198">
        <v>102</v>
      </c>
      <c r="B158" s="250" t="s">
        <v>447</v>
      </c>
      <c r="C158" s="246">
        <v>0.78</v>
      </c>
      <c r="D158" s="240" t="s">
        <v>462</v>
      </c>
      <c r="E158" s="240" t="s">
        <v>403</v>
      </c>
      <c r="F158" s="252">
        <v>0</v>
      </c>
      <c r="G158" s="165" t="s">
        <v>424</v>
      </c>
      <c r="H158" s="171">
        <v>0.33329999999999999</v>
      </c>
      <c r="I158" s="240" t="s">
        <v>462</v>
      </c>
      <c r="J158" s="172">
        <v>44958</v>
      </c>
      <c r="K158" s="172">
        <v>44985</v>
      </c>
      <c r="L158" s="250" t="s">
        <v>403</v>
      </c>
      <c r="M158" s="240"/>
      <c r="N158" s="240"/>
      <c r="O158" s="240"/>
      <c r="P158" s="240"/>
      <c r="Q158" s="240"/>
      <c r="R158" s="240"/>
    </row>
    <row r="159" spans="1:18" s="152" customFormat="1" x14ac:dyDescent="0.3">
      <c r="A159" s="154">
        <v>102</v>
      </c>
      <c r="B159" s="254"/>
      <c r="C159" s="247"/>
      <c r="D159" s="255"/>
      <c r="E159" s="255"/>
      <c r="F159" s="256"/>
      <c r="G159" s="165" t="s">
        <v>448</v>
      </c>
      <c r="H159" s="171">
        <v>0.33329999999999999</v>
      </c>
      <c r="I159" s="255"/>
      <c r="J159" s="172">
        <v>45017</v>
      </c>
      <c r="K159" s="172">
        <v>45046</v>
      </c>
      <c r="L159" s="254"/>
      <c r="M159" s="255"/>
      <c r="N159" s="255"/>
      <c r="O159" s="255"/>
      <c r="P159" s="255"/>
      <c r="Q159" s="255"/>
      <c r="R159" s="255"/>
    </row>
    <row r="160" spans="1:18" s="152" customFormat="1" ht="40.5" x14ac:dyDescent="0.3">
      <c r="A160" s="199">
        <v>102</v>
      </c>
      <c r="B160" s="251"/>
      <c r="C160" s="248"/>
      <c r="D160" s="241"/>
      <c r="E160" s="241"/>
      <c r="F160" s="253"/>
      <c r="G160" s="165" t="s">
        <v>449</v>
      </c>
      <c r="H160" s="171">
        <v>0.33329999999999999</v>
      </c>
      <c r="I160" s="241"/>
      <c r="J160" s="172">
        <v>45078</v>
      </c>
      <c r="K160" s="172">
        <v>45107</v>
      </c>
      <c r="L160" s="251"/>
      <c r="M160" s="241"/>
      <c r="N160" s="241"/>
      <c r="O160" s="241"/>
      <c r="P160" s="241"/>
      <c r="Q160" s="241"/>
      <c r="R160" s="241"/>
    </row>
    <row r="161" spans="1:18" s="152" customFormat="1" ht="60.75" x14ac:dyDescent="0.3">
      <c r="A161" s="144">
        <v>103</v>
      </c>
      <c r="B161" s="189" t="s">
        <v>390</v>
      </c>
      <c r="C161" s="183">
        <v>0.78</v>
      </c>
      <c r="D161" s="188" t="s">
        <v>462</v>
      </c>
      <c r="E161" s="146" t="s">
        <v>456</v>
      </c>
      <c r="F161" s="150">
        <v>2501160</v>
      </c>
      <c r="G161" s="165" t="s">
        <v>390</v>
      </c>
      <c r="H161" s="171">
        <v>1</v>
      </c>
      <c r="I161" s="188" t="s">
        <v>462</v>
      </c>
      <c r="J161" s="172">
        <v>45047</v>
      </c>
      <c r="K161" s="172">
        <v>45077</v>
      </c>
      <c r="L161" s="190" t="s">
        <v>456</v>
      </c>
      <c r="M161" s="145"/>
      <c r="N161" s="145"/>
      <c r="O161" s="145"/>
      <c r="P161" s="145"/>
      <c r="Q161" s="145"/>
      <c r="R161" s="145"/>
    </row>
    <row r="162" spans="1:18" s="152" customFormat="1" ht="81" x14ac:dyDescent="0.3">
      <c r="A162" s="144">
        <v>104</v>
      </c>
      <c r="B162" s="189" t="s">
        <v>316</v>
      </c>
      <c r="C162" s="183">
        <v>0.78</v>
      </c>
      <c r="D162" s="146" t="s">
        <v>244</v>
      </c>
      <c r="E162" s="146" t="s">
        <v>456</v>
      </c>
      <c r="F162" s="150">
        <v>16325610</v>
      </c>
      <c r="G162" s="165" t="s">
        <v>316</v>
      </c>
      <c r="H162" s="171">
        <v>1</v>
      </c>
      <c r="I162" s="146" t="s">
        <v>244</v>
      </c>
      <c r="J162" s="172">
        <v>44958</v>
      </c>
      <c r="K162" s="172">
        <v>44985</v>
      </c>
      <c r="L162" s="190" t="s">
        <v>456</v>
      </c>
      <c r="M162" s="145"/>
      <c r="N162" s="145"/>
      <c r="O162" s="145"/>
      <c r="P162" s="145"/>
      <c r="Q162" s="145"/>
      <c r="R162" s="145"/>
    </row>
    <row r="163" spans="1:18" s="152" customFormat="1" ht="60.75" x14ac:dyDescent="0.3">
      <c r="A163" s="144">
        <v>105</v>
      </c>
      <c r="B163" s="189" t="s">
        <v>317</v>
      </c>
      <c r="C163" s="183">
        <v>0.78</v>
      </c>
      <c r="D163" s="146" t="s">
        <v>244</v>
      </c>
      <c r="E163" s="146" t="s">
        <v>456</v>
      </c>
      <c r="F163" s="150">
        <v>1335180</v>
      </c>
      <c r="G163" s="165" t="s">
        <v>317</v>
      </c>
      <c r="H163" s="171">
        <v>1</v>
      </c>
      <c r="I163" s="146" t="s">
        <v>244</v>
      </c>
      <c r="J163" s="172">
        <v>45139</v>
      </c>
      <c r="K163" s="172">
        <v>45169</v>
      </c>
      <c r="L163" s="190" t="s">
        <v>456</v>
      </c>
      <c r="M163" s="145"/>
      <c r="N163" s="145"/>
      <c r="O163" s="145"/>
      <c r="P163" s="145"/>
      <c r="Q163" s="145"/>
      <c r="R163" s="145"/>
    </row>
    <row r="164" spans="1:18" s="152" customFormat="1" ht="60.75" x14ac:dyDescent="0.3">
      <c r="A164" s="144">
        <v>106</v>
      </c>
      <c r="B164" s="189" t="s">
        <v>318</v>
      </c>
      <c r="C164" s="183">
        <v>0.78</v>
      </c>
      <c r="D164" s="146" t="s">
        <v>244</v>
      </c>
      <c r="E164" s="146" t="s">
        <v>456</v>
      </c>
      <c r="F164" s="150">
        <v>1335180</v>
      </c>
      <c r="G164" s="165" t="s">
        <v>318</v>
      </c>
      <c r="H164" s="171">
        <v>1</v>
      </c>
      <c r="I164" s="146" t="s">
        <v>244</v>
      </c>
      <c r="J164" s="172">
        <v>44986</v>
      </c>
      <c r="K164" s="172">
        <v>45016</v>
      </c>
      <c r="L164" s="190" t="s">
        <v>456</v>
      </c>
      <c r="M164" s="145"/>
      <c r="N164" s="145"/>
      <c r="O164" s="145"/>
      <c r="P164" s="145"/>
      <c r="Q164" s="145"/>
      <c r="R164" s="145"/>
    </row>
    <row r="165" spans="1:18" s="152" customFormat="1" ht="60.75" x14ac:dyDescent="0.3">
      <c r="A165" s="144">
        <v>107</v>
      </c>
      <c r="B165" s="189" t="s">
        <v>319</v>
      </c>
      <c r="C165" s="183">
        <v>0.78</v>
      </c>
      <c r="D165" s="146" t="s">
        <v>244</v>
      </c>
      <c r="E165" s="146" t="s">
        <v>456</v>
      </c>
      <c r="F165" s="150">
        <v>1335180</v>
      </c>
      <c r="G165" s="165" t="s">
        <v>319</v>
      </c>
      <c r="H165" s="171">
        <v>1</v>
      </c>
      <c r="I165" s="146" t="s">
        <v>244</v>
      </c>
      <c r="J165" s="172">
        <v>45047</v>
      </c>
      <c r="K165" s="172">
        <v>45077</v>
      </c>
      <c r="L165" s="190" t="s">
        <v>456</v>
      </c>
      <c r="M165" s="145"/>
      <c r="N165" s="145"/>
      <c r="O165" s="145"/>
      <c r="P165" s="145"/>
      <c r="Q165" s="145"/>
      <c r="R165" s="145"/>
    </row>
    <row r="166" spans="1:18" s="152" customFormat="1" ht="60.75" x14ac:dyDescent="0.3">
      <c r="A166" s="144">
        <v>108</v>
      </c>
      <c r="B166" s="189" t="s">
        <v>320</v>
      </c>
      <c r="C166" s="183">
        <v>0.78</v>
      </c>
      <c r="D166" s="146" t="s">
        <v>244</v>
      </c>
      <c r="E166" s="146" t="s">
        <v>456</v>
      </c>
      <c r="F166" s="150">
        <v>1335180</v>
      </c>
      <c r="G166" s="165" t="s">
        <v>320</v>
      </c>
      <c r="H166" s="171">
        <v>1</v>
      </c>
      <c r="I166" s="146" t="s">
        <v>244</v>
      </c>
      <c r="J166" s="172">
        <v>45108</v>
      </c>
      <c r="K166" s="172">
        <v>45138</v>
      </c>
      <c r="L166" s="190" t="s">
        <v>456</v>
      </c>
      <c r="M166" s="145"/>
      <c r="N166" s="145"/>
      <c r="O166" s="145"/>
      <c r="P166" s="145"/>
      <c r="Q166" s="145"/>
      <c r="R166" s="145"/>
    </row>
    <row r="167" spans="1:18" s="152" customFormat="1" ht="60.75" x14ac:dyDescent="0.3">
      <c r="A167" s="144">
        <v>109</v>
      </c>
      <c r="B167" s="189" t="s">
        <v>321</v>
      </c>
      <c r="C167" s="183">
        <v>0.78</v>
      </c>
      <c r="D167" s="146" t="s">
        <v>244</v>
      </c>
      <c r="E167" s="146" t="s">
        <v>456</v>
      </c>
      <c r="F167" s="150">
        <v>3269060</v>
      </c>
      <c r="G167" s="165" t="s">
        <v>321</v>
      </c>
      <c r="H167" s="171">
        <v>1</v>
      </c>
      <c r="I167" s="146" t="s">
        <v>244</v>
      </c>
      <c r="J167" s="172">
        <v>44986</v>
      </c>
      <c r="K167" s="172">
        <v>45016</v>
      </c>
      <c r="L167" s="190" t="s">
        <v>456</v>
      </c>
      <c r="M167" s="145"/>
      <c r="N167" s="145"/>
      <c r="O167" s="145"/>
      <c r="P167" s="145"/>
      <c r="Q167" s="145"/>
      <c r="R167" s="145"/>
    </row>
    <row r="168" spans="1:18" s="152" customFormat="1" ht="60.75" x14ac:dyDescent="0.3">
      <c r="A168" s="144">
        <v>110</v>
      </c>
      <c r="B168" s="189" t="s">
        <v>322</v>
      </c>
      <c r="C168" s="183">
        <v>0.78</v>
      </c>
      <c r="D168" s="146" t="s">
        <v>244</v>
      </c>
      <c r="E168" s="146" t="s">
        <v>403</v>
      </c>
      <c r="F168" s="150">
        <v>0</v>
      </c>
      <c r="G168" s="165" t="s">
        <v>322</v>
      </c>
      <c r="H168" s="171">
        <v>1</v>
      </c>
      <c r="I168" s="146" t="s">
        <v>244</v>
      </c>
      <c r="J168" s="172">
        <v>45017</v>
      </c>
      <c r="K168" s="172">
        <v>45046</v>
      </c>
      <c r="L168" s="190" t="s">
        <v>403</v>
      </c>
      <c r="M168" s="145"/>
      <c r="N168" s="145"/>
      <c r="O168" s="145"/>
      <c r="P168" s="145"/>
      <c r="Q168" s="145"/>
      <c r="R168" s="145"/>
    </row>
    <row r="169" spans="1:18" s="152" customFormat="1" ht="60.75" x14ac:dyDescent="0.3">
      <c r="A169" s="144">
        <v>111</v>
      </c>
      <c r="B169" s="189" t="s">
        <v>397</v>
      </c>
      <c r="C169" s="183">
        <v>0.78</v>
      </c>
      <c r="D169" s="146" t="s">
        <v>244</v>
      </c>
      <c r="E169" s="146" t="s">
        <v>456</v>
      </c>
      <c r="F169" s="150">
        <v>3455550</v>
      </c>
      <c r="G169" s="165" t="s">
        <v>397</v>
      </c>
      <c r="H169" s="171">
        <v>1</v>
      </c>
      <c r="I169" s="146" t="s">
        <v>244</v>
      </c>
      <c r="J169" s="172">
        <v>45108</v>
      </c>
      <c r="K169" s="172">
        <v>45138</v>
      </c>
      <c r="L169" s="190" t="s">
        <v>456</v>
      </c>
      <c r="M169" s="145"/>
      <c r="N169" s="145"/>
      <c r="O169" s="145"/>
      <c r="P169" s="145"/>
      <c r="Q169" s="145"/>
      <c r="R169" s="145"/>
    </row>
    <row r="170" spans="1:18" s="152" customFormat="1" ht="60.75" x14ac:dyDescent="0.3">
      <c r="A170" s="144">
        <v>112</v>
      </c>
      <c r="B170" s="189" t="s">
        <v>323</v>
      </c>
      <c r="C170" s="183">
        <v>0.78</v>
      </c>
      <c r="D170" s="146" t="s">
        <v>244</v>
      </c>
      <c r="E170" s="146" t="s">
        <v>403</v>
      </c>
      <c r="F170" s="150">
        <v>0</v>
      </c>
      <c r="G170" s="165" t="s">
        <v>323</v>
      </c>
      <c r="H170" s="171">
        <v>1</v>
      </c>
      <c r="I170" s="146" t="s">
        <v>244</v>
      </c>
      <c r="J170" s="172">
        <v>45231</v>
      </c>
      <c r="K170" s="172">
        <v>45260</v>
      </c>
      <c r="L170" s="190" t="s">
        <v>403</v>
      </c>
      <c r="M170" s="145"/>
      <c r="N170" s="145"/>
      <c r="O170" s="145"/>
      <c r="P170" s="145"/>
      <c r="Q170" s="145"/>
      <c r="R170" s="145"/>
    </row>
    <row r="171" spans="1:18" s="152" customFormat="1" ht="60.75" x14ac:dyDescent="0.3">
      <c r="A171" s="144">
        <v>113</v>
      </c>
      <c r="B171" s="189" t="s">
        <v>324</v>
      </c>
      <c r="C171" s="183">
        <v>0.78</v>
      </c>
      <c r="D171" s="146" t="s">
        <v>244</v>
      </c>
      <c r="E171" s="146" t="s">
        <v>403</v>
      </c>
      <c r="F171" s="150">
        <v>0</v>
      </c>
      <c r="G171" s="165" t="s">
        <v>324</v>
      </c>
      <c r="H171" s="171">
        <v>1</v>
      </c>
      <c r="I171" s="146" t="s">
        <v>244</v>
      </c>
      <c r="J171" s="172">
        <v>45078</v>
      </c>
      <c r="K171" s="172">
        <v>45107</v>
      </c>
      <c r="L171" s="190" t="s">
        <v>403</v>
      </c>
      <c r="M171" s="145"/>
      <c r="N171" s="145"/>
      <c r="O171" s="145"/>
      <c r="P171" s="145"/>
      <c r="Q171" s="145"/>
      <c r="R171" s="145"/>
    </row>
    <row r="172" spans="1:18" s="152" customFormat="1" ht="60.75" x14ac:dyDescent="0.3">
      <c r="A172" s="144">
        <v>114</v>
      </c>
      <c r="B172" s="189" t="s">
        <v>325</v>
      </c>
      <c r="C172" s="183">
        <v>0.78</v>
      </c>
      <c r="D172" s="146" t="s">
        <v>244</v>
      </c>
      <c r="E172" s="146" t="s">
        <v>403</v>
      </c>
      <c r="F172" s="150">
        <v>0</v>
      </c>
      <c r="G172" s="165" t="s">
        <v>325</v>
      </c>
      <c r="H172" s="171">
        <v>1</v>
      </c>
      <c r="I172" s="146" t="s">
        <v>244</v>
      </c>
      <c r="J172" s="172">
        <v>45231</v>
      </c>
      <c r="K172" s="172">
        <v>45260</v>
      </c>
      <c r="L172" s="190" t="s">
        <v>403</v>
      </c>
      <c r="M172" s="145"/>
      <c r="N172" s="145"/>
      <c r="O172" s="145"/>
      <c r="P172" s="145"/>
      <c r="Q172" s="145"/>
      <c r="R172" s="145"/>
    </row>
    <row r="173" spans="1:18" s="152" customFormat="1" ht="60.75" x14ac:dyDescent="0.3">
      <c r="A173" s="144">
        <v>115</v>
      </c>
      <c r="B173" s="189" t="s">
        <v>326</v>
      </c>
      <c r="C173" s="183">
        <v>0.78</v>
      </c>
      <c r="D173" s="146" t="s">
        <v>244</v>
      </c>
      <c r="E173" s="146" t="s">
        <v>403</v>
      </c>
      <c r="F173" s="150">
        <v>0</v>
      </c>
      <c r="G173" s="165" t="s">
        <v>326</v>
      </c>
      <c r="H173" s="171">
        <v>1</v>
      </c>
      <c r="I173" s="146" t="s">
        <v>244</v>
      </c>
      <c r="J173" s="172">
        <v>45231</v>
      </c>
      <c r="K173" s="172">
        <v>45260</v>
      </c>
      <c r="L173" s="190" t="s">
        <v>403</v>
      </c>
      <c r="M173" s="145"/>
      <c r="N173" s="145"/>
      <c r="O173" s="145"/>
      <c r="P173" s="145"/>
      <c r="Q173" s="145"/>
      <c r="R173" s="145"/>
    </row>
    <row r="174" spans="1:18" s="152" customFormat="1" ht="60.75" x14ac:dyDescent="0.3">
      <c r="A174" s="144">
        <v>116</v>
      </c>
      <c r="B174" s="189" t="s">
        <v>327</v>
      </c>
      <c r="C174" s="183">
        <v>0.78</v>
      </c>
      <c r="D174" s="146" t="s">
        <v>244</v>
      </c>
      <c r="E174" s="146" t="s">
        <v>403</v>
      </c>
      <c r="F174" s="150">
        <v>0</v>
      </c>
      <c r="G174" s="165" t="s">
        <v>327</v>
      </c>
      <c r="H174" s="171">
        <v>1</v>
      </c>
      <c r="I174" s="146" t="s">
        <v>244</v>
      </c>
      <c r="J174" s="172">
        <v>45108</v>
      </c>
      <c r="K174" s="172">
        <v>45138</v>
      </c>
      <c r="L174" s="190" t="s">
        <v>403</v>
      </c>
      <c r="M174" s="145"/>
      <c r="N174" s="145"/>
      <c r="O174" s="145"/>
      <c r="P174" s="145"/>
      <c r="Q174" s="145"/>
      <c r="R174" s="145"/>
    </row>
    <row r="175" spans="1:18" s="152" customFormat="1" ht="60.75" x14ac:dyDescent="0.3">
      <c r="A175" s="144">
        <v>117</v>
      </c>
      <c r="B175" s="189" t="s">
        <v>461</v>
      </c>
      <c r="C175" s="183">
        <v>0.78</v>
      </c>
      <c r="D175" s="146" t="s">
        <v>244</v>
      </c>
      <c r="E175" s="146" t="s">
        <v>403</v>
      </c>
      <c r="F175" s="150">
        <v>0</v>
      </c>
      <c r="G175" s="165" t="s">
        <v>461</v>
      </c>
      <c r="H175" s="171">
        <v>1</v>
      </c>
      <c r="I175" s="146" t="s">
        <v>244</v>
      </c>
      <c r="J175" s="172">
        <v>44958</v>
      </c>
      <c r="K175" s="172">
        <v>44985</v>
      </c>
      <c r="L175" s="190" t="s">
        <v>403</v>
      </c>
      <c r="M175" s="145"/>
      <c r="N175" s="145"/>
      <c r="O175" s="145"/>
      <c r="P175" s="145"/>
      <c r="Q175" s="145"/>
      <c r="R175" s="145"/>
    </row>
    <row r="176" spans="1:18" s="152" customFormat="1" ht="40.5" customHeight="1" x14ac:dyDescent="0.3">
      <c r="A176" s="158">
        <v>118</v>
      </c>
      <c r="B176" s="250" t="s">
        <v>398</v>
      </c>
      <c r="C176" s="246">
        <v>0.78</v>
      </c>
      <c r="D176" s="240" t="s">
        <v>462</v>
      </c>
      <c r="E176" s="240" t="s">
        <v>403</v>
      </c>
      <c r="F176" s="252">
        <v>0</v>
      </c>
      <c r="G176" s="166" t="s">
        <v>399</v>
      </c>
      <c r="H176" s="171">
        <v>0.5</v>
      </c>
      <c r="I176" s="240" t="s">
        <v>462</v>
      </c>
      <c r="J176" s="172">
        <v>45078</v>
      </c>
      <c r="K176" s="172">
        <v>45107</v>
      </c>
      <c r="L176" s="250" t="s">
        <v>403</v>
      </c>
      <c r="M176" s="240"/>
      <c r="N176" s="240"/>
      <c r="O176" s="240"/>
      <c r="P176" s="240"/>
      <c r="Q176" s="240"/>
      <c r="R176" s="240"/>
    </row>
    <row r="177" spans="1:18" s="152" customFormat="1" ht="40.5" x14ac:dyDescent="0.3">
      <c r="A177" s="162">
        <v>118</v>
      </c>
      <c r="B177" s="251"/>
      <c r="C177" s="248"/>
      <c r="D177" s="241"/>
      <c r="E177" s="241"/>
      <c r="F177" s="253"/>
      <c r="G177" s="166" t="s">
        <v>400</v>
      </c>
      <c r="H177" s="171">
        <v>0.5</v>
      </c>
      <c r="I177" s="241"/>
      <c r="J177" s="172">
        <v>45200</v>
      </c>
      <c r="K177" s="172">
        <v>45230</v>
      </c>
      <c r="L177" s="251"/>
      <c r="M177" s="241"/>
      <c r="N177" s="241"/>
      <c r="O177" s="241"/>
      <c r="P177" s="241"/>
      <c r="Q177" s="241"/>
      <c r="R177" s="241"/>
    </row>
    <row r="178" spans="1:18" s="152" customFormat="1" ht="40.5" x14ac:dyDescent="0.3">
      <c r="A178" s="144">
        <v>119</v>
      </c>
      <c r="B178" s="189" t="s">
        <v>328</v>
      </c>
      <c r="C178" s="183">
        <v>0.78</v>
      </c>
      <c r="D178" s="188" t="s">
        <v>462</v>
      </c>
      <c r="E178" s="146" t="s">
        <v>456</v>
      </c>
      <c r="F178" s="150">
        <v>2523100</v>
      </c>
      <c r="G178" s="165" t="s">
        <v>328</v>
      </c>
      <c r="H178" s="171">
        <v>1</v>
      </c>
      <c r="I178" s="188" t="s">
        <v>462</v>
      </c>
      <c r="J178" s="172">
        <v>44986</v>
      </c>
      <c r="K178" s="172">
        <v>45016</v>
      </c>
      <c r="L178" s="190" t="s">
        <v>456</v>
      </c>
      <c r="M178" s="145"/>
      <c r="N178" s="145"/>
      <c r="O178" s="145"/>
      <c r="P178" s="145"/>
      <c r="Q178" s="145"/>
      <c r="R178" s="145"/>
    </row>
    <row r="179" spans="1:18" s="152" customFormat="1" ht="40.5" x14ac:dyDescent="0.3">
      <c r="A179" s="144">
        <v>120</v>
      </c>
      <c r="B179" s="189" t="s">
        <v>329</v>
      </c>
      <c r="C179" s="183">
        <v>0.78</v>
      </c>
      <c r="D179" s="188" t="s">
        <v>462</v>
      </c>
      <c r="E179" s="146" t="s">
        <v>403</v>
      </c>
      <c r="F179" s="150">
        <v>0</v>
      </c>
      <c r="G179" s="165" t="s">
        <v>329</v>
      </c>
      <c r="H179" s="171">
        <v>1</v>
      </c>
      <c r="I179" s="188" t="s">
        <v>462</v>
      </c>
      <c r="J179" s="172">
        <v>45047</v>
      </c>
      <c r="K179" s="172">
        <v>45077</v>
      </c>
      <c r="L179" s="190" t="s">
        <v>403</v>
      </c>
      <c r="M179" s="145"/>
      <c r="N179" s="145"/>
      <c r="O179" s="145"/>
      <c r="P179" s="145"/>
      <c r="Q179" s="145"/>
      <c r="R179" s="145"/>
    </row>
    <row r="180" spans="1:18" s="152" customFormat="1" ht="60.75" x14ac:dyDescent="0.3">
      <c r="A180" s="144">
        <v>121</v>
      </c>
      <c r="B180" s="189" t="s">
        <v>401</v>
      </c>
      <c r="C180" s="183">
        <v>0.78</v>
      </c>
      <c r="D180" s="188" t="s">
        <v>462</v>
      </c>
      <c r="E180" s="146" t="s">
        <v>456</v>
      </c>
      <c r="F180" s="150">
        <v>2742500</v>
      </c>
      <c r="G180" s="165" t="s">
        <v>401</v>
      </c>
      <c r="H180" s="171">
        <v>1</v>
      </c>
      <c r="I180" s="188" t="s">
        <v>462</v>
      </c>
      <c r="J180" s="172">
        <v>45108</v>
      </c>
      <c r="K180" s="172">
        <v>45138</v>
      </c>
      <c r="L180" s="190" t="s">
        <v>456</v>
      </c>
      <c r="M180" s="145"/>
      <c r="N180" s="145"/>
      <c r="O180" s="145"/>
      <c r="P180" s="145"/>
      <c r="Q180" s="145"/>
      <c r="R180" s="145"/>
    </row>
    <row r="181" spans="1:18" s="152" customFormat="1" ht="40.5" x14ac:dyDescent="0.3">
      <c r="A181" s="144">
        <v>122</v>
      </c>
      <c r="B181" s="189" t="s">
        <v>402</v>
      </c>
      <c r="C181" s="183">
        <v>0.78</v>
      </c>
      <c r="D181" s="188" t="s">
        <v>462</v>
      </c>
      <c r="E181" s="146" t="s">
        <v>456</v>
      </c>
      <c r="F181" s="150">
        <v>1853930</v>
      </c>
      <c r="G181" s="165" t="s">
        <v>402</v>
      </c>
      <c r="H181" s="171">
        <v>1</v>
      </c>
      <c r="I181" s="188" t="s">
        <v>462</v>
      </c>
      <c r="J181" s="172">
        <v>44958</v>
      </c>
      <c r="K181" s="172">
        <v>44985</v>
      </c>
      <c r="L181" s="190" t="s">
        <v>456</v>
      </c>
      <c r="M181" s="145"/>
      <c r="N181" s="145"/>
      <c r="O181" s="145"/>
      <c r="P181" s="145"/>
      <c r="Q181" s="145"/>
      <c r="R181" s="145"/>
    </row>
    <row r="182" spans="1:18" s="152" customFormat="1" ht="40.5" x14ac:dyDescent="0.3">
      <c r="A182" s="144">
        <v>123</v>
      </c>
      <c r="B182" s="189" t="s">
        <v>330</v>
      </c>
      <c r="C182" s="183">
        <v>0.78</v>
      </c>
      <c r="D182" s="188" t="s">
        <v>462</v>
      </c>
      <c r="E182" s="146" t="s">
        <v>403</v>
      </c>
      <c r="F182" s="150">
        <v>0</v>
      </c>
      <c r="G182" s="165" t="s">
        <v>330</v>
      </c>
      <c r="H182" s="171">
        <v>1</v>
      </c>
      <c r="I182" s="188" t="s">
        <v>462</v>
      </c>
      <c r="J182" s="172">
        <v>45078</v>
      </c>
      <c r="K182" s="172">
        <v>45107</v>
      </c>
      <c r="L182" s="190" t="s">
        <v>403</v>
      </c>
      <c r="M182" s="145"/>
      <c r="N182" s="145"/>
      <c r="O182" s="145"/>
      <c r="P182" s="145"/>
      <c r="Q182" s="145"/>
      <c r="R182" s="145"/>
    </row>
    <row r="183" spans="1:18" s="152" customFormat="1" ht="40.5" x14ac:dyDescent="0.3">
      <c r="A183" s="144">
        <v>124</v>
      </c>
      <c r="B183" s="189" t="s">
        <v>331</v>
      </c>
      <c r="C183" s="183">
        <v>0.78</v>
      </c>
      <c r="D183" s="188" t="s">
        <v>462</v>
      </c>
      <c r="E183" s="146" t="s">
        <v>403</v>
      </c>
      <c r="F183" s="150">
        <v>0</v>
      </c>
      <c r="G183" s="165" t="s">
        <v>331</v>
      </c>
      <c r="H183" s="171">
        <v>1</v>
      </c>
      <c r="I183" s="188" t="s">
        <v>462</v>
      </c>
      <c r="J183" s="172">
        <v>45231</v>
      </c>
      <c r="K183" s="172">
        <v>45260</v>
      </c>
      <c r="L183" s="190" t="s">
        <v>403</v>
      </c>
      <c r="M183" s="145"/>
      <c r="N183" s="145"/>
      <c r="O183" s="145"/>
      <c r="P183" s="145"/>
      <c r="Q183" s="145"/>
      <c r="R183" s="145"/>
    </row>
    <row r="184" spans="1:18" s="152" customFormat="1" ht="60.75" x14ac:dyDescent="0.3">
      <c r="A184" s="144">
        <v>125</v>
      </c>
      <c r="B184" s="189" t="s">
        <v>332</v>
      </c>
      <c r="C184" s="183">
        <v>0.78</v>
      </c>
      <c r="D184" s="188" t="s">
        <v>462</v>
      </c>
      <c r="E184" s="146" t="s">
        <v>456</v>
      </c>
      <c r="F184" s="150">
        <v>25000000</v>
      </c>
      <c r="G184" s="165" t="s">
        <v>332</v>
      </c>
      <c r="H184" s="171">
        <v>1</v>
      </c>
      <c r="I184" s="188" t="s">
        <v>462</v>
      </c>
      <c r="J184" s="172">
        <v>44958</v>
      </c>
      <c r="K184" s="172">
        <v>44985</v>
      </c>
      <c r="L184" s="190" t="s">
        <v>456</v>
      </c>
      <c r="M184" s="145"/>
      <c r="N184" s="145"/>
      <c r="O184" s="145"/>
      <c r="P184" s="145"/>
      <c r="Q184" s="145"/>
      <c r="R184" s="145"/>
    </row>
    <row r="185" spans="1:18" s="152" customFormat="1" ht="40.5" x14ac:dyDescent="0.3">
      <c r="A185" s="144">
        <v>126</v>
      </c>
      <c r="B185" s="189" t="s">
        <v>333</v>
      </c>
      <c r="C185" s="183">
        <v>0.78</v>
      </c>
      <c r="D185" s="188" t="s">
        <v>462</v>
      </c>
      <c r="E185" s="146" t="s">
        <v>403</v>
      </c>
      <c r="F185" s="150">
        <v>0</v>
      </c>
      <c r="G185" s="165" t="s">
        <v>333</v>
      </c>
      <c r="H185" s="171">
        <v>1</v>
      </c>
      <c r="I185" s="188" t="s">
        <v>462</v>
      </c>
      <c r="J185" s="172">
        <v>44986</v>
      </c>
      <c r="K185" s="172">
        <v>45016</v>
      </c>
      <c r="L185" s="190" t="s">
        <v>403</v>
      </c>
      <c r="M185" s="145"/>
      <c r="N185" s="145"/>
      <c r="O185" s="145"/>
      <c r="P185" s="145"/>
      <c r="Q185" s="145"/>
      <c r="R185" s="145"/>
    </row>
    <row r="186" spans="1:18" s="152" customFormat="1" ht="60.75" x14ac:dyDescent="0.3">
      <c r="A186" s="153">
        <v>127</v>
      </c>
      <c r="B186" s="189" t="s">
        <v>334</v>
      </c>
      <c r="C186" s="183">
        <v>0.78</v>
      </c>
      <c r="D186" s="188" t="s">
        <v>462</v>
      </c>
      <c r="E186" s="145" t="s">
        <v>456</v>
      </c>
      <c r="F186" s="151">
        <v>10000000</v>
      </c>
      <c r="G186" s="165" t="s">
        <v>334</v>
      </c>
      <c r="H186" s="171">
        <v>1</v>
      </c>
      <c r="I186" s="188" t="s">
        <v>462</v>
      </c>
      <c r="J186" s="172">
        <v>45017</v>
      </c>
      <c r="K186" s="172">
        <v>45046</v>
      </c>
      <c r="L186" s="191" t="s">
        <v>456</v>
      </c>
      <c r="M186" s="145"/>
      <c r="N186" s="145"/>
      <c r="O186" s="145"/>
      <c r="P186" s="145"/>
      <c r="Q186" s="145"/>
      <c r="R186" s="145"/>
    </row>
    <row r="187" spans="1:18" s="152" customFormat="1" ht="48" customHeight="1" x14ac:dyDescent="0.3">
      <c r="A187" s="242">
        <v>128</v>
      </c>
      <c r="B187" s="245" t="s">
        <v>450</v>
      </c>
      <c r="C187" s="246">
        <v>0.94</v>
      </c>
      <c r="D187" s="238" t="s">
        <v>462</v>
      </c>
      <c r="E187" s="239" t="s">
        <v>451</v>
      </c>
      <c r="F187" s="249">
        <v>0</v>
      </c>
      <c r="G187" s="179" t="s">
        <v>452</v>
      </c>
      <c r="H187" s="180">
        <v>0.3</v>
      </c>
      <c r="I187" s="238" t="s">
        <v>462</v>
      </c>
      <c r="J187" s="181">
        <v>45200</v>
      </c>
      <c r="K187" s="181">
        <v>45230</v>
      </c>
      <c r="L187" s="192" t="s">
        <v>418</v>
      </c>
      <c r="M187" s="145"/>
      <c r="N187" s="145"/>
      <c r="O187" s="145"/>
      <c r="P187" s="145"/>
      <c r="Q187" s="145"/>
      <c r="R187" s="145"/>
    </row>
    <row r="188" spans="1:18" s="152" customFormat="1" ht="48" customHeight="1" x14ac:dyDescent="0.3">
      <c r="A188" s="243"/>
      <c r="B188" s="245"/>
      <c r="C188" s="247"/>
      <c r="D188" s="239"/>
      <c r="E188" s="239"/>
      <c r="F188" s="249"/>
      <c r="G188" s="179" t="s">
        <v>453</v>
      </c>
      <c r="H188" s="180">
        <v>0.3</v>
      </c>
      <c r="I188" s="239"/>
      <c r="J188" s="181">
        <v>45231</v>
      </c>
      <c r="K188" s="181">
        <v>45260</v>
      </c>
      <c r="L188" s="192" t="s">
        <v>419</v>
      </c>
      <c r="M188" s="145"/>
      <c r="N188" s="145"/>
      <c r="O188" s="145"/>
      <c r="P188" s="145"/>
      <c r="Q188" s="145"/>
      <c r="R188" s="145"/>
    </row>
    <row r="189" spans="1:18" s="152" customFormat="1" ht="48" customHeight="1" x14ac:dyDescent="0.3">
      <c r="A189" s="244"/>
      <c r="B189" s="245"/>
      <c r="C189" s="248"/>
      <c r="D189" s="239"/>
      <c r="E189" s="239"/>
      <c r="F189" s="249"/>
      <c r="G189" s="179" t="s">
        <v>454</v>
      </c>
      <c r="H189" s="180">
        <v>0.4</v>
      </c>
      <c r="I189" s="239"/>
      <c r="J189" s="181">
        <v>45261</v>
      </c>
      <c r="K189" s="181">
        <v>45291</v>
      </c>
      <c r="L189" s="192" t="s">
        <v>420</v>
      </c>
      <c r="M189" s="145"/>
      <c r="N189" s="145"/>
      <c r="O189" s="145"/>
      <c r="P189" s="145"/>
      <c r="Q189" s="145"/>
      <c r="R189" s="145"/>
    </row>
    <row r="191" spans="1:18" x14ac:dyDescent="0.3">
      <c r="F191" s="187">
        <f>SUM(F19:F190)</f>
        <v>132590612.704</v>
      </c>
    </row>
    <row r="198" spans="7:7" x14ac:dyDescent="0.3">
      <c r="G198" s="182"/>
    </row>
  </sheetData>
  <mergeCells count="303">
    <mergeCell ref="A6:B6"/>
    <mergeCell ref="C6:H6"/>
    <mergeCell ref="I6:L6"/>
    <mergeCell ref="M6:N6"/>
    <mergeCell ref="O6:R6"/>
    <mergeCell ref="A7:R8"/>
    <mergeCell ref="A2:C4"/>
    <mergeCell ref="D2:O3"/>
    <mergeCell ref="Q2:R2"/>
    <mergeCell ref="Q3:R3"/>
    <mergeCell ref="D4:O4"/>
    <mergeCell ref="Q4:R4"/>
    <mergeCell ref="A12:B12"/>
    <mergeCell ref="C12:R12"/>
    <mergeCell ref="A13:R14"/>
    <mergeCell ref="A15:B15"/>
    <mergeCell ref="C15:M15"/>
    <mergeCell ref="Q15:R15"/>
    <mergeCell ref="A9:O9"/>
    <mergeCell ref="P9:R9"/>
    <mergeCell ref="A10:O10"/>
    <mergeCell ref="P10:R10"/>
    <mergeCell ref="A11:B11"/>
    <mergeCell ref="C11:R11"/>
    <mergeCell ref="A16:B16"/>
    <mergeCell ref="C16:M16"/>
    <mergeCell ref="Q16:R16"/>
    <mergeCell ref="B30:B35"/>
    <mergeCell ref="C30:C35"/>
    <mergeCell ref="D30:D35"/>
    <mergeCell ref="E30:E35"/>
    <mergeCell ref="F30:F35"/>
    <mergeCell ref="I30:I35"/>
    <mergeCell ref="L30:L35"/>
    <mergeCell ref="M39:M40"/>
    <mergeCell ref="N39:N40"/>
    <mergeCell ref="O39:O40"/>
    <mergeCell ref="P39:P40"/>
    <mergeCell ref="Q39:Q40"/>
    <mergeCell ref="R39:R40"/>
    <mergeCell ref="L36:L37"/>
    <mergeCell ref="B39:B40"/>
    <mergeCell ref="C39:C40"/>
    <mergeCell ref="D39:D40"/>
    <mergeCell ref="E39:E40"/>
    <mergeCell ref="F39:F40"/>
    <mergeCell ref="I39:I40"/>
    <mergeCell ref="L39:L40"/>
    <mergeCell ref="B36:B37"/>
    <mergeCell ref="C36:C37"/>
    <mergeCell ref="D36:D37"/>
    <mergeCell ref="E36:E37"/>
    <mergeCell ref="F36:F37"/>
    <mergeCell ref="I36:I37"/>
    <mergeCell ref="R46:R47"/>
    <mergeCell ref="B62:B64"/>
    <mergeCell ref="C62:C64"/>
    <mergeCell ref="D62:D64"/>
    <mergeCell ref="E62:E64"/>
    <mergeCell ref="F62:F64"/>
    <mergeCell ref="I62:I64"/>
    <mergeCell ref="L62:L64"/>
    <mergeCell ref="L46:L47"/>
    <mergeCell ref="M46:M47"/>
    <mergeCell ref="N46:N47"/>
    <mergeCell ref="O46:O47"/>
    <mergeCell ref="P46:P47"/>
    <mergeCell ref="Q46:Q47"/>
    <mergeCell ref="B46:B47"/>
    <mergeCell ref="C46:C47"/>
    <mergeCell ref="D46:D47"/>
    <mergeCell ref="E46:E47"/>
    <mergeCell ref="F46:F47"/>
    <mergeCell ref="I46:I47"/>
    <mergeCell ref="L65:L66"/>
    <mergeCell ref="B85:B86"/>
    <mergeCell ref="C85:C86"/>
    <mergeCell ref="D85:D86"/>
    <mergeCell ref="E85:E86"/>
    <mergeCell ref="F85:F86"/>
    <mergeCell ref="I85:I86"/>
    <mergeCell ref="L85:L86"/>
    <mergeCell ref="B65:B66"/>
    <mergeCell ref="C65:C66"/>
    <mergeCell ref="D65:D66"/>
    <mergeCell ref="E65:E66"/>
    <mergeCell ref="F65:F66"/>
    <mergeCell ref="I65:I66"/>
    <mergeCell ref="L88:L90"/>
    <mergeCell ref="B92:B93"/>
    <mergeCell ref="C92:C93"/>
    <mergeCell ref="D92:D93"/>
    <mergeCell ref="E92:E93"/>
    <mergeCell ref="F92:F93"/>
    <mergeCell ref="I92:I93"/>
    <mergeCell ref="L92:L93"/>
    <mergeCell ref="B88:B90"/>
    <mergeCell ref="C88:C90"/>
    <mergeCell ref="D88:D90"/>
    <mergeCell ref="E88:E90"/>
    <mergeCell ref="F88:F90"/>
    <mergeCell ref="I88:I90"/>
    <mergeCell ref="L94:L95"/>
    <mergeCell ref="B96:B97"/>
    <mergeCell ref="C96:C97"/>
    <mergeCell ref="D96:D97"/>
    <mergeCell ref="E96:E97"/>
    <mergeCell ref="F96:F97"/>
    <mergeCell ref="I96:I97"/>
    <mergeCell ref="L96:L97"/>
    <mergeCell ref="B94:B95"/>
    <mergeCell ref="C94:C95"/>
    <mergeCell ref="D94:D95"/>
    <mergeCell ref="E94:E95"/>
    <mergeCell ref="F94:F95"/>
    <mergeCell ref="I94:I95"/>
    <mergeCell ref="L98:L100"/>
    <mergeCell ref="B102:B103"/>
    <mergeCell ref="C102:C103"/>
    <mergeCell ref="D102:D103"/>
    <mergeCell ref="E102:E103"/>
    <mergeCell ref="F102:F103"/>
    <mergeCell ref="I102:I103"/>
    <mergeCell ref="L102:L103"/>
    <mergeCell ref="B98:B100"/>
    <mergeCell ref="C98:C100"/>
    <mergeCell ref="D98:D100"/>
    <mergeCell ref="E98:E100"/>
    <mergeCell ref="F98:F100"/>
    <mergeCell ref="I98:I100"/>
    <mergeCell ref="D109:D110"/>
    <mergeCell ref="E109:E110"/>
    <mergeCell ref="F109:F110"/>
    <mergeCell ref="I109:I110"/>
    <mergeCell ref="L104:L105"/>
    <mergeCell ref="B106:B107"/>
    <mergeCell ref="C106:C107"/>
    <mergeCell ref="D106:D107"/>
    <mergeCell ref="E106:E107"/>
    <mergeCell ref="F106:F107"/>
    <mergeCell ref="I106:I107"/>
    <mergeCell ref="L106:L107"/>
    <mergeCell ref="B104:B105"/>
    <mergeCell ref="C104:C105"/>
    <mergeCell ref="D104:D105"/>
    <mergeCell ref="E104:E105"/>
    <mergeCell ref="F104:F105"/>
    <mergeCell ref="I104:I105"/>
    <mergeCell ref="O111:O112"/>
    <mergeCell ref="P111:P112"/>
    <mergeCell ref="Q111:Q112"/>
    <mergeCell ref="R111:R112"/>
    <mergeCell ref="D113:D114"/>
    <mergeCell ref="I113:I114"/>
    <mergeCell ref="R109:R110"/>
    <mergeCell ref="B111:B112"/>
    <mergeCell ref="C111:C112"/>
    <mergeCell ref="D111:D112"/>
    <mergeCell ref="E111:E112"/>
    <mergeCell ref="F111:F112"/>
    <mergeCell ref="I111:I112"/>
    <mergeCell ref="L111:L112"/>
    <mergeCell ref="M111:M112"/>
    <mergeCell ref="N111:N112"/>
    <mergeCell ref="L109:L110"/>
    <mergeCell ref="M109:M110"/>
    <mergeCell ref="N109:N110"/>
    <mergeCell ref="O109:O110"/>
    <mergeCell ref="P109:P110"/>
    <mergeCell ref="Q109:Q110"/>
    <mergeCell ref="B109:B110"/>
    <mergeCell ref="C109:C110"/>
    <mergeCell ref="M120:M121"/>
    <mergeCell ref="N120:N121"/>
    <mergeCell ref="O120:O121"/>
    <mergeCell ref="P120:P121"/>
    <mergeCell ref="Q120:Q121"/>
    <mergeCell ref="R120:R121"/>
    <mergeCell ref="L115:L118"/>
    <mergeCell ref="B120:B121"/>
    <mergeCell ref="C120:C121"/>
    <mergeCell ref="D120:D121"/>
    <mergeCell ref="E120:E121"/>
    <mergeCell ref="F120:F121"/>
    <mergeCell ref="I120:I121"/>
    <mergeCell ref="L120:L121"/>
    <mergeCell ref="B115:B118"/>
    <mergeCell ref="C115:C118"/>
    <mergeCell ref="D115:D118"/>
    <mergeCell ref="E115:E118"/>
    <mergeCell ref="F115:F118"/>
    <mergeCell ref="I115:I118"/>
    <mergeCell ref="R135:R137"/>
    <mergeCell ref="B138:B141"/>
    <mergeCell ref="C138:C141"/>
    <mergeCell ref="D138:D141"/>
    <mergeCell ref="E138:E141"/>
    <mergeCell ref="F138:F141"/>
    <mergeCell ref="I138:I141"/>
    <mergeCell ref="L138:L141"/>
    <mergeCell ref="M138:M141"/>
    <mergeCell ref="N138:N141"/>
    <mergeCell ref="L135:L137"/>
    <mergeCell ref="M135:M137"/>
    <mergeCell ref="N135:N137"/>
    <mergeCell ref="O135:O137"/>
    <mergeCell ref="P135:P137"/>
    <mergeCell ref="Q135:Q137"/>
    <mergeCell ref="B135:B137"/>
    <mergeCell ref="C135:C137"/>
    <mergeCell ref="D135:D137"/>
    <mergeCell ref="E135:E137"/>
    <mergeCell ref="F135:F137"/>
    <mergeCell ref="I135:I137"/>
    <mergeCell ref="O138:O141"/>
    <mergeCell ref="P138:P141"/>
    <mergeCell ref="I145:I146"/>
    <mergeCell ref="L145:L146"/>
    <mergeCell ref="M145:M146"/>
    <mergeCell ref="N145:N146"/>
    <mergeCell ref="Q138:Q141"/>
    <mergeCell ref="R138:R141"/>
    <mergeCell ref="B142:B144"/>
    <mergeCell ref="C142:C144"/>
    <mergeCell ref="D142:D144"/>
    <mergeCell ref="E142:E144"/>
    <mergeCell ref="F142:F144"/>
    <mergeCell ref="I142:I144"/>
    <mergeCell ref="R142:R144"/>
    <mergeCell ref="L142:L144"/>
    <mergeCell ref="M142:M144"/>
    <mergeCell ref="N142:N144"/>
    <mergeCell ref="O142:O144"/>
    <mergeCell ref="P142:P144"/>
    <mergeCell ref="Q142:Q144"/>
    <mergeCell ref="M153:M154"/>
    <mergeCell ref="N153:N154"/>
    <mergeCell ref="O145:O146"/>
    <mergeCell ref="P145:P146"/>
    <mergeCell ref="Q145:Q146"/>
    <mergeCell ref="R145:R146"/>
    <mergeCell ref="B148:B149"/>
    <mergeCell ref="C148:C149"/>
    <mergeCell ref="D148:D149"/>
    <mergeCell ref="E148:E149"/>
    <mergeCell ref="F148:F149"/>
    <mergeCell ref="I148:I149"/>
    <mergeCell ref="R148:R149"/>
    <mergeCell ref="L148:L149"/>
    <mergeCell ref="M148:M149"/>
    <mergeCell ref="N148:N149"/>
    <mergeCell ref="O148:O149"/>
    <mergeCell ref="P148:P149"/>
    <mergeCell ref="Q148:Q149"/>
    <mergeCell ref="B145:B146"/>
    <mergeCell ref="C145:C146"/>
    <mergeCell ref="D145:D146"/>
    <mergeCell ref="E145:E146"/>
    <mergeCell ref="F145:F146"/>
    <mergeCell ref="O153:O154"/>
    <mergeCell ref="P153:P154"/>
    <mergeCell ref="Q153:Q154"/>
    <mergeCell ref="R153:R154"/>
    <mergeCell ref="B158:B160"/>
    <mergeCell ref="C158:C160"/>
    <mergeCell ref="D158:D160"/>
    <mergeCell ref="E158:E160"/>
    <mergeCell ref="F158:F160"/>
    <mergeCell ref="I158:I160"/>
    <mergeCell ref="R158:R160"/>
    <mergeCell ref="L158:L160"/>
    <mergeCell ref="M158:M160"/>
    <mergeCell ref="N158:N160"/>
    <mergeCell ref="O158:O160"/>
    <mergeCell ref="P158:P160"/>
    <mergeCell ref="Q158:Q160"/>
    <mergeCell ref="B153:B154"/>
    <mergeCell ref="C153:C154"/>
    <mergeCell ref="D153:D154"/>
    <mergeCell ref="E153:E154"/>
    <mergeCell ref="F153:F154"/>
    <mergeCell ref="I153:I154"/>
    <mergeCell ref="L153:L154"/>
    <mergeCell ref="I187:I189"/>
    <mergeCell ref="O176:O177"/>
    <mergeCell ref="P176:P177"/>
    <mergeCell ref="Q176:Q177"/>
    <mergeCell ref="R176:R177"/>
    <mergeCell ref="A187:A189"/>
    <mergeCell ref="B187:B189"/>
    <mergeCell ref="C187:C189"/>
    <mergeCell ref="D187:D189"/>
    <mergeCell ref="E187:E189"/>
    <mergeCell ref="F187:F189"/>
    <mergeCell ref="B176:B177"/>
    <mergeCell ref="C176:C177"/>
    <mergeCell ref="D176:D177"/>
    <mergeCell ref="E176:E177"/>
    <mergeCell ref="F176:F177"/>
    <mergeCell ref="I176:I177"/>
    <mergeCell ref="L176:L177"/>
    <mergeCell ref="M176:M177"/>
    <mergeCell ref="N176:N177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87</v>
      </c>
      <c r="C16" s="45">
        <f>F12</f>
        <v>0</v>
      </c>
      <c r="D16" s="45">
        <v>0.5</v>
      </c>
    </row>
    <row r="17" spans="1:9" x14ac:dyDescent="0.25">
      <c r="B17" s="34" t="s">
        <v>89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176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3" priority="49" operator="containsText" text="NA">
      <formula>NOT(ISERROR(SEARCH("NA",F12)))</formula>
    </cfRule>
  </conditionalFormatting>
  <conditionalFormatting sqref="F12 I12">
    <cfRule type="cellIs" dxfId="2" priority="50" operator="between">
      <formula>0.5</formula>
      <formula>0.75</formula>
    </cfRule>
    <cfRule type="cellIs" dxfId="1" priority="51" operator="lessThan">
      <formula>0.5</formula>
    </cfRule>
    <cfRule type="cellIs" dxfId="0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87</v>
      </c>
      <c r="C16" s="45">
        <f>F12</f>
        <v>0</v>
      </c>
      <c r="D16" s="45">
        <v>0.8</v>
      </c>
    </row>
    <row r="17" spans="1:9" x14ac:dyDescent="0.25">
      <c r="B17" s="34" t="s">
        <v>89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87</v>
      </c>
      <c r="C16" s="45">
        <f>F12</f>
        <v>0</v>
      </c>
      <c r="D16" s="45">
        <v>0.8</v>
      </c>
    </row>
    <row r="17" spans="1:9" x14ac:dyDescent="0.25">
      <c r="B17" s="34" t="s">
        <v>89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87</v>
      </c>
      <c r="C16" s="45">
        <f>F12</f>
        <v>0</v>
      </c>
      <c r="D16" s="45">
        <v>0.92</v>
      </c>
    </row>
    <row r="17" spans="1:9" x14ac:dyDescent="0.25">
      <c r="B17" s="34" t="s">
        <v>89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129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191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202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205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87</v>
      </c>
      <c r="C16" s="45">
        <f>F12</f>
        <v>0</v>
      </c>
      <c r="D16" s="45">
        <v>0.96</v>
      </c>
    </row>
    <row r="17" spans="1:9" x14ac:dyDescent="0.25">
      <c r="B17" s="34" t="s">
        <v>89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129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129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129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129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129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30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191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202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205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234" t="s">
        <v>90</v>
      </c>
      <c r="B12" s="234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87</v>
      </c>
      <c r="C16" s="45">
        <f>F12</f>
        <v>0</v>
      </c>
      <c r="D16" s="45">
        <v>0.93</v>
      </c>
    </row>
    <row r="17" spans="1:9" x14ac:dyDescent="0.25">
      <c r="B17" s="34" t="s">
        <v>89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134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134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134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134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134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30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191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202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203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205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234" t="s">
        <v>90</v>
      </c>
      <c r="B11" s="234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87</v>
      </c>
      <c r="C15" s="45">
        <v>1</v>
      </c>
      <c r="D15" s="45">
        <v>0.93</v>
      </c>
    </row>
    <row r="16" spans="1:11" x14ac:dyDescent="0.25">
      <c r="B16" s="34" t="s">
        <v>89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91</v>
      </c>
    </row>
    <row r="25" spans="1:9" ht="45" x14ac:dyDescent="0.25">
      <c r="A25" s="51" t="s">
        <v>72</v>
      </c>
      <c r="B25" s="52" t="s">
        <v>92</v>
      </c>
      <c r="C25" s="52" t="s">
        <v>58</v>
      </c>
      <c r="D25" s="52" t="s">
        <v>85</v>
      </c>
      <c r="E25" s="52" t="s">
        <v>86</v>
      </c>
      <c r="F25" s="56" t="s">
        <v>87</v>
      </c>
      <c r="G25" s="57" t="s">
        <v>88</v>
      </c>
      <c r="H25" s="57" t="s">
        <v>74</v>
      </c>
      <c r="I25" s="134" t="s">
        <v>89</v>
      </c>
    </row>
    <row r="26" spans="1:9" ht="46.5" customHeight="1" x14ac:dyDescent="0.25">
      <c r="A26" s="35">
        <v>1</v>
      </c>
      <c r="B26" s="36" t="s">
        <v>182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184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218</v>
      </c>
    </row>
    <row r="32" spans="1:9" ht="45" x14ac:dyDescent="0.25">
      <c r="A32" s="51" t="s">
        <v>72</v>
      </c>
      <c r="B32" s="52" t="s">
        <v>92</v>
      </c>
      <c r="C32" s="52" t="s">
        <v>58</v>
      </c>
      <c r="D32" s="52" t="s">
        <v>85</v>
      </c>
      <c r="E32" s="52" t="s">
        <v>86</v>
      </c>
      <c r="F32" s="56" t="s">
        <v>87</v>
      </c>
      <c r="G32" s="52" t="s">
        <v>88</v>
      </c>
      <c r="H32" s="52" t="s">
        <v>74</v>
      </c>
      <c r="I32" s="134" t="s">
        <v>89</v>
      </c>
    </row>
    <row r="33" spans="1:9" ht="30" x14ac:dyDescent="0.25">
      <c r="A33" s="35">
        <v>3</v>
      </c>
      <c r="B33" s="36" t="s">
        <v>105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191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195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219</v>
      </c>
    </row>
    <row r="46" spans="1:9" ht="45" x14ac:dyDescent="0.25">
      <c r="A46" s="51" t="s">
        <v>72</v>
      </c>
      <c r="B46" s="52" t="s">
        <v>92</v>
      </c>
      <c r="C46" s="52" t="s">
        <v>58</v>
      </c>
      <c r="D46" s="52" t="s">
        <v>85</v>
      </c>
      <c r="E46" s="52" t="s">
        <v>86</v>
      </c>
      <c r="F46" s="56" t="s">
        <v>87</v>
      </c>
      <c r="G46" s="57" t="s">
        <v>88</v>
      </c>
      <c r="H46" s="57" t="s">
        <v>74</v>
      </c>
      <c r="I46" s="134" t="s">
        <v>89</v>
      </c>
    </row>
    <row r="47" spans="1:9" ht="33.75" customHeight="1" x14ac:dyDescent="0.25">
      <c r="A47" s="35">
        <v>7</v>
      </c>
      <c r="B47" s="36" t="s">
        <v>202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45" x14ac:dyDescent="0.25">
      <c r="A58" s="51" t="s">
        <v>72</v>
      </c>
      <c r="B58" s="52" t="s">
        <v>92</v>
      </c>
      <c r="C58" s="52" t="s">
        <v>58</v>
      </c>
      <c r="D58" s="52" t="s">
        <v>85</v>
      </c>
      <c r="E58" s="52" t="s">
        <v>86</v>
      </c>
      <c r="F58" s="56" t="s">
        <v>87</v>
      </c>
      <c r="G58" s="52" t="s">
        <v>88</v>
      </c>
      <c r="H58" s="52" t="s">
        <v>74</v>
      </c>
      <c r="I58" s="134" t="s">
        <v>89</v>
      </c>
    </row>
    <row r="59" spans="1:9" ht="54" customHeight="1" x14ac:dyDescent="0.25">
      <c r="A59" s="35">
        <v>6</v>
      </c>
      <c r="B59" s="36" t="s">
        <v>207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45" x14ac:dyDescent="0.25">
      <c r="A69" s="51" t="s">
        <v>72</v>
      </c>
      <c r="B69" s="52" t="s">
        <v>92</v>
      </c>
      <c r="C69" s="52" t="s">
        <v>58</v>
      </c>
      <c r="D69" s="52" t="s">
        <v>85</v>
      </c>
      <c r="E69" s="52" t="s">
        <v>86</v>
      </c>
      <c r="F69" s="56" t="s">
        <v>87</v>
      </c>
      <c r="G69" s="52" t="s">
        <v>88</v>
      </c>
      <c r="H69" s="52" t="s">
        <v>74</v>
      </c>
      <c r="I69" s="134" t="s">
        <v>89</v>
      </c>
    </row>
    <row r="70" spans="1:9" ht="45.75" customHeight="1" x14ac:dyDescent="0.25">
      <c r="A70" s="35">
        <v>9</v>
      </c>
      <c r="B70" s="36" t="s">
        <v>205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237" t="s">
        <v>83</v>
      </c>
      <c r="C1" s="237"/>
      <c r="D1" s="237"/>
      <c r="E1" s="237"/>
      <c r="F1" s="237"/>
      <c r="G1" s="237"/>
      <c r="H1" s="237"/>
    </row>
    <row r="2" spans="1:8" ht="47.25" x14ac:dyDescent="0.25">
      <c r="A2" s="58" t="s">
        <v>72</v>
      </c>
      <c r="B2" s="58" t="s">
        <v>73</v>
      </c>
      <c r="C2" s="58" t="s">
        <v>220</v>
      </c>
      <c r="D2" s="58" t="s">
        <v>74</v>
      </c>
      <c r="E2" s="58" t="s">
        <v>75</v>
      </c>
      <c r="F2" s="58" t="s">
        <v>76</v>
      </c>
      <c r="G2" s="58" t="s">
        <v>77</v>
      </c>
      <c r="H2" s="58" t="s">
        <v>78</v>
      </c>
    </row>
    <row r="3" spans="1:8" ht="36.75" customHeight="1" x14ac:dyDescent="0.25">
      <c r="A3" s="31">
        <v>1</v>
      </c>
      <c r="B3" s="98" t="s">
        <v>179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180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181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79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237" t="s">
        <v>71</v>
      </c>
      <c r="C7" s="237"/>
      <c r="D7" s="237"/>
      <c r="E7" s="237"/>
      <c r="F7" s="237"/>
      <c r="G7" s="237"/>
      <c r="H7" s="237"/>
    </row>
    <row r="8" spans="1:8" ht="47.25" x14ac:dyDescent="0.25">
      <c r="A8" s="58" t="s">
        <v>72</v>
      </c>
      <c r="B8" s="58" t="s">
        <v>73</v>
      </c>
      <c r="C8" s="58" t="s">
        <v>220</v>
      </c>
      <c r="D8" s="58" t="s">
        <v>74</v>
      </c>
      <c r="E8" s="58" t="s">
        <v>75</v>
      </c>
      <c r="F8" s="58" t="s">
        <v>76</v>
      </c>
      <c r="G8" s="58" t="s">
        <v>77</v>
      </c>
      <c r="H8" s="58" t="s">
        <v>78</v>
      </c>
    </row>
    <row r="9" spans="1:8" ht="60" x14ac:dyDescent="0.25">
      <c r="A9" s="101">
        <v>1</v>
      </c>
      <c r="B9" s="102" t="s">
        <v>185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186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79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237"/>
      <c r="C13" s="237"/>
      <c r="D13" s="237"/>
      <c r="E13" s="237"/>
      <c r="F13" s="237"/>
      <c r="G13" s="237"/>
      <c r="H13" s="237"/>
    </row>
    <row r="14" spans="1:8" x14ac:dyDescent="0.25">
      <c r="B14" s="237" t="s">
        <v>81</v>
      </c>
      <c r="C14" s="237"/>
      <c r="D14" s="237"/>
      <c r="E14" s="237"/>
      <c r="F14" s="237"/>
      <c r="G14" s="237"/>
      <c r="H14" s="237"/>
    </row>
    <row r="15" spans="1:8" ht="47.25" x14ac:dyDescent="0.25">
      <c r="A15" s="58" t="s">
        <v>72</v>
      </c>
      <c r="B15" s="58" t="s">
        <v>73</v>
      </c>
      <c r="C15" s="58" t="s">
        <v>220</v>
      </c>
      <c r="D15" s="58" t="s">
        <v>74</v>
      </c>
      <c r="E15" s="58" t="s">
        <v>75</v>
      </c>
      <c r="F15" s="58" t="s">
        <v>76</v>
      </c>
      <c r="G15" s="58" t="s">
        <v>77</v>
      </c>
      <c r="H15" s="58" t="s">
        <v>78</v>
      </c>
    </row>
    <row r="16" spans="1:8" ht="120" x14ac:dyDescent="0.25">
      <c r="A16" s="31">
        <v>1</v>
      </c>
      <c r="B16" s="27" t="s">
        <v>188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189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190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79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237" t="s">
        <v>80</v>
      </c>
      <c r="C21" s="237"/>
      <c r="D21" s="237"/>
      <c r="E21" s="237"/>
      <c r="F21" s="237"/>
      <c r="G21" s="237"/>
      <c r="H21" s="237"/>
    </row>
    <row r="22" spans="1:8" ht="47.25" x14ac:dyDescent="0.25">
      <c r="A22" s="58" t="s">
        <v>72</v>
      </c>
      <c r="B22" s="58" t="s">
        <v>73</v>
      </c>
      <c r="C22" s="58" t="s">
        <v>220</v>
      </c>
      <c r="D22" s="58" t="s">
        <v>74</v>
      </c>
      <c r="E22" s="58" t="s">
        <v>75</v>
      </c>
      <c r="F22" s="58" t="s">
        <v>76</v>
      </c>
      <c r="G22" s="58" t="s">
        <v>77</v>
      </c>
      <c r="H22" s="58" t="s">
        <v>78</v>
      </c>
    </row>
    <row r="23" spans="1:8" ht="41.25" customHeight="1" x14ac:dyDescent="0.25">
      <c r="A23" s="31">
        <v>1</v>
      </c>
      <c r="B23" s="50" t="s">
        <v>192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193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194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79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235" t="s">
        <v>82</v>
      </c>
      <c r="B28" s="235"/>
      <c r="C28" s="235"/>
      <c r="D28" s="235"/>
      <c r="E28" s="235"/>
      <c r="F28" s="235"/>
      <c r="G28" s="235"/>
      <c r="H28" s="235"/>
    </row>
    <row r="29" spans="1:8" ht="47.25" x14ac:dyDescent="0.25">
      <c r="A29" s="58" t="s">
        <v>72</v>
      </c>
      <c r="B29" s="58" t="s">
        <v>73</v>
      </c>
      <c r="C29" s="58" t="s">
        <v>220</v>
      </c>
      <c r="D29" s="58" t="s">
        <v>74</v>
      </c>
      <c r="E29" s="58" t="s">
        <v>75</v>
      </c>
      <c r="F29" s="58" t="s">
        <v>76</v>
      </c>
      <c r="G29" s="58" t="s">
        <v>77</v>
      </c>
      <c r="H29" s="58" t="s">
        <v>78</v>
      </c>
    </row>
    <row r="30" spans="1:8" ht="45" x14ac:dyDescent="0.25">
      <c r="A30" s="31">
        <v>1</v>
      </c>
      <c r="B30" s="18" t="s">
        <v>196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197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79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235" t="s">
        <v>177</v>
      </c>
      <c r="B34" s="236"/>
      <c r="C34" s="236"/>
      <c r="D34" s="236"/>
      <c r="E34" s="236"/>
      <c r="F34" s="236"/>
      <c r="G34" s="236"/>
      <c r="H34" s="236"/>
    </row>
    <row r="35" spans="1:8" ht="47.25" x14ac:dyDescent="0.25">
      <c r="A35" s="58" t="s">
        <v>72</v>
      </c>
      <c r="B35" s="58" t="s">
        <v>73</v>
      </c>
      <c r="C35" s="58" t="s">
        <v>220</v>
      </c>
      <c r="D35" s="58" t="s">
        <v>74</v>
      </c>
      <c r="E35" s="58" t="s">
        <v>75</v>
      </c>
      <c r="F35" s="58" t="s">
        <v>76</v>
      </c>
      <c r="G35" s="58" t="s">
        <v>77</v>
      </c>
      <c r="H35" s="58" t="s">
        <v>78</v>
      </c>
    </row>
    <row r="36" spans="1:8" ht="60" x14ac:dyDescent="0.25">
      <c r="A36" s="31">
        <v>1</v>
      </c>
      <c r="B36" s="18" t="s">
        <v>198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199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79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235" t="s">
        <v>178</v>
      </c>
      <c r="B40" s="236"/>
      <c r="C40" s="236"/>
      <c r="D40" s="236"/>
      <c r="E40" s="236"/>
      <c r="F40" s="236"/>
      <c r="G40" s="236"/>
      <c r="H40" s="236"/>
    </row>
    <row r="41" spans="1:8" ht="47.25" x14ac:dyDescent="0.25">
      <c r="A41" s="58" t="s">
        <v>72</v>
      </c>
      <c r="B41" s="58" t="s">
        <v>73</v>
      </c>
      <c r="C41" s="58" t="s">
        <v>220</v>
      </c>
      <c r="D41" s="58" t="s">
        <v>74</v>
      </c>
      <c r="E41" s="58" t="s">
        <v>75</v>
      </c>
      <c r="F41" s="58" t="s">
        <v>76</v>
      </c>
      <c r="G41" s="58" t="s">
        <v>77</v>
      </c>
      <c r="H41" s="58" t="s">
        <v>78</v>
      </c>
    </row>
    <row r="42" spans="1:8" ht="60" x14ac:dyDescent="0.25">
      <c r="A42" s="31">
        <v>1</v>
      </c>
      <c r="B42" s="18" t="s">
        <v>200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201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216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79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235" t="s">
        <v>214</v>
      </c>
      <c r="B47" s="236"/>
      <c r="C47" s="236"/>
      <c r="D47" s="236"/>
      <c r="E47" s="236"/>
      <c r="F47" s="236"/>
      <c r="G47" s="236"/>
      <c r="H47" s="236"/>
    </row>
    <row r="48" spans="1:8" ht="47.25" x14ac:dyDescent="0.25">
      <c r="A48" s="58" t="s">
        <v>72</v>
      </c>
      <c r="B48" s="58" t="s">
        <v>73</v>
      </c>
      <c r="C48" s="58" t="s">
        <v>220</v>
      </c>
      <c r="D48" s="58" t="s">
        <v>74</v>
      </c>
      <c r="E48" s="58" t="s">
        <v>75</v>
      </c>
      <c r="F48" s="58" t="s">
        <v>76</v>
      </c>
      <c r="G48" s="58" t="s">
        <v>77</v>
      </c>
      <c r="H48" s="58" t="s">
        <v>78</v>
      </c>
    </row>
    <row r="49" spans="1:8" ht="45" x14ac:dyDescent="0.25">
      <c r="A49" s="31">
        <v>1</v>
      </c>
      <c r="B49" s="18" t="s">
        <v>217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204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79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235" t="s">
        <v>215</v>
      </c>
      <c r="B53" s="236"/>
      <c r="C53" s="236"/>
      <c r="D53" s="236"/>
      <c r="E53" s="236"/>
      <c r="F53" s="236"/>
      <c r="G53" s="236"/>
      <c r="H53" s="236"/>
    </row>
    <row r="54" spans="1:8" ht="47.25" x14ac:dyDescent="0.25">
      <c r="A54" s="58" t="s">
        <v>72</v>
      </c>
      <c r="B54" s="58" t="s">
        <v>73</v>
      </c>
      <c r="C54" s="58" t="s">
        <v>220</v>
      </c>
      <c r="D54" s="58" t="s">
        <v>74</v>
      </c>
      <c r="E54" s="58" t="s">
        <v>75</v>
      </c>
      <c r="F54" s="58" t="s">
        <v>76</v>
      </c>
      <c r="G54" s="58" t="s">
        <v>77</v>
      </c>
      <c r="H54" s="58" t="s">
        <v>78</v>
      </c>
    </row>
    <row r="55" spans="1:8" ht="64.5" customHeight="1" x14ac:dyDescent="0.25">
      <c r="A55" s="31">
        <v>1</v>
      </c>
      <c r="B55" s="98" t="s">
        <v>110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208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105" x14ac:dyDescent="0.25">
      <c r="A57" s="31">
        <v>3</v>
      </c>
      <c r="B57" s="27" t="s">
        <v>209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210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211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212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213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79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B1:H1"/>
    <mergeCell ref="B7:H7"/>
    <mergeCell ref="B13:H13"/>
    <mergeCell ref="B14:H14"/>
    <mergeCell ref="B21:H21"/>
    <mergeCell ref="A47:H47"/>
    <mergeCell ref="A53:H53"/>
    <mergeCell ref="A40:H40"/>
    <mergeCell ref="A34:H34"/>
    <mergeCell ref="A28:H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Gráficos</vt:lpstr>
      </vt:variant>
      <vt:variant>
        <vt:i4>1</vt:i4>
      </vt:variant>
    </vt:vector>
  </HeadingPairs>
  <TitlesOfParts>
    <vt:vector size="12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PIC 2023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Diana Marcela Herran Luna</cp:lastModifiedBy>
  <cp:lastPrinted>2020-01-15T20:36:09Z</cp:lastPrinted>
  <dcterms:created xsi:type="dcterms:W3CDTF">2015-12-04T15:57:31Z</dcterms:created>
  <dcterms:modified xsi:type="dcterms:W3CDTF">2023-01-14T01:28:36Z</dcterms:modified>
</cp:coreProperties>
</file>