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D:\2. ENTERRITORIO\1. INVITACION ABIERTA\INA-035-2022 INTERVENTORIA POZOS SAN RAFAEL\1. Publicacion WEB\"/>
    </mc:Choice>
  </mc:AlternateContent>
  <xr:revisionPtr revIDLastSave="0" documentId="13_ncr:1_{CAD53B58-67C8-4F2C-BC08-B393998C6BBD}" xr6:coauthVersionLast="47" xr6:coauthVersionMax="47" xr10:uidLastSave="{00000000-0000-0000-0000-000000000000}"/>
  <bookViews>
    <workbookView xWindow="-108" yWindow="-108" windowWidth="23256" windowHeight="12456" xr2:uid="{00000000-000D-0000-FFFF-FFFF00000000}"/>
  </bookViews>
  <sheets>
    <sheet name="INA-35-20 Oferta Interventor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 i="5" l="1"/>
  <c r="H15" i="5" l="1"/>
</calcChain>
</file>

<file path=xl/sharedStrings.xml><?xml version="1.0" encoding="utf-8"?>
<sst xmlns="http://schemas.openxmlformats.org/spreadsheetml/2006/main" count="32" uniqueCount="32">
  <si>
    <t>CONCEPTO</t>
  </si>
  <si>
    <t>A</t>
  </si>
  <si>
    <t>B</t>
  </si>
  <si>
    <t>C</t>
  </si>
  <si>
    <t>D</t>
  </si>
  <si>
    <t>E</t>
  </si>
  <si>
    <t>F</t>
  </si>
  <si>
    <t>PERSONAL PROFESIONAL</t>
  </si>
  <si>
    <t>CANTIDAD</t>
  </si>
  <si>
    <t>SUELDO MES BÁSICO</t>
  </si>
  <si>
    <t>% DEDICACIÓN</t>
  </si>
  <si>
    <t>F.M. %</t>
  </si>
  <si>
    <t>VALORES MES (AxBxCxD)</t>
  </si>
  <si>
    <t>No. DE MESES</t>
  </si>
  <si>
    <t>TOTAL PARCIAL</t>
  </si>
  <si>
    <t xml:space="preserve"> (ExF)</t>
  </si>
  <si>
    <t>Director de Interventoría</t>
  </si>
  <si>
    <t xml:space="preserve"> COSTOS INDIRECTOS</t>
  </si>
  <si>
    <t>VALOR TOTAL DE LA INTERVENTORÍA</t>
  </si>
  <si>
    <t>PERSONAL PROFESIONAL PARA LA INTERVENTORÍA</t>
  </si>
  <si>
    <t>Interventor de Campo (Area de Geología)</t>
  </si>
  <si>
    <t>Interventor de Campo (Area de Ingeniería de Perforación)</t>
  </si>
  <si>
    <t xml:space="preserve">Interventor administrativo </t>
  </si>
  <si>
    <t>Interventor jurídico</t>
  </si>
  <si>
    <t xml:space="preserve">Interventor de Gestión Social </t>
  </si>
  <si>
    <t xml:space="preserve">Interventor HSE </t>
  </si>
  <si>
    <t>Interventor Civil</t>
  </si>
  <si>
    <t>SUBTOTAL COSTO PERSONAL PROFESIONAL</t>
  </si>
  <si>
    <t xml:space="preserve"> COSTO DE PERSONAL (1)</t>
  </si>
  <si>
    <t>SUBTOTAL COSTOS DE PERSONAL + INDIRECTOS (3) = (1) + (2)</t>
  </si>
  <si>
    <t>VALOR TOTAL IVA 19%</t>
  </si>
  <si>
    <t>ANEXO 7A - OFERTA ECONÓMICA
EMPRESA NACIONAL PROMOTORA DEL DESARROLLO TERRITORIAL – ENTerritorio
OBJETO:INTERVENTORÍA INTEGRAL, TÉCNICA, JURÍDICA, ADMINISTRATIVA, FINANCIERA, HSE, SOCIAL Y DE CONTROL PRESUPUESTAL DE LA “PERFORACIÓN DE UN (1) POZO ESTRATIGRÁFICO TIPO SLIM HOLE, EN LA CUENCA SINÚ SAN JACINTO  (SSJ)”, MUNICIPIO TIERRA ALTA  CORDOBA  ASENTAMIENTO  SAN  RAFAEL  CON MUESTREO  DEL  SUBSUELO  CON  RECUPERACIÓN  DE  NÚCLEOS,  TOMA  DE  REGISTROS ELÉCTRICOS Y TOMOGRAFÍAS.”
INA -035-2022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</si>
</sst>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 #,##0_);_(&quot;$&quot;\ * \(#,##0\);_(&quot;$&quot;\ * &quot;-&quot;_);_(@_)"/>
    <numFmt numFmtId="165" formatCode="_(* #,##0_);_(* \(#,##0\);_(* &quot;-&quot;_);_(@_)"/>
    <numFmt numFmtId="166" formatCode="_(* #,##0.00_);_(* \(#,##0.00\);_(* &quot;-&quot;??_);_(@_)"/>
    <numFmt numFmtId="167" formatCode="#,###.00\ &quot;COP&quot;"/>
    <numFmt numFmtId="168" formatCode="#,###.00"/>
    <numFmt numFmtId="169" formatCode="#,##0.00\ \€"/>
    <numFmt numFmtId="170" formatCode="_-[$$-2C0A]\ * #,##0.00_-;\-[$$-2C0A]\ * #,##0.00_-;_-[$$-2C0A]\ * &quot;-&quot;??_-;_-@_-"/>
    <numFmt numFmtId="171" formatCode="0.0%"/>
  </numFmts>
  <fonts count="14" x14ac:knownFonts="1">
    <font>
      <sz val="10"/>
      <color theme="1"/>
      <name val="Arial"/>
      <family val="2"/>
    </font>
    <font>
      <sz val="11"/>
      <color theme="1"/>
      <name val="Calibri"/>
      <family val="2"/>
      <scheme val="minor"/>
    </font>
    <font>
      <sz val="10"/>
      <color theme="1"/>
      <name val="Verdana"/>
      <family val="2"/>
    </font>
    <font>
      <b/>
      <sz val="10"/>
      <color theme="1"/>
      <name val="Verdana"/>
      <family val="2"/>
    </font>
    <font>
      <b/>
      <sz val="14"/>
      <color theme="1"/>
      <name val="Verdana"/>
      <family val="2"/>
    </font>
    <font>
      <sz val="10"/>
      <color theme="1"/>
      <name val="Arial"/>
      <family val="2"/>
    </font>
    <font>
      <sz val="10"/>
      <name val="Arial"/>
      <family val="2"/>
    </font>
    <font>
      <b/>
      <sz val="11"/>
      <color theme="1"/>
      <name val="Arial"/>
      <family val="2"/>
    </font>
    <font>
      <sz val="11"/>
      <color theme="1"/>
      <name val="Arial"/>
      <family val="2"/>
    </font>
    <font>
      <b/>
      <sz val="11"/>
      <name val="Arial"/>
      <family val="2"/>
    </font>
    <font>
      <sz val="11"/>
      <color rgb="FF000000"/>
      <name val="Arial"/>
      <family val="2"/>
    </font>
    <font>
      <sz val="11"/>
      <name val="Arial"/>
      <family val="2"/>
    </font>
    <font>
      <b/>
      <sz val="11"/>
      <color rgb="FF000000"/>
      <name val="Arial"/>
      <family val="2"/>
    </font>
    <font>
      <b/>
      <i/>
      <sz val="11"/>
      <color rgb="FF000000"/>
      <name val="Arial"/>
      <family val="2"/>
    </font>
  </fonts>
  <fills count="10">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33">
    <xf numFmtId="0" fontId="0" fillId="0" borderId="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4" fillId="2" borderId="1" applyNumberFormat="0" applyProtection="0">
      <alignment horizontal="left" vertical="center"/>
    </xf>
    <xf numFmtId="0" fontId="3" fillId="3" borderId="0" applyNumberFormat="0" applyBorder="0" applyProtection="0">
      <alignment horizontal="center" vertical="center"/>
    </xf>
    <xf numFmtId="0" fontId="3" fillId="4" borderId="0" applyNumberFormat="0" applyBorder="0" applyProtection="0">
      <alignment horizontal="center" vertical="center"/>
    </xf>
    <xf numFmtId="0" fontId="3" fillId="2" borderId="0" applyNumberFormat="0" applyBorder="0" applyProtection="0">
      <alignment horizontal="center" vertical="center" wrapText="1"/>
    </xf>
    <xf numFmtId="0" fontId="3" fillId="2" borderId="0" applyNumberFormat="0" applyBorder="0" applyProtection="0">
      <alignment horizontal="right" vertical="center" wrapText="1"/>
    </xf>
    <xf numFmtId="0" fontId="3"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9"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168"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9"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5" fillId="0" borderId="1" applyNumberFormat="0" applyFont="0" applyFill="0" applyAlignment="0" applyProtection="0"/>
    <xf numFmtId="0" fontId="6" fillId="0" borderId="0"/>
    <xf numFmtId="164" fontId="5" fillId="0" borderId="0" applyFont="0" applyFill="0" applyBorder="0" applyAlignment="0" applyProtection="0"/>
    <xf numFmtId="0" fontId="3" fillId="6" borderId="0" applyNumberFormat="0" applyBorder="0" applyProtection="0">
      <alignment horizontal="center" vertical="center"/>
    </xf>
    <xf numFmtId="9" fontId="5" fillId="0" borderId="0" applyFont="0" applyFill="0" applyBorder="0" applyAlignment="0" applyProtection="0"/>
    <xf numFmtId="0" fontId="6" fillId="0" borderId="0"/>
    <xf numFmtId="43" fontId="1" fillId="0" borderId="0" applyFont="0" applyFill="0" applyBorder="0" applyAlignment="0" applyProtection="0"/>
    <xf numFmtId="9" fontId="6" fillId="0" borderId="0" applyFont="0" applyFill="0" applyBorder="0" applyAlignment="0" applyProtection="0"/>
  </cellStyleXfs>
  <cellXfs count="31">
    <xf numFmtId="0" fontId="0" fillId="0" borderId="0" xfId="0"/>
    <xf numFmtId="0" fontId="8" fillId="0" borderId="0" xfId="0" applyFont="1" applyAlignment="1">
      <alignment vertical="center"/>
    </xf>
    <xf numFmtId="0" fontId="8" fillId="0" borderId="0" xfId="0" applyFont="1" applyAlignment="1" applyProtection="1">
      <alignment horizontal="left" vertical="center"/>
      <protection locked="0"/>
    </xf>
    <xf numFmtId="0" fontId="8" fillId="0" borderId="0" xfId="0" applyFont="1" applyAlignment="1" applyProtection="1">
      <alignment horizontal="justify" vertical="center"/>
      <protection locked="0"/>
    </xf>
    <xf numFmtId="4"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3" fontId="8" fillId="0" borderId="0" xfId="0" applyNumberFormat="1" applyFont="1" applyAlignment="1" applyProtection="1">
      <alignment vertical="center"/>
      <protection locked="0"/>
    </xf>
    <xf numFmtId="0" fontId="8" fillId="0" borderId="1" xfId="0" applyFont="1" applyBorder="1" applyAlignment="1">
      <alignment horizontal="justify" vertical="center" wrapText="1"/>
    </xf>
    <xf numFmtId="170" fontId="10" fillId="0" borderId="1" xfId="0" applyNumberFormat="1" applyFont="1" applyBorder="1" applyAlignment="1">
      <alignment vertical="center" wrapText="1"/>
    </xf>
    <xf numFmtId="9" fontId="10" fillId="0" borderId="1" xfId="29" applyFont="1" applyBorder="1" applyAlignment="1">
      <alignment horizontal="center" vertical="center" wrapText="1"/>
    </xf>
    <xf numFmtId="9" fontId="10" fillId="0" borderId="1" xfId="0" applyNumberFormat="1" applyFont="1" applyBorder="1" applyAlignment="1">
      <alignment horizontal="center" vertical="center" wrapText="1"/>
    </xf>
    <xf numFmtId="170" fontId="12" fillId="0" borderId="1" xfId="0" applyNumberFormat="1" applyFont="1" applyBorder="1" applyAlignment="1">
      <alignment vertical="center" wrapText="1"/>
    </xf>
    <xf numFmtId="2" fontId="10" fillId="0" borderId="1" xfId="0" applyNumberFormat="1" applyFont="1" applyBorder="1" applyAlignment="1">
      <alignment horizontal="center" vertical="center" wrapText="1"/>
    </xf>
    <xf numFmtId="171" fontId="11" fillId="0" borderId="1"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5" xfId="0" applyFont="1" applyFill="1" applyBorder="1" applyAlignment="1">
      <alignment horizontal="center" vertical="center" wrapText="1"/>
    </xf>
    <xf numFmtId="170" fontId="12" fillId="8" borderId="1" xfId="0" applyNumberFormat="1" applyFont="1" applyFill="1" applyBorder="1" applyAlignment="1">
      <alignment vertical="center" wrapText="1"/>
    </xf>
    <xf numFmtId="0" fontId="12" fillId="0" borderId="1" xfId="0" applyFont="1" applyBorder="1" applyAlignment="1">
      <alignment vertical="center" wrapText="1"/>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3" fillId="7" borderId="2"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2" fillId="0" borderId="1"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5" xfId="0" applyFont="1" applyFill="1" applyBorder="1" applyAlignment="1">
      <alignment horizontal="center" vertical="center" wrapText="1"/>
    </xf>
  </cellXfs>
  <cellStyles count="33">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Currency [0] 2" xfId="27" xr:uid="{00000000-0005-0000-0000-000009000000}"/>
    <cellStyle name="DateStyle" xfId="17" xr:uid="{00000000-0005-0000-0000-00000A000000}"/>
    <cellStyle name="DateTimeStyle" xfId="18" xr:uid="{00000000-0005-0000-0000-00000B000000}"/>
    <cellStyle name="Decimal" xfId="20" xr:uid="{00000000-0005-0000-0000-00000C000000}"/>
    <cellStyle name="DecimalWithBorder" xfId="24" xr:uid="{00000000-0005-0000-0000-00000D000000}"/>
    <cellStyle name="EuroCurrency" xfId="16" xr:uid="{00000000-0005-0000-0000-00000E000000}"/>
    <cellStyle name="EuroCurrencyWithBorder" xfId="22" xr:uid="{00000000-0005-0000-0000-00000F000000}"/>
    <cellStyle name="HeaderStyle" xfId="7" xr:uid="{00000000-0005-0000-0000-000010000000}"/>
    <cellStyle name="HeaderStyle 2" xfId="28" xr:uid="{00000000-0005-0000-0000-000011000000}"/>
    <cellStyle name="HeaderSubTop" xfId="11" xr:uid="{00000000-0005-0000-0000-000012000000}"/>
    <cellStyle name="HeaderSubTopNoBold" xfId="12" xr:uid="{00000000-0005-0000-0000-000013000000}"/>
    <cellStyle name="HeaderTopBuyer" xfId="8" xr:uid="{00000000-0005-0000-0000-000014000000}"/>
    <cellStyle name="HeaderTopStyle" xfId="9" xr:uid="{00000000-0005-0000-0000-000015000000}"/>
    <cellStyle name="HeaderTopStyleAlignRight" xfId="10" xr:uid="{00000000-0005-0000-0000-000016000000}"/>
    <cellStyle name="MainTitle" xfId="6" xr:uid="{00000000-0005-0000-0000-000017000000}"/>
    <cellStyle name="Millares 14 2 3" xfId="31" xr:uid="{00000000-0005-0000-0000-000019000000}"/>
    <cellStyle name="Normal" xfId="0" builtinId="0"/>
    <cellStyle name="Normal 12" xfId="30" xr:uid="{00000000-0005-0000-0000-00001B000000}"/>
    <cellStyle name="Normal 2" xfId="26" xr:uid="{00000000-0005-0000-0000-00001C000000}"/>
    <cellStyle name="Numeric" xfId="19" xr:uid="{00000000-0005-0000-0000-00001D000000}"/>
    <cellStyle name="NumericWithBorder" xfId="23" xr:uid="{00000000-0005-0000-0000-00001E000000}"/>
    <cellStyle name="Percent" xfId="1" xr:uid="{00000000-0005-0000-0000-00001F000000}"/>
    <cellStyle name="Porcentaje" xfId="29" builtinId="5"/>
    <cellStyle name="Porcentaje 2 2" xfId="32" xr:uid="{00000000-0005-0000-0000-000021000000}"/>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120649</xdr:colOff>
      <xdr:row>0</xdr:row>
      <xdr:rowOff>126999</xdr:rowOff>
    </xdr:from>
    <xdr:ext cx="2218409" cy="493889"/>
    <xdr:pic>
      <xdr:nvPicPr>
        <xdr:cNvPr id="2" name="Imagen 14" descr="Certificaciones | Enterritorio">
          <a:extLst>
            <a:ext uri="{FF2B5EF4-FFF2-40B4-BE49-F238E27FC236}">
              <a16:creationId xmlns:a16="http://schemas.microsoft.com/office/drawing/2014/main" id="{3201B5E8-3602-4209-BB2C-9BC76354FB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49" y="126999"/>
          <a:ext cx="2218409" cy="493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zoomScale="90" zoomScaleNormal="90" workbookViewId="0">
      <selection activeCell="B20" sqref="B20"/>
    </sheetView>
  </sheetViews>
  <sheetFormatPr baseColWidth="10" defaultColWidth="9.109375" defaultRowHeight="13.8" x14ac:dyDescent="0.25"/>
  <cols>
    <col min="1" max="1" width="32.44140625" style="2" customWidth="1"/>
    <col min="2" max="2" width="17.88671875" style="3" customWidth="1"/>
    <col min="3" max="3" width="22.5546875" style="4" bestFit="1" customWidth="1"/>
    <col min="4" max="4" width="16.44140625" style="5" customWidth="1"/>
    <col min="5" max="5" width="20.33203125" style="6" customWidth="1"/>
    <col min="6" max="6" width="23.88671875" style="6" bestFit="1" customWidth="1"/>
    <col min="7" max="7" width="9.109375" style="1"/>
    <col min="8" max="8" width="19.88671875" style="1" customWidth="1"/>
    <col min="9" max="16384" width="9.109375" style="1"/>
  </cols>
  <sheetData>
    <row r="1" spans="1:8" ht="153.75" customHeight="1" x14ac:dyDescent="0.25">
      <c r="A1" s="25" t="s">
        <v>31</v>
      </c>
      <c r="B1" s="26"/>
      <c r="C1" s="26"/>
      <c r="D1" s="26"/>
      <c r="E1" s="26"/>
      <c r="F1" s="26"/>
      <c r="G1" s="26"/>
      <c r="H1" s="27"/>
    </row>
    <row r="2" spans="1:8" ht="24.9" customHeight="1" x14ac:dyDescent="0.25">
      <c r="A2" s="28" t="s">
        <v>19</v>
      </c>
      <c r="B2" s="28"/>
      <c r="C2" s="28"/>
      <c r="D2" s="28"/>
      <c r="E2" s="28"/>
      <c r="F2" s="28"/>
      <c r="G2" s="28"/>
      <c r="H2" s="28"/>
    </row>
    <row r="3" spans="1:8" ht="23.1" customHeight="1" x14ac:dyDescent="0.25">
      <c r="A3" s="14" t="s">
        <v>0</v>
      </c>
      <c r="B3" s="14" t="s">
        <v>1</v>
      </c>
      <c r="C3" s="14" t="s">
        <v>2</v>
      </c>
      <c r="D3" s="14" t="s">
        <v>3</v>
      </c>
      <c r="E3" s="14" t="s">
        <v>4</v>
      </c>
      <c r="F3" s="14" t="s">
        <v>5</v>
      </c>
      <c r="G3" s="14" t="s">
        <v>6</v>
      </c>
      <c r="H3" s="14"/>
    </row>
    <row r="4" spans="1:8" ht="23.1" customHeight="1" x14ac:dyDescent="0.25">
      <c r="A4" s="29" t="s">
        <v>7</v>
      </c>
      <c r="B4" s="29" t="s">
        <v>8</v>
      </c>
      <c r="C4" s="29" t="s">
        <v>9</v>
      </c>
      <c r="D4" s="29" t="s">
        <v>10</v>
      </c>
      <c r="E4" s="29" t="s">
        <v>11</v>
      </c>
      <c r="F4" s="29" t="s">
        <v>12</v>
      </c>
      <c r="G4" s="29" t="s">
        <v>13</v>
      </c>
      <c r="H4" s="14" t="s">
        <v>14</v>
      </c>
    </row>
    <row r="5" spans="1:8" x14ac:dyDescent="0.25">
      <c r="A5" s="30"/>
      <c r="B5" s="30"/>
      <c r="C5" s="30"/>
      <c r="D5" s="30"/>
      <c r="E5" s="30"/>
      <c r="F5" s="30"/>
      <c r="G5" s="30"/>
      <c r="H5" s="15" t="s">
        <v>15</v>
      </c>
    </row>
    <row r="6" spans="1:8" x14ac:dyDescent="0.25">
      <c r="A6" s="7" t="s">
        <v>16</v>
      </c>
      <c r="B6" s="12">
        <v>1</v>
      </c>
      <c r="C6" s="8">
        <v>9820609.6699999999</v>
      </c>
      <c r="D6" s="9">
        <v>1</v>
      </c>
      <c r="E6" s="13">
        <v>2.02</v>
      </c>
      <c r="F6" s="8">
        <v>19837631.530000001</v>
      </c>
      <c r="G6" s="12">
        <v>6</v>
      </c>
      <c r="H6" s="8">
        <v>119025789.18000001</v>
      </c>
    </row>
    <row r="7" spans="1:8" ht="27.6" x14ac:dyDescent="0.25">
      <c r="A7" s="7" t="s">
        <v>20</v>
      </c>
      <c r="B7" s="12">
        <v>2</v>
      </c>
      <c r="C7" s="8">
        <v>8285914.0499999998</v>
      </c>
      <c r="D7" s="10">
        <v>0.66659999999999997</v>
      </c>
      <c r="E7" s="13">
        <v>2.02</v>
      </c>
      <c r="F7" s="8">
        <v>22314496.84</v>
      </c>
      <c r="G7" s="12">
        <v>6</v>
      </c>
      <c r="H7" s="8">
        <v>133886981.04000001</v>
      </c>
    </row>
    <row r="8" spans="1:8" ht="27.6" x14ac:dyDescent="0.25">
      <c r="A8" s="7" t="s">
        <v>21</v>
      </c>
      <c r="B8" s="12">
        <v>2</v>
      </c>
      <c r="C8" s="8">
        <v>8285914.0499999998</v>
      </c>
      <c r="D8" s="10">
        <v>0.66659999999999997</v>
      </c>
      <c r="E8" s="13">
        <v>2.02</v>
      </c>
      <c r="F8" s="8">
        <v>22314496.84</v>
      </c>
      <c r="G8" s="12">
        <v>6</v>
      </c>
      <c r="H8" s="8">
        <v>133886981.04000001</v>
      </c>
    </row>
    <row r="9" spans="1:8" x14ac:dyDescent="0.25">
      <c r="A9" s="7" t="s">
        <v>22</v>
      </c>
      <c r="B9" s="12">
        <v>2</v>
      </c>
      <c r="C9" s="8">
        <v>5677652.6500000004</v>
      </c>
      <c r="D9" s="10">
        <v>1</v>
      </c>
      <c r="E9" s="13">
        <v>2.02</v>
      </c>
      <c r="F9" s="8">
        <v>22937716.710000001</v>
      </c>
      <c r="G9" s="12">
        <v>6</v>
      </c>
      <c r="H9" s="8">
        <v>137626300.25999999</v>
      </c>
    </row>
    <row r="10" spans="1:8" x14ac:dyDescent="0.25">
      <c r="A10" s="7" t="s">
        <v>23</v>
      </c>
      <c r="B10" s="12">
        <v>1</v>
      </c>
      <c r="C10" s="8">
        <v>6365743.4500000002</v>
      </c>
      <c r="D10" s="10">
        <v>0.75</v>
      </c>
      <c r="E10" s="13">
        <v>2.02</v>
      </c>
      <c r="F10" s="8">
        <v>9644101.3300000001</v>
      </c>
      <c r="G10" s="12">
        <v>6</v>
      </c>
      <c r="H10" s="8">
        <v>57864607.979999997</v>
      </c>
    </row>
    <row r="11" spans="1:8" x14ac:dyDescent="0.25">
      <c r="A11" s="7" t="s">
        <v>24</v>
      </c>
      <c r="B11" s="12">
        <v>2</v>
      </c>
      <c r="C11" s="8">
        <v>7057437.6100000003</v>
      </c>
      <c r="D11" s="10">
        <v>1</v>
      </c>
      <c r="E11" s="13">
        <v>2.02</v>
      </c>
      <c r="F11" s="8">
        <v>28512047.940000001</v>
      </c>
      <c r="G11" s="12">
        <v>6</v>
      </c>
      <c r="H11" s="8">
        <v>171072287.63999999</v>
      </c>
    </row>
    <row r="12" spans="1:8" x14ac:dyDescent="0.25">
      <c r="A12" s="7" t="s">
        <v>25</v>
      </c>
      <c r="B12" s="12">
        <v>2</v>
      </c>
      <c r="C12" s="8">
        <v>7057437.6100000003</v>
      </c>
      <c r="D12" s="10">
        <v>1</v>
      </c>
      <c r="E12" s="13">
        <v>2.02</v>
      </c>
      <c r="F12" s="8">
        <v>28512047.940000001</v>
      </c>
      <c r="G12" s="12">
        <v>6</v>
      </c>
      <c r="H12" s="8">
        <v>171072287.63999999</v>
      </c>
    </row>
    <row r="13" spans="1:8" x14ac:dyDescent="0.25">
      <c r="A13" s="7" t="s">
        <v>26</v>
      </c>
      <c r="B13" s="12">
        <v>1</v>
      </c>
      <c r="C13" s="8">
        <v>5677652.6500000004</v>
      </c>
      <c r="D13" s="10">
        <v>0.41660000000000003</v>
      </c>
      <c r="E13" s="13">
        <v>2.02</v>
      </c>
      <c r="F13" s="8">
        <v>4777926.3899999997</v>
      </c>
      <c r="G13" s="12">
        <v>6</v>
      </c>
      <c r="H13" s="8">
        <v>28667558.34</v>
      </c>
    </row>
    <row r="14" spans="1:8" ht="16.5" customHeight="1" x14ac:dyDescent="0.25">
      <c r="A14" s="24" t="s">
        <v>27</v>
      </c>
      <c r="B14" s="24"/>
      <c r="C14" s="24"/>
      <c r="D14" s="24"/>
      <c r="E14" s="24"/>
      <c r="F14" s="24"/>
      <c r="G14" s="24"/>
      <c r="H14" s="11">
        <f>ROUND(+SUM(H6:H13),2)</f>
        <v>953102793.12</v>
      </c>
    </row>
    <row r="15" spans="1:8" x14ac:dyDescent="0.25">
      <c r="A15" s="20" t="s">
        <v>28</v>
      </c>
      <c r="B15" s="20"/>
      <c r="C15" s="20"/>
      <c r="D15" s="20"/>
      <c r="E15" s="20"/>
      <c r="F15" s="20"/>
      <c r="G15" s="20"/>
      <c r="H15" s="11">
        <f>+H14</f>
        <v>953102793.12</v>
      </c>
    </row>
    <row r="16" spans="1:8" x14ac:dyDescent="0.25">
      <c r="A16" s="21" t="s">
        <v>17</v>
      </c>
      <c r="B16" s="22"/>
      <c r="C16" s="22"/>
      <c r="D16" s="22"/>
      <c r="E16" s="22"/>
      <c r="F16" s="22"/>
      <c r="G16" s="23"/>
      <c r="H16" s="11">
        <v>169957591.40000001</v>
      </c>
    </row>
    <row r="17" spans="1:8" x14ac:dyDescent="0.25">
      <c r="A17" s="17" t="s">
        <v>29</v>
      </c>
      <c r="B17" s="17"/>
      <c r="C17" s="17"/>
      <c r="D17" s="17"/>
      <c r="E17" s="17"/>
      <c r="F17" s="17"/>
      <c r="G17" s="17"/>
      <c r="H17" s="11">
        <v>1123060384.52</v>
      </c>
    </row>
    <row r="18" spans="1:8" x14ac:dyDescent="0.25">
      <c r="A18" s="18" t="s">
        <v>30</v>
      </c>
      <c r="B18" s="18"/>
      <c r="C18" s="18"/>
      <c r="D18" s="18"/>
      <c r="E18" s="18"/>
      <c r="F18" s="18"/>
      <c r="G18" s="18"/>
      <c r="H18" s="16">
        <v>213381473.06</v>
      </c>
    </row>
    <row r="19" spans="1:8" x14ac:dyDescent="0.25">
      <c r="A19" s="19" t="s">
        <v>18</v>
      </c>
      <c r="B19" s="19"/>
      <c r="C19" s="19"/>
      <c r="D19" s="19"/>
      <c r="E19" s="19"/>
      <c r="F19" s="19"/>
      <c r="G19" s="19"/>
      <c r="H19" s="16">
        <v>1336441857.5799999</v>
      </c>
    </row>
  </sheetData>
  <mergeCells count="15">
    <mergeCell ref="A14:G14"/>
    <mergeCell ref="A1:H1"/>
    <mergeCell ref="A2:H2"/>
    <mergeCell ref="A4:A5"/>
    <mergeCell ref="B4:B5"/>
    <mergeCell ref="C4:C5"/>
    <mergeCell ref="D4:D5"/>
    <mergeCell ref="E4:E5"/>
    <mergeCell ref="F4:F5"/>
    <mergeCell ref="G4:G5"/>
    <mergeCell ref="A17:G17"/>
    <mergeCell ref="A18:G18"/>
    <mergeCell ref="A19:G19"/>
    <mergeCell ref="A15:G15"/>
    <mergeCell ref="A16:G16"/>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INA-35-20 Oferta Interventoría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MERCEDES GONZALEZ VARGAS</dc:creator>
  <cp:keywords/>
  <dc:description/>
  <cp:lastModifiedBy>Ingrid Johanna Rincon Correa</cp:lastModifiedBy>
  <dcterms:created xsi:type="dcterms:W3CDTF">2017-12-20T17:27:02Z</dcterms:created>
  <dcterms:modified xsi:type="dcterms:W3CDTF">2022-10-21T22:54:04Z</dcterms:modified>
  <cp:category/>
  <cp:contentStatus/>
</cp:coreProperties>
</file>