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24226"/>
  <mc:AlternateContent xmlns:mc="http://schemas.openxmlformats.org/markup-compatibility/2006">
    <mc:Choice Requires="x15">
      <x15ac:absPath xmlns:x15ac="http://schemas.microsoft.com/office/spreadsheetml/2010/11/ac" url="L:\subversion\SGC\Documentos\11_Formatos\"/>
    </mc:Choice>
  </mc:AlternateContent>
  <xr:revisionPtr revIDLastSave="0" documentId="13_ncr:1_{0CDF58A3-1416-4569-9CBF-20410DDC015C}" xr6:coauthVersionLast="45" xr6:coauthVersionMax="45" xr10:uidLastSave="{00000000-0000-0000-0000-000000000000}"/>
  <bookViews>
    <workbookView xWindow="-120" yWindow="-120" windowWidth="20730" windowHeight="11160" tabRatio="470" xr2:uid="{00000000-000D-0000-FFFF-FFFF00000000}"/>
  </bookViews>
  <sheets>
    <sheet name="Eval Proveedores Parcial" sheetId="2" r:id="rId1"/>
    <sheet name="Eval Proveedores  Final" sheetId="6" r:id="rId2"/>
  </sheets>
  <externalReferences>
    <externalReference r:id="rId3"/>
  </externalReferences>
  <definedNames>
    <definedName name="_xlnm.Print_Area" localSheetId="1">'Eval Proveedores  Final'!$A$1:$P$84</definedName>
    <definedName name="_xlnm.Print_Area" localSheetId="0">'Eval Proveedores Parcial'!$A$1:$P$84</definedName>
    <definedName name="d">[1]BASE!$B$186:$B$188</definedName>
    <definedName name="e">[1]BASE!$B$186:$B$188</definedName>
    <definedName name="observaciones">#REF!</definedName>
    <definedName name="OBSERVACIONES10">#REF!</definedName>
    <definedName name="OBSERVACIONES11">#REF!</definedName>
    <definedName name="OBSERVACIONES12">#REF!</definedName>
    <definedName name="OBSERVACIONES13">#REF!</definedName>
    <definedName name="OBSERVACIONES14">#REF!</definedName>
    <definedName name="OBSERVACIONES15">#REF!</definedName>
    <definedName name="OBSERVACIONES16">#REF!</definedName>
    <definedName name="OBSERVACIONES17">#REF!</definedName>
    <definedName name="OBSERVACIONES18">#REF!</definedName>
    <definedName name="OBSERVACIONES19">#REF!</definedName>
    <definedName name="OBSERVACIONES2">#REF!</definedName>
    <definedName name="OBSERVACIONES20">#REF!</definedName>
    <definedName name="OBSERVACIONES21">#REF!</definedName>
    <definedName name="OBSERVACIONES22">#REF!</definedName>
    <definedName name="OBSERVACIONES23">#REF!</definedName>
    <definedName name="OBSERVACIONES24">#REF!</definedName>
    <definedName name="OBSERVACIONES25">#REF!</definedName>
    <definedName name="OBSERVACIONES26">#REF!</definedName>
    <definedName name="OBSERVACIONES27">#REF!</definedName>
    <definedName name="OBSERVACIONES28">#REF!</definedName>
    <definedName name="OBSERVACIONES29">#REF!</definedName>
    <definedName name="OBSERVACIONES3">#REF!</definedName>
    <definedName name="OBSERVACIONES30">#REF!</definedName>
    <definedName name="OBSERVACIONES31">#REF!</definedName>
    <definedName name="OBSERVACIONES32">#REF!</definedName>
    <definedName name="OBSERVACIONES33">#REF!</definedName>
    <definedName name="OBSERVACIONES34">#REF!</definedName>
    <definedName name="OBSERVACIONES35">#REF!</definedName>
    <definedName name="OBSERVACIONES36">#REF!</definedName>
    <definedName name="OBSERVACIONES37">#REF!</definedName>
    <definedName name="OBSERVACIONES38">#REF!</definedName>
    <definedName name="OBSERVACIONES39">#REF!</definedName>
    <definedName name="OBSERVACIONES4">#REF!</definedName>
    <definedName name="OBSERVACIONES40">#REF!</definedName>
    <definedName name="OBSERVACIONES41">#REF!</definedName>
    <definedName name="OBSERVACIONES42">#REF!</definedName>
    <definedName name="OBSERVACIONES5">#REF!</definedName>
    <definedName name="OBSERVACIONES6">#REF!</definedName>
    <definedName name="OBSERVACIONES7">#REF!</definedName>
    <definedName name="OBSERVACIONES8">#REF!</definedName>
    <definedName name="OBSERVACIONES9">#REF!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5" i="2" l="1"/>
  <c r="M13" i="2"/>
  <c r="I50" i="6"/>
  <c r="P49" i="6"/>
  <c r="I48" i="6"/>
  <c r="P47" i="6"/>
  <c r="O52" i="6"/>
  <c r="O54" i="6"/>
  <c r="I46" i="6"/>
  <c r="P45" i="6"/>
  <c r="M38" i="6"/>
  <c r="K38" i="6"/>
  <c r="M31" i="6"/>
  <c r="M27" i="6"/>
  <c r="M25" i="6"/>
  <c r="K31" i="6"/>
  <c r="M13" i="6"/>
  <c r="P49" i="2"/>
  <c r="P47" i="2"/>
  <c r="P45" i="2"/>
  <c r="M27" i="2"/>
  <c r="K31" i="2"/>
  <c r="M31" i="2"/>
  <c r="K38" i="2"/>
  <c r="I50" i="2"/>
  <c r="I46" i="2"/>
  <c r="I48" i="2"/>
  <c r="M38" i="2"/>
  <c r="O52" i="2"/>
  <c r="O54" i="2"/>
  <c r="G64" i="2"/>
  <c r="G66" i="2"/>
  <c r="G60" i="2"/>
  <c r="G62" i="2"/>
  <c r="G66" i="6"/>
  <c r="G62" i="6"/>
  <c r="G64" i="6"/>
  <c r="G60" i="6"/>
</calcChain>
</file>

<file path=xl/sharedStrings.xml><?xml version="1.0" encoding="utf-8"?>
<sst xmlns="http://schemas.openxmlformats.org/spreadsheetml/2006/main" count="181" uniqueCount="92">
  <si>
    <t>FECHA DE EVALUACIÓN:</t>
  </si>
  <si>
    <t>EXCELENTE</t>
  </si>
  <si>
    <t>La calificación total es mayor a 90%</t>
  </si>
  <si>
    <t>BUENO</t>
  </si>
  <si>
    <t>REGULAR</t>
  </si>
  <si>
    <t>INSUFICIENTE</t>
  </si>
  <si>
    <t>2. CRITERIOS DE EVALUACIÓN    (Asigne la calificación con un solo decimal)</t>
  </si>
  <si>
    <t xml:space="preserve"> </t>
  </si>
  <si>
    <t>2.2. CALIDAD - 25%</t>
  </si>
  <si>
    <t>2.3. DESARROLLO DEL CONTRATO - 50%</t>
  </si>
  <si>
    <t>Tipo de contrato:</t>
  </si>
  <si>
    <t>Nombre o razón social:</t>
  </si>
  <si>
    <t>Representante legal:</t>
  </si>
  <si>
    <t>Persona de contacto:</t>
  </si>
  <si>
    <t>Dirección:</t>
  </si>
  <si>
    <t>Teléfono:</t>
  </si>
  <si>
    <t>Cédula de ciudadanía o NIT.:</t>
  </si>
  <si>
    <t>1. INFORMACIÓN BÁSICA DEL EVALUADO</t>
  </si>
  <si>
    <t xml:space="preserve">5. DATOS DEL EVALUADOR </t>
  </si>
  <si>
    <t>2.1. OPORTUNIDAD - 25%</t>
  </si>
  <si>
    <t>La calificación total está entre 80% y 90%</t>
  </si>
  <si>
    <t>La calificación total es menor al 50%</t>
  </si>
  <si>
    <r>
      <t>Insuficiente</t>
    </r>
    <r>
      <rPr>
        <sz val="6"/>
        <rFont val="Arial Narrow"/>
        <family val="2"/>
      </rPr>
      <t xml:space="preserve">
(0,1 - 5,0)</t>
    </r>
  </si>
  <si>
    <r>
      <t>Regular</t>
    </r>
    <r>
      <rPr>
        <sz val="6"/>
        <rFont val="Arial Narrow"/>
        <family val="2"/>
      </rPr>
      <t xml:space="preserve">
(5,1 - 7,9)</t>
    </r>
  </si>
  <si>
    <r>
      <t>Bueno</t>
    </r>
    <r>
      <rPr>
        <sz val="6"/>
        <rFont val="Arial Narrow"/>
        <family val="2"/>
      </rPr>
      <t xml:space="preserve">
(8,0 - 9,0)</t>
    </r>
  </si>
  <si>
    <r>
      <t xml:space="preserve">Excelente </t>
    </r>
    <r>
      <rPr>
        <sz val="6"/>
        <rFont val="Arial Narrow"/>
        <family val="2"/>
      </rPr>
      <t xml:space="preserve">
(9,1 - 10)</t>
    </r>
  </si>
  <si>
    <t>FAX:</t>
  </si>
  <si>
    <t>La calificación total está entre 51% y 79,9 %</t>
  </si>
  <si>
    <t xml:space="preserve">                      </t>
  </si>
  <si>
    <t>CÓDIGO:</t>
  </si>
  <si>
    <t>VERSIÓN:</t>
  </si>
  <si>
    <t>VIGENCIA:</t>
  </si>
  <si>
    <t>&lt;Tal como aparece en el contrato objeto de evaluación&gt;</t>
  </si>
  <si>
    <t>EVALUACIÓN PARCIAL</t>
  </si>
  <si>
    <t>PERÍODO DE EVALUACIÓN:</t>
  </si>
  <si>
    <t>%</t>
  </si>
  <si>
    <t>2.1.2 ¿Qué porcentaje de entrega de los productos o servicios parciales se han realizado en los plazos previstos pactados contractualmente?</t>
  </si>
  <si>
    <t>PESO</t>
  </si>
  <si>
    <r>
      <t>SUBTOTAL  OPORTUNIDAD</t>
    </r>
    <r>
      <rPr>
        <sz val="8"/>
        <rFont val="Arial Narrow"/>
        <family val="2"/>
      </rPr>
      <t xml:space="preserve"> </t>
    </r>
  </si>
  <si>
    <r>
      <t>SUBTOTAL CALIDAD</t>
    </r>
    <r>
      <rPr>
        <sz val="8"/>
        <rFont val="Arial Narrow"/>
        <family val="2"/>
      </rPr>
      <t xml:space="preserve"> </t>
    </r>
  </si>
  <si>
    <t>Valor del puntaje total  obtenido:</t>
  </si>
  <si>
    <t>4. COMENTARIOS</t>
  </si>
  <si>
    <t>Teléfono fijo:</t>
  </si>
  <si>
    <t>Teléfono celular:</t>
  </si>
  <si>
    <t xml:space="preserve"> Suministro</t>
  </si>
  <si>
    <t>Compra venta</t>
  </si>
  <si>
    <t>Obra</t>
  </si>
  <si>
    <t>Prestación de servicios</t>
  </si>
  <si>
    <t>Interventoría</t>
  </si>
  <si>
    <t>Consultoría</t>
  </si>
  <si>
    <t>Otro ¿cuál?</t>
  </si>
  <si>
    <t>&lt; Si selecciona la opción "Otro ¿Cuál?", Por favor indique aquí&gt;</t>
  </si>
  <si>
    <t>EVALUACIÓN FINAL</t>
  </si>
  <si>
    <t>2.1.2 ¿Qué porcentaje de entrega de los productos o servicios se  realizaron en los plazos previstos pactados contractualmente?</t>
  </si>
  <si>
    <t>SUBTOTAL</t>
  </si>
  <si>
    <t xml:space="preserve">PUNTAJE  TOTAL  OBTENIDO </t>
  </si>
  <si>
    <t xml:space="preserve">PUNTAJE  TOTAL  OBTENIDO   </t>
  </si>
  <si>
    <r>
      <t>2.1.1 ¿Qué porcentaje de informes</t>
    </r>
    <r>
      <rPr>
        <sz val="8"/>
        <color indexed="8"/>
        <rFont val="Arial Narrow"/>
        <family val="2"/>
      </rPr>
      <t>*</t>
    </r>
    <r>
      <rPr>
        <sz val="8"/>
        <rFont val="Arial Narrow"/>
        <family val="2"/>
      </rPr>
      <t xml:space="preserve"> pactados contractualmente se han entregado en los plazos previstos?</t>
    </r>
  </si>
  <si>
    <r>
      <t>2.1.1 ¿Qué porcentaje de informes</t>
    </r>
    <r>
      <rPr>
        <sz val="8"/>
        <color indexed="8"/>
        <rFont val="Arial Narrow"/>
        <family val="2"/>
      </rPr>
      <t>*</t>
    </r>
    <r>
      <rPr>
        <sz val="8"/>
        <rFont val="Arial Narrow"/>
        <family val="2"/>
      </rPr>
      <t xml:space="preserve"> pactados contractualmente se entregaron en los plazos previstos?</t>
    </r>
  </si>
  <si>
    <t>2.2.1. Califique la calidad del bien y/o servicio recibido frente a lo pactado contractualmente (especificaciones técnicas, alcance del servicio o del producto)</t>
  </si>
  <si>
    <t>2.3.2 Oportunidad y calidad de la comunicación** en el desarrollo del contrato.</t>
  </si>
  <si>
    <t>* Informes tales como: semanales y mensuales de interventoría, informes mensuales de obra, informes de pago, informes de avance, informes adicionales solicitados por el supervisor, entre otros.
**Entre otros aspectos debe incluir tanto comunicación interna, como externa, respuesta a requerimientos realizados por organismos de control</t>
  </si>
  <si>
    <t>2.3.3 Calidad en la elaboración y oportunidad en la suscripción de actas, modificaciones y demás documentos generados en la ejecución del contrato.</t>
  </si>
  <si>
    <t>AAAA</t>
  </si>
  <si>
    <t>MM</t>
  </si>
  <si>
    <t>DD</t>
  </si>
  <si>
    <t>DE:</t>
  </si>
  <si>
    <t>A:</t>
  </si>
  <si>
    <t>AAAA / MM / DD</t>
  </si>
  <si>
    <t>Suministro</t>
  </si>
  <si>
    <t>Ciudad:</t>
  </si>
  <si>
    <t>Natural:</t>
  </si>
  <si>
    <t>Jurídica:</t>
  </si>
  <si>
    <t>Número de contrato:</t>
  </si>
  <si>
    <t>No. del Convenio:</t>
  </si>
  <si>
    <t>Objeto del contrato y/o servicios:</t>
  </si>
  <si>
    <t>E - mail:</t>
  </si>
  <si>
    <t>* Informes tales como: semanales y mensuales de interventoría, informes mensuales de obra, informes de pago, informes de avance, informes adicionales solicitados por el supervisor, entre otros.
**Entre otros aspectos debe incluir tanto comunicación interna, como externa, respuesta a requerimientos realizados por organismos de control.</t>
  </si>
  <si>
    <t>FORMATO DE EVALUACIÓN DE PROVEEDORES DE BIENES Y SERVICIOS</t>
  </si>
  <si>
    <t>2.2.1. Califique la calidad del bien o servicio recibido frente a lo pactado contractualmente (especificaciones técnicas, alcance del servicio o del producto)</t>
  </si>
  <si>
    <t>No. del Contrato:</t>
  </si>
  <si>
    <t>Firma:</t>
  </si>
  <si>
    <t>SUBTOTAL DESARROLLO DEL CONTRATO</t>
  </si>
  <si>
    <t>3. CALIFICACIÓN DEL PROVEEDOR DE BIENES Y SERVICIOS</t>
  </si>
  <si>
    <t>2.3.1 El contratista atiende en forma eficaz y oportuna los requerimientos, sugerencias o inquietudes de la interventoría y de ENTerritorio.</t>
  </si>
  <si>
    <t>Por favor realice los comentarios que fundamentan la calificación indicando el numeral mencionado (Oportunidad, Calidad, Desarrollo del Contrato). Su concepto es muy importante para ENTerritorio,  la organización tomará las medidas para mejorar la calidad de nuestros sus servicios y satisfacer los requerimientos de nuestros clientes.</t>
  </si>
  <si>
    <r>
      <t xml:space="preserve">                                                                                                               </t>
    </r>
    <r>
      <rPr>
        <b/>
        <sz val="8"/>
        <rFont val="Arial"/>
        <family val="2"/>
      </rPr>
      <t xml:space="preserve">  AVISO DE PRIVACIDAD PARA RECOLECCIÓN DE DATOS PERSONALES </t>
    </r>
    <r>
      <rPr>
        <sz val="8"/>
        <rFont val="Arial"/>
        <family val="2"/>
      </rPr>
      <t xml:space="preserve">
La Empresa Nacional Promotora del Desarrollo Territorial -ENTerritorio , con domicilio en la ciudad de Bogotá D.C., informa que es el Responsable del Tratamiento de los datos personales suministrados por Usted, los cuales serán incorporados a nuestras bases de datos y archivos automatizados y/o manuales, para ser tratados en cumplimiento de las finalidades debidamente consentidas por Usted y descritas en nuestra política de tratamiento de información personal, la cual podrá consultar en nuestra página web www.fonade.gov.co. 
Le recordamos que Usted no se encuentra obligado a dar respuesta a las preguntas que se le formulen sobre datos personales de carácter sensible o a autorizar su tratamiento, de conformidad con lo establecido en el artículo 2.2.2.25.3.2 del Decreto 1074 de 2015. Por tal motivo, ENTerritorio sólo realizará el tratamiento de los datos personales que usted autorice.
Usted podrá hacer uso de sus derechos de acceso, actualización, rectificación o supresión de sus datos personales, así como la revocatoria de su autorización, cuando sea procedente, a través de una comunicación escrita, acompañada de una copia de su documento de identificación mediante el formulario de radicación de Consultas, Peticiones y Reclamos (que encontrará en nuestra página web), el Centro de Servicio al Ciudadano de la Calle 26 No. 13 – 19 en Bogotá D.C., al correo electrónico quejasyreclamos@fonade.gov.co; o de forma verbal, comunicándose a la línea Transparente: 57(1)01 8000 914 502, todo lo cual se efectúa en cumplimiento a lo dispuesto en la Ley 1581 de 2012, sus decretos reglamentarios y nuestra Política de Tratamiento de Información Personal.</t>
    </r>
  </si>
  <si>
    <t>2.3.1 El contratista atiendió en forma eficaz y oportuna los requerimientos, sugerencias o inquietudes de la interventoría y de ENTerritorio.</t>
  </si>
  <si>
    <r>
      <t xml:space="preserve">                                                                                                               </t>
    </r>
    <r>
      <rPr>
        <b/>
        <sz val="8"/>
        <rFont val="Arial"/>
        <family val="2"/>
      </rPr>
      <t xml:space="preserve">  AVISO DE PRIVACIDAD PARA RECOLECCIÓN DE DATOS PERSONALES
 </t>
    </r>
    <r>
      <rPr>
        <sz val="8"/>
        <rFont val="Arial"/>
        <family val="2"/>
      </rPr>
      <t xml:space="preserve">
La Empresa Nacional Promotora del Desarrollo Territorial -ENTerritorio , con domicilio en la ciudad de Bogotá D.C., informa que es el Responsable del Tratamiento de los datos personales suministrados por Usted, los cuales serán incorporados a nuestras bases de datos y archivos automatizados y/o manuales, para ser tratados en cumplimiento de las finalidades debidamente consentidas por Usted y descritas en nuestra política de tratamiento de información personal, la cual podrá consultar en nuestra página web www.enterritorio.gov.co. 
Le recordamos que Usted no se encuentra obligado a dar respuesta a las preguntas que se le formulen sobre datos personales de carácter sensible o a autorizar su tratamiento, de conformidad con lo establecido en el artículo 2.2.2.25.3.2 del Decreto 1074 de 2015. Por tal motivo, ENTerritorio sólo realizará el tratamiento de los datos personales que usted autorice.
Usted podrá hacer uso de sus derechos de acceso, actualización, rectificación o supresión de sus datos personales, así como la revocatoria de su autorización, cuando sea procedente, a través de una comunicación escrita, acompañada de una copia de su documento de identificación mediante el formulario de radicación de Consultas, Peticiones y Reclamos (que encontrará en nuestra página web), el Centro de Servicio al Ciudadano de la Calle 26 No. 13 – 19 en Bogotá D.C., al correo electrónico quejasyreclamos@enterritorio.gov.co; o de forma verbal, comunicándose a la línea Transparente: 57(1)01 8000 914 502, todo lo cual se efectúa en cumplimiento a lo dispuesto en la Ley 1581 de 2012, sus decretos reglamentarios y nuestra Política de Tratamiento de Información Personal.</t>
    </r>
  </si>
  <si>
    <t>GERENCIA Y GESTIÓN DE PROYECTOS</t>
  </si>
  <si>
    <t>F-GG-17</t>
  </si>
  <si>
    <t>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</si>
</sst>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240A]dddd\,\ dd&quot; de &quot;mmmm&quot; de &quot;yyyy;@"/>
    <numFmt numFmtId="166" formatCode="yyyy\-mm\-dd;@"/>
  </numFmts>
  <fonts count="31" x14ac:knownFonts="1">
    <font>
      <sz val="10"/>
      <name val="Arial"/>
    </font>
    <font>
      <sz val="10"/>
      <name val="Arial"/>
    </font>
    <font>
      <sz val="8"/>
      <name val="Arial"/>
      <family val="2"/>
    </font>
    <font>
      <sz val="10"/>
      <name val="Arial Narrow"/>
      <family val="2"/>
    </font>
    <font>
      <b/>
      <sz val="10"/>
      <name val="Arial Narrow"/>
      <family val="2"/>
    </font>
    <font>
      <sz val="11"/>
      <name val="Arial Narrow"/>
      <family val="2"/>
    </font>
    <font>
      <b/>
      <sz val="8"/>
      <name val="Arial Narrow"/>
      <family val="2"/>
    </font>
    <font>
      <sz val="8"/>
      <name val="Arial Narrow"/>
      <family val="2"/>
    </font>
    <font>
      <b/>
      <sz val="8"/>
      <name val="Arial"/>
      <family val="2"/>
    </font>
    <font>
      <u/>
      <sz val="8"/>
      <name val="Arial Narrow"/>
      <family val="2"/>
    </font>
    <font>
      <b/>
      <sz val="8"/>
      <color indexed="10"/>
      <name val="Arial Narrow"/>
      <family val="2"/>
    </font>
    <font>
      <sz val="8"/>
      <color indexed="9"/>
      <name val="Arial Narrow"/>
      <family val="2"/>
    </font>
    <font>
      <b/>
      <sz val="6"/>
      <name val="Arial Narrow"/>
      <family val="2"/>
    </font>
    <font>
      <sz val="6"/>
      <name val="Arial Narrow"/>
      <family val="2"/>
    </font>
    <font>
      <b/>
      <sz val="7"/>
      <color indexed="10"/>
      <name val="Arial Narrow"/>
      <family val="2"/>
    </font>
    <font>
      <sz val="7"/>
      <name val="Arial Narrow"/>
      <family val="2"/>
    </font>
    <font>
      <sz val="7"/>
      <color indexed="9"/>
      <name val="Arial Narrow"/>
      <family val="2"/>
    </font>
    <font>
      <b/>
      <sz val="8"/>
      <color indexed="14"/>
      <name val="Arial Narrow"/>
      <family val="2"/>
    </font>
    <font>
      <sz val="10"/>
      <name val="Arial"/>
      <family val="2"/>
    </font>
    <font>
      <sz val="10"/>
      <name val="Arial"/>
      <family val="2"/>
    </font>
    <font>
      <b/>
      <sz val="10"/>
      <name val="Arial"/>
      <family val="2"/>
    </font>
    <font>
      <b/>
      <sz val="11"/>
      <name val="Arial"/>
      <family val="2"/>
    </font>
    <font>
      <sz val="8"/>
      <color indexed="8"/>
      <name val="Arial Narrow"/>
      <family val="2"/>
    </font>
    <font>
      <b/>
      <sz val="9"/>
      <name val="Arial Narrow"/>
      <family val="2"/>
    </font>
    <font>
      <sz val="8"/>
      <color theme="0"/>
      <name val="Arial Narrow"/>
      <family val="2"/>
    </font>
    <font>
      <sz val="7"/>
      <color theme="0"/>
      <name val="Arial Narrow"/>
      <family val="2"/>
    </font>
    <font>
      <b/>
      <sz val="8"/>
      <color rgb="FFFF0000"/>
      <name val="Arial Narrow"/>
      <family val="2"/>
    </font>
    <font>
      <b/>
      <i/>
      <sz val="8"/>
      <color theme="0" tint="-0.499984740745262"/>
      <name val="Arial Narrow"/>
      <family val="2"/>
    </font>
    <font>
      <b/>
      <sz val="8"/>
      <color theme="0"/>
      <name val="Arial Narrow"/>
      <family val="2"/>
    </font>
    <font>
      <sz val="8"/>
      <color theme="0" tint="-0.499984740745262"/>
      <name val="Arial Narrow"/>
      <family val="2"/>
    </font>
    <font>
      <u/>
      <sz val="8"/>
      <color theme="0" tint="-0.499984740745262"/>
      <name val="Arial Narrow"/>
      <family val="2"/>
    </font>
  </fonts>
  <fills count="4">
    <fill>
      <patternFill patternType="none"/>
    </fill>
    <fill>
      <patternFill patternType="gray125"/>
    </fill>
    <fill>
      <patternFill patternType="solid">
        <fgColor rgb="FF92D050"/>
        <bgColor indexed="64"/>
      </patternFill>
    </fill>
    <fill>
      <patternFill patternType="solid">
        <fgColor theme="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3">
    <xf numFmtId="0" fontId="0" fillId="0" borderId="0"/>
    <xf numFmtId="0" fontId="19" fillId="0" borderId="0"/>
    <xf numFmtId="9" fontId="1" fillId="0" borderId="0" applyFont="0" applyFill="0" applyBorder="0" applyAlignment="0" applyProtection="0"/>
  </cellStyleXfs>
  <cellXfs count="154">
    <xf numFmtId="0" fontId="0" fillId="0" borderId="0" xfId="0"/>
    <xf numFmtId="0" fontId="3" fillId="0" borderId="0" xfId="0" applyFont="1" applyBorder="1" applyAlignment="1" applyProtection="1">
      <alignment vertical="center"/>
    </xf>
    <xf numFmtId="0" fontId="5" fillId="0" borderId="0" xfId="0" applyFont="1" applyBorder="1" applyAlignment="1" applyProtection="1">
      <alignment vertical="center"/>
    </xf>
    <xf numFmtId="0" fontId="3" fillId="0" borderId="0" xfId="0" applyFont="1" applyBorder="1" applyProtection="1"/>
    <xf numFmtId="0" fontId="3" fillId="0" borderId="0" xfId="0" applyFont="1" applyBorder="1" applyAlignment="1" applyProtection="1">
      <alignment horizontal="center"/>
    </xf>
    <xf numFmtId="0" fontId="4" fillId="0" borderId="0" xfId="0" applyFont="1" applyBorder="1" applyAlignment="1" applyProtection="1">
      <alignment horizontal="center" vertical="center"/>
    </xf>
    <xf numFmtId="0" fontId="4" fillId="0" borderId="0" xfId="0" applyFont="1" applyBorder="1" applyAlignment="1" applyProtection="1">
      <alignment horizontal="right"/>
    </xf>
    <xf numFmtId="0" fontId="3" fillId="0" borderId="0" xfId="0" applyFont="1" applyBorder="1" applyAlignment="1" applyProtection="1">
      <alignment vertical="center" wrapText="1"/>
    </xf>
    <xf numFmtId="0" fontId="6" fillId="0" borderId="0" xfId="0" applyFont="1" applyBorder="1" applyAlignment="1" applyProtection="1">
      <alignment vertical="center"/>
    </xf>
    <xf numFmtId="0" fontId="7" fillId="0" borderId="0" xfId="0" applyFont="1" applyBorder="1" applyAlignment="1" applyProtection="1">
      <alignment vertical="center"/>
    </xf>
    <xf numFmtId="0" fontId="7" fillId="0" borderId="0" xfId="0" applyFont="1" applyAlignment="1" applyProtection="1">
      <alignment vertical="center"/>
    </xf>
    <xf numFmtId="0" fontId="7" fillId="0" borderId="0" xfId="0" applyFont="1" applyBorder="1" applyAlignment="1" applyProtection="1">
      <alignment horizontal="center" vertical="center" wrapText="1"/>
    </xf>
    <xf numFmtId="0" fontId="7" fillId="0" borderId="0" xfId="0" applyFont="1" applyBorder="1" applyAlignment="1" applyProtection="1">
      <alignment horizontal="center" vertical="center"/>
    </xf>
    <xf numFmtId="0" fontId="7" fillId="0" borderId="1" xfId="0" applyFont="1" applyBorder="1" applyAlignment="1" applyProtection="1">
      <alignment horizontal="center" vertical="center"/>
      <protection locked="0" hidden="1"/>
    </xf>
    <xf numFmtId="0" fontId="7" fillId="0" borderId="2" xfId="0" applyFont="1" applyBorder="1" applyAlignment="1" applyProtection="1">
      <alignment horizontal="center" vertical="center"/>
      <protection locked="0" hidden="1"/>
    </xf>
    <xf numFmtId="0" fontId="7" fillId="0" borderId="3" xfId="0" applyFont="1" applyBorder="1" applyAlignment="1" applyProtection="1">
      <alignment horizontal="center" vertical="center"/>
    </xf>
    <xf numFmtId="0" fontId="6" fillId="0" borderId="0" xfId="0" applyFont="1" applyBorder="1" applyAlignment="1" applyProtection="1">
      <alignment horizontal="center" vertical="center"/>
    </xf>
    <xf numFmtId="0" fontId="7" fillId="0" borderId="4" xfId="0" applyFont="1" applyBorder="1" applyAlignment="1" applyProtection="1">
      <alignment vertical="center"/>
    </xf>
    <xf numFmtId="0" fontId="7" fillId="0" borderId="3"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horizontal="left" vertical="center"/>
    </xf>
    <xf numFmtId="0" fontId="7" fillId="0" borderId="0" xfId="0" applyFont="1" applyBorder="1" applyAlignment="1" applyProtection="1">
      <alignment vertical="center" wrapText="1"/>
    </xf>
    <xf numFmtId="0" fontId="7" fillId="0" borderId="0"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7" fillId="0" borderId="0" xfId="0" applyFont="1" applyBorder="1" applyAlignment="1" applyProtection="1">
      <alignment horizontal="right" vertical="center"/>
    </xf>
    <xf numFmtId="0" fontId="7" fillId="0" borderId="0" xfId="0" applyFont="1" applyBorder="1" applyAlignment="1" applyProtection="1">
      <alignment horizontal="left" vertical="center" wrapText="1"/>
    </xf>
    <xf numFmtId="0" fontId="8" fillId="0" borderId="0" xfId="0" applyFont="1" applyBorder="1" applyAlignment="1" applyProtection="1">
      <alignment horizontal="center" vertical="center"/>
    </xf>
    <xf numFmtId="0" fontId="6" fillId="0" borderId="0" xfId="0" applyFont="1" applyBorder="1" applyAlignment="1" applyProtection="1">
      <alignment horizontal="right" vertical="center"/>
    </xf>
    <xf numFmtId="0" fontId="7" fillId="0" borderId="4" xfId="0" applyFont="1" applyBorder="1" applyAlignment="1" applyProtection="1">
      <alignment horizontal="left" vertical="center"/>
    </xf>
    <xf numFmtId="0" fontId="2" fillId="0" borderId="0" xfId="0" applyFont="1" applyBorder="1" applyAlignment="1" applyProtection="1">
      <alignment horizontal="center" vertical="center"/>
    </xf>
    <xf numFmtId="0" fontId="2" fillId="0" borderId="0" xfId="0" applyFont="1" applyBorder="1" applyAlignment="1" applyProtection="1">
      <alignment vertical="center"/>
    </xf>
    <xf numFmtId="0" fontId="6" fillId="0" borderId="4" xfId="0" applyFont="1" applyBorder="1" applyAlignment="1" applyProtection="1">
      <alignment vertical="center"/>
    </xf>
    <xf numFmtId="0" fontId="7" fillId="0" borderId="0" xfId="0" applyFont="1" applyBorder="1" applyAlignment="1" applyProtection="1">
      <alignment horizontal="justify" vertical="center" wrapText="1"/>
    </xf>
    <xf numFmtId="0" fontId="7" fillId="0" borderId="3" xfId="0" applyFont="1" applyBorder="1" applyAlignment="1" applyProtection="1">
      <alignment horizontal="justify" vertical="center" wrapText="1"/>
    </xf>
    <xf numFmtId="0" fontId="7" fillId="0" borderId="4" xfId="0" applyFont="1" applyBorder="1" applyAlignment="1" applyProtection="1">
      <alignment horizontal="justify" vertical="center" wrapText="1"/>
    </xf>
    <xf numFmtId="0" fontId="6" fillId="0" borderId="3" xfId="0" applyFont="1" applyBorder="1" applyAlignment="1" applyProtection="1">
      <alignment vertical="center"/>
    </xf>
    <xf numFmtId="0" fontId="7" fillId="0" borderId="6" xfId="0" applyFont="1" applyBorder="1" applyAlignment="1" applyProtection="1">
      <alignment vertical="center"/>
    </xf>
    <xf numFmtId="0" fontId="7" fillId="0" borderId="7" xfId="0" applyFont="1" applyBorder="1" applyAlignment="1" applyProtection="1">
      <alignment vertical="center"/>
    </xf>
    <xf numFmtId="0" fontId="7" fillId="0" borderId="8" xfId="0" applyFont="1" applyBorder="1" applyAlignment="1" applyProtection="1">
      <alignment vertical="center"/>
    </xf>
    <xf numFmtId="0" fontId="7" fillId="0" borderId="0" xfId="0" applyFont="1" applyAlignment="1" applyProtection="1">
      <alignment horizontal="center" vertical="center"/>
    </xf>
    <xf numFmtId="0" fontId="10" fillId="0" borderId="0" xfId="0" applyFont="1" applyBorder="1" applyAlignment="1" applyProtection="1">
      <alignment vertical="center"/>
    </xf>
    <xf numFmtId="0" fontId="11" fillId="0" borderId="3" xfId="0" applyFont="1" applyBorder="1" applyAlignment="1" applyProtection="1">
      <alignment horizontal="center" vertical="center"/>
    </xf>
    <xf numFmtId="0" fontId="7" fillId="0" borderId="9" xfId="0" applyFont="1" applyBorder="1" applyAlignment="1" applyProtection="1">
      <alignment vertical="center" wrapText="1"/>
    </xf>
    <xf numFmtId="0" fontId="12"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6" fillId="0" borderId="1" xfId="0" applyFont="1" applyBorder="1" applyAlignment="1" applyProtection="1">
      <alignment horizontal="center" vertical="center"/>
    </xf>
    <xf numFmtId="0" fontId="7" fillId="0" borderId="0" xfId="0" applyFont="1" applyBorder="1" applyAlignment="1" applyProtection="1">
      <alignment wrapText="1"/>
    </xf>
    <xf numFmtId="0" fontId="15" fillId="0" borderId="0" xfId="0" applyFont="1" applyBorder="1" applyAlignment="1" applyProtection="1">
      <alignment vertical="center"/>
    </xf>
    <xf numFmtId="0" fontId="15" fillId="0" borderId="0" xfId="0" applyFont="1" applyBorder="1" applyAlignment="1" applyProtection="1">
      <alignment horizontal="center" vertical="center"/>
    </xf>
    <xf numFmtId="0" fontId="15" fillId="0" borderId="4" xfId="0" applyFont="1" applyBorder="1" applyAlignment="1" applyProtection="1">
      <alignment vertical="center"/>
    </xf>
    <xf numFmtId="0" fontId="15" fillId="0" borderId="0" xfId="0" applyFont="1" applyBorder="1" applyAlignment="1" applyProtection="1">
      <alignment horizontal="left" vertical="center"/>
    </xf>
    <xf numFmtId="0" fontId="14" fillId="0" borderId="0" xfId="0" applyFont="1" applyBorder="1" applyAlignment="1" applyProtection="1">
      <alignment vertical="center"/>
    </xf>
    <xf numFmtId="0" fontId="16" fillId="0" borderId="3" xfId="0" applyFont="1" applyBorder="1" applyAlignment="1" applyProtection="1">
      <alignment horizontal="center" vertical="center"/>
    </xf>
    <xf numFmtId="0" fontId="15" fillId="0" borderId="0" xfId="0" applyFont="1" applyAlignment="1" applyProtection="1">
      <alignment vertical="center"/>
    </xf>
    <xf numFmtId="0" fontId="15" fillId="0" borderId="0" xfId="0" applyFont="1" applyBorder="1" applyAlignment="1" applyProtection="1">
      <alignment vertical="center" wrapText="1"/>
    </xf>
    <xf numFmtId="0" fontId="15" fillId="0" borderId="0" xfId="0" applyFont="1" applyBorder="1" applyAlignment="1" applyProtection="1">
      <alignment horizontal="center" vertical="center" wrapText="1"/>
    </xf>
    <xf numFmtId="0" fontId="7" fillId="0" borderId="0" xfId="0" applyFont="1" applyBorder="1" applyAlignment="1" applyProtection="1">
      <alignment horizontal="left" vertical="center" indent="2"/>
    </xf>
    <xf numFmtId="9" fontId="7" fillId="0" borderId="0" xfId="2" applyFont="1" applyBorder="1" applyAlignment="1" applyProtection="1">
      <alignment vertical="center"/>
    </xf>
    <xf numFmtId="0" fontId="7" fillId="0" borderId="10" xfId="0" applyFont="1" applyBorder="1" applyAlignment="1" applyProtection="1">
      <alignment vertical="center"/>
    </xf>
    <xf numFmtId="0" fontId="7" fillId="0" borderId="11" xfId="0" applyFont="1" applyBorder="1" applyAlignment="1" applyProtection="1">
      <alignment vertical="center"/>
    </xf>
    <xf numFmtId="0" fontId="7" fillId="0" borderId="11" xfId="0" applyFont="1" applyBorder="1" applyAlignment="1" applyProtection="1">
      <alignment horizontal="center" vertical="center"/>
    </xf>
    <xf numFmtId="0" fontId="7" fillId="0" borderId="12" xfId="0" applyFont="1" applyBorder="1" applyAlignment="1" applyProtection="1">
      <alignment vertical="center"/>
    </xf>
    <xf numFmtId="165" fontId="7" fillId="0" borderId="11" xfId="0" applyNumberFormat="1" applyFont="1" applyBorder="1" applyAlignment="1" applyProtection="1">
      <alignment vertical="center"/>
      <protection locked="0" hidden="1"/>
    </xf>
    <xf numFmtId="164" fontId="7" fillId="0" borderId="1" xfId="2" applyNumberFormat="1" applyFont="1" applyBorder="1" applyAlignment="1" applyProtection="1">
      <alignment horizontal="center" vertical="center"/>
      <protection locked="0" hidden="1"/>
    </xf>
    <xf numFmtId="10" fontId="7" fillId="0" borderId="0" xfId="2" applyNumberFormat="1" applyFont="1" applyBorder="1" applyAlignment="1" applyProtection="1">
      <alignment vertical="center"/>
      <protection locked="0" hidden="1"/>
    </xf>
    <xf numFmtId="164" fontId="7" fillId="2" borderId="1" xfId="2" applyNumberFormat="1" applyFont="1" applyFill="1" applyBorder="1" applyAlignment="1" applyProtection="1">
      <alignment horizontal="center" vertical="center"/>
      <protection hidden="1"/>
    </xf>
    <xf numFmtId="164" fontId="7" fillId="2" borderId="1" xfId="2" applyNumberFormat="1" applyFont="1" applyFill="1" applyBorder="1" applyAlignment="1" applyProtection="1">
      <alignment horizontal="center" vertical="center"/>
      <protection locked="0" hidden="1"/>
    </xf>
    <xf numFmtId="0" fontId="7" fillId="3" borderId="0" xfId="0" applyFont="1" applyFill="1" applyBorder="1" applyAlignment="1" applyProtection="1">
      <alignment horizontal="left" vertical="center"/>
    </xf>
    <xf numFmtId="0" fontId="7" fillId="3" borderId="0" xfId="0" applyFont="1" applyFill="1" applyBorder="1" applyAlignment="1" applyProtection="1">
      <alignment vertical="center"/>
    </xf>
    <xf numFmtId="0" fontId="7" fillId="3" borderId="0" xfId="0" applyFont="1" applyFill="1" applyBorder="1" applyAlignment="1" applyProtection="1">
      <alignment horizontal="center" vertical="center"/>
    </xf>
    <xf numFmtId="0" fontId="17" fillId="3" borderId="0" xfId="0" applyFont="1" applyFill="1" applyBorder="1" applyAlignment="1" applyProtection="1">
      <alignment vertical="center"/>
    </xf>
    <xf numFmtId="0" fontId="7" fillId="3" borderId="3" xfId="0" applyFont="1" applyFill="1" applyBorder="1" applyAlignment="1" applyProtection="1">
      <alignment horizontal="center" vertical="center"/>
    </xf>
    <xf numFmtId="0" fontId="6" fillId="3" borderId="0" xfId="0" applyFont="1" applyFill="1" applyBorder="1" applyAlignment="1" applyProtection="1">
      <alignment vertical="center"/>
    </xf>
    <xf numFmtId="0" fontId="10" fillId="3" borderId="0" xfId="0" applyFont="1" applyFill="1" applyBorder="1" applyAlignment="1" applyProtection="1">
      <alignment vertical="center"/>
    </xf>
    <xf numFmtId="9" fontId="6" fillId="3" borderId="0" xfId="2" applyFont="1" applyFill="1" applyBorder="1" applyAlignment="1" applyProtection="1">
      <alignment horizontal="right" vertical="center"/>
    </xf>
    <xf numFmtId="0" fontId="24" fillId="0" borderId="3" xfId="0" applyFont="1" applyBorder="1" applyAlignment="1" applyProtection="1">
      <alignment horizontal="center" vertical="center"/>
    </xf>
    <xf numFmtId="0" fontId="25" fillId="0" borderId="3" xfId="0" applyFont="1" applyBorder="1" applyAlignment="1" applyProtection="1">
      <alignment horizontal="center" vertical="center"/>
    </xf>
    <xf numFmtId="0" fontId="7" fillId="0" borderId="11" xfId="0" applyFont="1" applyFill="1" applyBorder="1" applyAlignment="1" applyProtection="1">
      <alignment vertical="center"/>
    </xf>
    <xf numFmtId="164" fontId="6" fillId="2" borderId="2" xfId="2" applyNumberFormat="1" applyFont="1" applyFill="1" applyBorder="1" applyAlignment="1" applyProtection="1">
      <alignment horizontal="right" vertical="center"/>
    </xf>
    <xf numFmtId="0" fontId="26" fillId="0" borderId="0" xfId="0" applyFont="1" applyBorder="1" applyAlignment="1" applyProtection="1">
      <alignment vertical="center"/>
    </xf>
    <xf numFmtId="0" fontId="7" fillId="0" borderId="11"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7" fillId="0" borderId="0" xfId="0" applyFont="1" applyFill="1" applyBorder="1" applyAlignment="1" applyProtection="1">
      <alignment horizontal="left" vertical="center"/>
    </xf>
    <xf numFmtId="0" fontId="7" fillId="0" borderId="0" xfId="0" applyFont="1" applyFill="1" applyBorder="1" applyAlignment="1" applyProtection="1">
      <alignment vertical="center"/>
      <protection locked="0" hidden="1"/>
    </xf>
    <xf numFmtId="0" fontId="7" fillId="0" borderId="13" xfId="0" applyFont="1" applyBorder="1" applyAlignment="1" applyProtection="1">
      <alignment vertical="center"/>
    </xf>
    <xf numFmtId="0" fontId="27" fillId="0" borderId="14" xfId="0" applyFont="1" applyFill="1" applyBorder="1" applyAlignment="1" applyProtection="1">
      <alignment horizontal="center" vertical="center"/>
    </xf>
    <xf numFmtId="0" fontId="27" fillId="0" borderId="14" xfId="0" applyFont="1" applyBorder="1" applyAlignment="1" applyProtection="1">
      <alignment horizontal="center" vertical="center"/>
    </xf>
    <xf numFmtId="0" fontId="23" fillId="0" borderId="11" xfId="0" applyFont="1" applyFill="1" applyBorder="1" applyAlignment="1" applyProtection="1">
      <alignment vertical="center"/>
    </xf>
    <xf numFmtId="164" fontId="23" fillId="2" borderId="2" xfId="2" applyNumberFormat="1" applyFont="1" applyFill="1" applyBorder="1" applyAlignment="1" applyProtection="1">
      <alignment horizontal="right" vertical="center"/>
    </xf>
    <xf numFmtId="0" fontId="7" fillId="0" borderId="28" xfId="0" applyFont="1" applyBorder="1" applyAlignment="1" applyProtection="1">
      <alignment vertical="center"/>
    </xf>
    <xf numFmtId="0" fontId="7" fillId="0" borderId="5" xfId="0" applyFont="1" applyBorder="1" applyAlignment="1" applyProtection="1">
      <alignment vertical="center"/>
    </xf>
    <xf numFmtId="0" fontId="7" fillId="0" borderId="29" xfId="0" applyFont="1" applyBorder="1" applyAlignment="1" applyProtection="1">
      <alignment vertical="center"/>
    </xf>
    <xf numFmtId="0" fontId="7" fillId="0" borderId="7"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xf>
    <xf numFmtId="0" fontId="7" fillId="0" borderId="9" xfId="0" applyFont="1" applyFill="1" applyBorder="1" applyAlignment="1" applyProtection="1">
      <alignment horizontal="left" vertical="center"/>
      <protection locked="0" hidden="1"/>
    </xf>
    <xf numFmtId="0" fontId="7" fillId="0" borderId="0" xfId="0" applyFont="1" applyFill="1" applyBorder="1" applyAlignment="1" applyProtection="1">
      <alignment vertical="center" wrapText="1"/>
    </xf>
    <xf numFmtId="0" fontId="7" fillId="0" borderId="25" xfId="0" applyFont="1" applyFill="1" applyBorder="1" applyAlignment="1" applyProtection="1">
      <alignment vertical="center" wrapText="1"/>
    </xf>
    <xf numFmtId="0" fontId="7" fillId="0" borderId="0" xfId="0" applyFont="1" applyBorder="1" applyAlignment="1" applyProtection="1">
      <alignment vertical="center" wrapText="1"/>
    </xf>
    <xf numFmtId="0" fontId="7" fillId="0" borderId="9" xfId="0" applyFont="1" applyBorder="1" applyAlignment="1" applyProtection="1">
      <alignment horizontal="left" vertical="center"/>
      <protection locked="0" hidden="1"/>
    </xf>
    <xf numFmtId="0" fontId="7" fillId="0" borderId="0" xfId="0" applyFont="1" applyBorder="1" applyAlignment="1" applyProtection="1">
      <alignment horizontal="center" vertical="center"/>
    </xf>
    <xf numFmtId="0" fontId="28" fillId="3" borderId="23" xfId="0" applyFont="1" applyFill="1" applyBorder="1" applyAlignment="1" applyProtection="1">
      <alignment horizontal="center" vertical="center"/>
    </xf>
    <xf numFmtId="0" fontId="28" fillId="3" borderId="1" xfId="0" applyFont="1" applyFill="1" applyBorder="1" applyAlignment="1" applyProtection="1">
      <alignment horizontal="center" vertical="center"/>
    </xf>
    <xf numFmtId="0" fontId="28" fillId="3" borderId="24" xfId="0" applyFont="1" applyFill="1" applyBorder="1" applyAlignment="1" applyProtection="1">
      <alignment horizontal="center" vertical="center"/>
    </xf>
    <xf numFmtId="0" fontId="9" fillId="0" borderId="19" xfId="0" applyFont="1" applyBorder="1" applyAlignment="1" applyProtection="1">
      <alignment horizontal="justify" vertical="top"/>
      <protection locked="0" hidden="1"/>
    </xf>
    <xf numFmtId="0" fontId="9" fillId="0" borderId="20" xfId="0" applyFont="1" applyBorder="1" applyAlignment="1" applyProtection="1">
      <alignment horizontal="justify" vertical="top"/>
      <protection locked="0" hidden="1"/>
    </xf>
    <xf numFmtId="0" fontId="9" fillId="0" borderId="21" xfId="0" applyFont="1" applyBorder="1" applyAlignment="1" applyProtection="1">
      <alignment horizontal="justify" vertical="top"/>
      <protection locked="0" hidden="1"/>
    </xf>
    <xf numFmtId="0" fontId="7" fillId="0" borderId="9" xfId="0" applyFont="1" applyBorder="1" applyAlignment="1" applyProtection="1">
      <alignment horizontal="right" vertical="center"/>
      <protection locked="0" hidden="1"/>
    </xf>
    <xf numFmtId="0" fontId="28" fillId="3" borderId="26" xfId="0" applyFont="1" applyFill="1" applyBorder="1" applyAlignment="1" applyProtection="1">
      <alignment horizontal="center" vertical="center" wrapText="1"/>
    </xf>
    <xf numFmtId="0" fontId="28" fillId="3" borderId="20" xfId="0" applyFont="1" applyFill="1" applyBorder="1" applyAlignment="1" applyProtection="1">
      <alignment horizontal="center" vertical="center"/>
    </xf>
    <xf numFmtId="0" fontId="28" fillId="3" borderId="27" xfId="0" applyFont="1" applyFill="1" applyBorder="1" applyAlignment="1" applyProtection="1">
      <alignment horizontal="center" vertical="center"/>
    </xf>
    <xf numFmtId="0" fontId="7" fillId="0" borderId="9" xfId="0" applyFont="1" applyBorder="1" applyAlignment="1" applyProtection="1">
      <alignment horizontal="center" vertical="center"/>
      <protection locked="0" hidden="1"/>
    </xf>
    <xf numFmtId="0" fontId="5" fillId="0" borderId="0" xfId="0" applyFont="1" applyBorder="1" applyAlignment="1" applyProtection="1">
      <alignment vertical="center"/>
    </xf>
    <xf numFmtId="0" fontId="7" fillId="0" borderId="0" xfId="0" applyFont="1" applyBorder="1" applyAlignment="1" applyProtection="1">
      <alignment horizontal="left" vertical="center" wrapText="1"/>
    </xf>
    <xf numFmtId="0" fontId="28" fillId="3" borderId="30" xfId="0" applyFont="1" applyFill="1" applyBorder="1" applyAlignment="1" applyProtection="1">
      <alignment horizontal="center" vertical="center"/>
    </xf>
    <xf numFmtId="0" fontId="28" fillId="3" borderId="14" xfId="0" applyFont="1" applyFill="1" applyBorder="1" applyAlignment="1" applyProtection="1">
      <alignment horizontal="center" vertical="center"/>
    </xf>
    <xf numFmtId="0" fontId="28" fillId="3" borderId="31" xfId="0" applyFont="1" applyFill="1" applyBorder="1" applyAlignment="1" applyProtection="1">
      <alignment horizontal="center" vertical="center"/>
    </xf>
    <xf numFmtId="0" fontId="7" fillId="0" borderId="32" xfId="0" applyFont="1" applyBorder="1" applyAlignment="1" applyProtection="1">
      <alignment vertical="center"/>
    </xf>
    <xf numFmtId="0" fontId="7" fillId="0" borderId="9" xfId="0" applyFont="1" applyBorder="1" applyAlignment="1" applyProtection="1">
      <alignment vertical="center"/>
    </xf>
    <xf numFmtId="0" fontId="7" fillId="0" borderId="33" xfId="0" applyFont="1" applyBorder="1" applyAlignment="1" applyProtection="1">
      <alignment vertical="center"/>
    </xf>
    <xf numFmtId="0" fontId="2" fillId="0" borderId="0" xfId="0" applyFont="1" applyBorder="1" applyAlignment="1" applyProtection="1">
      <alignment horizontal="justify" vertical="center" wrapText="1"/>
    </xf>
    <xf numFmtId="0" fontId="2" fillId="0" borderId="0" xfId="0" applyFont="1" applyBorder="1" applyAlignment="1" applyProtection="1">
      <alignment horizontal="justify" vertical="center"/>
    </xf>
    <xf numFmtId="0" fontId="7" fillId="0" borderId="0" xfId="0" applyFont="1" applyBorder="1" applyAlignment="1" applyProtection="1">
      <alignment horizontal="left" vertical="center"/>
      <protection locked="0" hidden="1"/>
    </xf>
    <xf numFmtId="0" fontId="18" fillId="0" borderId="1" xfId="0" applyFont="1" applyBorder="1" applyAlignment="1" applyProtection="1">
      <alignment horizontal="center" vertical="center" wrapText="1"/>
    </xf>
    <xf numFmtId="0" fontId="28" fillId="3" borderId="6" xfId="0" applyFont="1" applyFill="1" applyBorder="1" applyAlignment="1" applyProtection="1">
      <alignment horizontal="center" vertical="center"/>
    </xf>
    <xf numFmtId="0" fontId="28" fillId="3" borderId="7" xfId="0" applyFont="1" applyFill="1" applyBorder="1" applyAlignment="1" applyProtection="1">
      <alignment horizontal="center" vertical="center"/>
    </xf>
    <xf numFmtId="0" fontId="28" fillId="3" borderId="8" xfId="0" applyFont="1" applyFill="1" applyBorder="1" applyAlignment="1" applyProtection="1">
      <alignment horizontal="center" vertical="center"/>
    </xf>
    <xf numFmtId="0" fontId="29" fillId="0" borderId="20" xfId="0" applyFont="1" applyFill="1" applyBorder="1" applyAlignment="1" applyProtection="1">
      <alignment horizontal="left" vertical="center"/>
    </xf>
    <xf numFmtId="0" fontId="30" fillId="0" borderId="19" xfId="0" applyFont="1" applyFill="1" applyBorder="1" applyAlignment="1" applyProtection="1">
      <alignment horizontal="left" vertical="top" wrapText="1"/>
      <protection locked="0" hidden="1"/>
    </xf>
    <xf numFmtId="0" fontId="30" fillId="0" borderId="20" xfId="0" applyFont="1" applyFill="1" applyBorder="1" applyAlignment="1" applyProtection="1">
      <alignment horizontal="left" vertical="top" wrapText="1"/>
      <protection locked="0" hidden="1"/>
    </xf>
    <xf numFmtId="0" fontId="30" fillId="0" borderId="21" xfId="0" applyFont="1" applyFill="1" applyBorder="1" applyAlignment="1" applyProtection="1">
      <alignment horizontal="left" vertical="top" wrapText="1"/>
      <protection locked="0" hidden="1"/>
    </xf>
    <xf numFmtId="0" fontId="7" fillId="0" borderId="9" xfId="0" applyFont="1" applyFill="1" applyBorder="1" applyAlignment="1" applyProtection="1">
      <alignment horizontal="center" vertical="center"/>
      <protection locked="0" hidden="1"/>
    </xf>
    <xf numFmtId="0" fontId="10" fillId="0" borderId="0" xfId="0" applyFont="1" applyBorder="1" applyAlignment="1" applyProtection="1">
      <alignment horizontal="center" vertical="center"/>
    </xf>
    <xf numFmtId="0" fontId="7" fillId="0" borderId="0" xfId="0" applyFont="1" applyBorder="1" applyAlignment="1" applyProtection="1">
      <alignment horizontal="left" wrapText="1"/>
    </xf>
    <xf numFmtId="0" fontId="7" fillId="0" borderId="25" xfId="0" applyFont="1" applyBorder="1" applyAlignment="1" applyProtection="1">
      <alignment horizontal="left" wrapText="1"/>
    </xf>
    <xf numFmtId="0" fontId="7" fillId="0" borderId="3" xfId="0" applyFont="1" applyBorder="1" applyAlignment="1" applyProtection="1">
      <alignment horizontal="center" vertical="center"/>
    </xf>
    <xf numFmtId="0" fontId="23" fillId="0" borderId="0" xfId="0" applyFont="1" applyBorder="1" applyAlignment="1" applyProtection="1">
      <alignment vertical="center"/>
    </xf>
    <xf numFmtId="0" fontId="7" fillId="0" borderId="4" xfId="0" applyFont="1" applyBorder="1" applyAlignment="1" applyProtection="1">
      <alignment horizontal="center" vertical="center"/>
    </xf>
    <xf numFmtId="0" fontId="27" fillId="0" borderId="19" xfId="0" applyFont="1" applyBorder="1" applyAlignment="1" applyProtection="1">
      <alignment horizontal="center" vertical="center"/>
    </xf>
    <xf numFmtId="0" fontId="27" fillId="0" borderId="21" xfId="0" applyFont="1" applyBorder="1" applyAlignment="1" applyProtection="1">
      <alignment horizontal="center" vertical="center"/>
    </xf>
    <xf numFmtId="0" fontId="20" fillId="0" borderId="1" xfId="0" applyFont="1" applyBorder="1" applyAlignment="1" applyProtection="1">
      <alignment horizontal="center" vertical="center" wrapText="1"/>
    </xf>
    <xf numFmtId="0" fontId="7" fillId="0" borderId="22" xfId="0" applyFont="1" applyFill="1" applyBorder="1" applyAlignment="1" applyProtection="1">
      <alignment horizontal="center" vertical="center"/>
    </xf>
    <xf numFmtId="0" fontId="21" fillId="0" borderId="15"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9"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49" fontId="20" fillId="0" borderId="1" xfId="0" applyNumberFormat="1" applyFont="1" applyBorder="1" applyAlignment="1" applyProtection="1">
      <alignment horizontal="center" vertical="center" wrapText="1"/>
    </xf>
    <xf numFmtId="166" fontId="4" fillId="0" borderId="1" xfId="0" applyNumberFormat="1" applyFont="1" applyBorder="1" applyAlignment="1" applyProtection="1">
      <alignment horizontal="center" vertical="center" wrapText="1"/>
    </xf>
    <xf numFmtId="0" fontId="7" fillId="0" borderId="0" xfId="0" applyFont="1" applyFill="1" applyBorder="1" applyAlignment="1" applyProtection="1">
      <alignment horizontal="left" vertical="center" wrapText="1"/>
    </xf>
  </cellXfs>
  <cellStyles count="3">
    <cellStyle name="Normal" xfId="0" builtinId="0"/>
    <cellStyle name="Normal 2" xfId="1" xr:uid="{00000000-0005-0000-0000-000001000000}"/>
    <cellStyle name="Porcentaje" xfId="2" builtinId="5"/>
  </cellStyles>
  <dxfs count="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304800</xdr:rowOff>
    </xdr:from>
    <xdr:to>
      <xdr:col>2</xdr:col>
      <xdr:colOff>361950</xdr:colOff>
      <xdr:row>2</xdr:row>
      <xdr:rowOff>19050</xdr:rowOff>
    </xdr:to>
    <xdr:pic>
      <xdr:nvPicPr>
        <xdr:cNvPr id="1317" name="Imagen 2">
          <a:extLst>
            <a:ext uri="{FF2B5EF4-FFF2-40B4-BE49-F238E27FC236}">
              <a16:creationId xmlns:a16="http://schemas.microsoft.com/office/drawing/2014/main" id="{5D9F17A1-E7B6-47DF-A5AF-13673D5F35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499" r="3999"/>
        <a:stretch>
          <a:fillRect/>
        </a:stretch>
      </xdr:blipFill>
      <xdr:spPr bwMode="auto">
        <a:xfrm>
          <a:off x="95250" y="304800"/>
          <a:ext cx="157162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76200</xdr:colOff>
      <xdr:row>0</xdr:row>
      <xdr:rowOff>304800</xdr:rowOff>
    </xdr:from>
    <xdr:to>
      <xdr:col>2</xdr:col>
      <xdr:colOff>438150</xdr:colOff>
      <xdr:row>2</xdr:row>
      <xdr:rowOff>19050</xdr:rowOff>
    </xdr:to>
    <xdr:pic>
      <xdr:nvPicPr>
        <xdr:cNvPr id="38996" name="Imagen 2">
          <a:extLst>
            <a:ext uri="{FF2B5EF4-FFF2-40B4-BE49-F238E27FC236}">
              <a16:creationId xmlns:a16="http://schemas.microsoft.com/office/drawing/2014/main" id="{C59B0F19-7461-48D2-8073-562C268978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499" r="3999"/>
        <a:stretch>
          <a:fillRect/>
        </a:stretch>
      </xdr:blipFill>
      <xdr:spPr bwMode="auto">
        <a:xfrm>
          <a:off x="133350" y="304800"/>
          <a:ext cx="157162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fonade.gov.co/jrodrigu/oficina/otros/Informes/CALIFICACIONES%20CONTRATISTAS%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Hoja2"/>
      <sheetName val="Hoja1"/>
      <sheetName val="Elegir contr"/>
      <sheetName val="Formato"/>
      <sheetName val="Cons General"/>
      <sheetName val="Cons por cargos"/>
      <sheetName val="Lista"/>
      <sheetName val="Gráficos"/>
      <sheetName val="Publicado "/>
    </sheetNames>
    <sheetDataSet>
      <sheetData sheetId="0">
        <row r="186">
          <cell r="B186" t="str">
            <v>Apoyo</v>
          </cell>
        </row>
        <row r="187">
          <cell r="B187" t="str">
            <v>Profesional</v>
          </cell>
        </row>
        <row r="188">
          <cell r="B188" t="str">
            <v xml:space="preserve">Gerente de Convenio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pageSetUpPr fitToPage="1"/>
  </sheetPr>
  <dimension ref="A1:AM116"/>
  <sheetViews>
    <sheetView showGridLines="0" tabSelected="1" view="pageBreakPreview" zoomScale="130" zoomScaleNormal="170" zoomScaleSheetLayoutView="130" workbookViewId="0">
      <selection activeCell="N3" sqref="N3:P3"/>
    </sheetView>
  </sheetViews>
  <sheetFormatPr baseColWidth="10" defaultRowHeight="12.75" x14ac:dyDescent="0.2"/>
  <cols>
    <col min="1" max="1" width="0.85546875" style="10" customWidth="1"/>
    <col min="2" max="2" width="18.7109375" style="10" customWidth="1"/>
    <col min="3" max="3" width="6.28515625" style="10" customWidth="1"/>
    <col min="4" max="4" width="27.5703125" style="10" customWidth="1"/>
    <col min="5" max="5" width="13" style="10" customWidth="1"/>
    <col min="6" max="6" width="12.85546875" style="10" customWidth="1"/>
    <col min="7" max="7" width="6.7109375" style="10" customWidth="1"/>
    <col min="8" max="8" width="4.7109375" style="40" customWidth="1"/>
    <col min="9" max="9" width="9.140625" style="10" customWidth="1"/>
    <col min="10" max="10" width="6.42578125" style="10" customWidth="1"/>
    <col min="11" max="11" width="9.42578125" style="10" customWidth="1"/>
    <col min="12" max="12" width="7" style="10" customWidth="1"/>
    <col min="13" max="13" width="6.42578125" style="10" customWidth="1"/>
    <col min="14" max="14" width="5.140625" style="10" customWidth="1"/>
    <col min="15" max="15" width="7.5703125" style="10" customWidth="1"/>
    <col min="16" max="16" width="2.5703125" style="10" customWidth="1"/>
    <col min="17" max="18" width="11.42578125" style="10"/>
    <col min="19" max="19" width="0" style="10" hidden="1" customWidth="1"/>
    <col min="20" max="16384" width="11.42578125" style="10"/>
  </cols>
  <sheetData>
    <row r="1" spans="1:39" ht="30" customHeight="1" x14ac:dyDescent="0.2">
      <c r="A1" s="140" t="s">
        <v>28</v>
      </c>
      <c r="B1" s="140"/>
      <c r="C1" s="140"/>
      <c r="D1" s="142" t="s">
        <v>78</v>
      </c>
      <c r="E1" s="143"/>
      <c r="F1" s="143"/>
      <c r="G1" s="143"/>
      <c r="H1" s="143"/>
      <c r="I1" s="143"/>
      <c r="J1" s="143"/>
      <c r="K1" s="144"/>
      <c r="L1" s="123" t="s">
        <v>29</v>
      </c>
      <c r="M1" s="123"/>
      <c r="N1" s="140" t="s">
        <v>90</v>
      </c>
      <c r="O1" s="140"/>
      <c r="P1" s="140"/>
    </row>
    <row r="2" spans="1:39" ht="30" customHeight="1" x14ac:dyDescent="0.2">
      <c r="A2" s="140"/>
      <c r="B2" s="140"/>
      <c r="C2" s="140"/>
      <c r="D2" s="145"/>
      <c r="E2" s="146"/>
      <c r="F2" s="146"/>
      <c r="G2" s="146"/>
      <c r="H2" s="146"/>
      <c r="I2" s="146"/>
      <c r="J2" s="146"/>
      <c r="K2" s="147"/>
      <c r="L2" s="123" t="s">
        <v>30</v>
      </c>
      <c r="M2" s="123"/>
      <c r="N2" s="151" t="s">
        <v>91</v>
      </c>
      <c r="O2" s="151"/>
      <c r="P2" s="151"/>
      <c r="S2" s="10" t="s">
        <v>44</v>
      </c>
    </row>
    <row r="3" spans="1:39" ht="30" customHeight="1" x14ac:dyDescent="0.2">
      <c r="A3" s="140"/>
      <c r="B3" s="140"/>
      <c r="C3" s="140"/>
      <c r="D3" s="148" t="s">
        <v>89</v>
      </c>
      <c r="E3" s="149"/>
      <c r="F3" s="149"/>
      <c r="G3" s="149"/>
      <c r="H3" s="149"/>
      <c r="I3" s="149"/>
      <c r="J3" s="149"/>
      <c r="K3" s="150"/>
      <c r="L3" s="123" t="s">
        <v>31</v>
      </c>
      <c r="M3" s="123"/>
      <c r="N3" s="152">
        <v>44116</v>
      </c>
      <c r="O3" s="152"/>
      <c r="P3" s="152"/>
      <c r="S3" s="10" t="s">
        <v>45</v>
      </c>
    </row>
    <row r="4" spans="1:39" ht="12.75" customHeight="1" thickBot="1" x14ac:dyDescent="0.25">
      <c r="A4" s="12"/>
      <c r="B4" s="12"/>
      <c r="C4" s="12"/>
      <c r="D4" s="12"/>
      <c r="E4" s="12"/>
      <c r="F4" s="12"/>
      <c r="G4" s="12"/>
      <c r="H4" s="16"/>
      <c r="I4" s="16"/>
      <c r="J4" s="16"/>
      <c r="K4" s="16"/>
      <c r="L4" s="16"/>
      <c r="M4" s="16"/>
      <c r="N4" s="16"/>
      <c r="O4" s="16"/>
      <c r="P4" s="16"/>
      <c r="S4" s="10" t="s">
        <v>47</v>
      </c>
    </row>
    <row r="5" spans="1:39" ht="13.5" x14ac:dyDescent="0.2">
      <c r="A5" s="59"/>
      <c r="B5" s="88" t="s">
        <v>33</v>
      </c>
      <c r="C5" s="141" t="s">
        <v>34</v>
      </c>
      <c r="D5" s="141"/>
      <c r="E5" s="81" t="s">
        <v>66</v>
      </c>
      <c r="F5" s="86" t="s">
        <v>63</v>
      </c>
      <c r="G5" s="87" t="s">
        <v>64</v>
      </c>
      <c r="H5" s="87" t="s">
        <v>65</v>
      </c>
      <c r="I5" s="81" t="s">
        <v>67</v>
      </c>
      <c r="J5" s="86" t="s">
        <v>63</v>
      </c>
      <c r="K5" s="87" t="s">
        <v>64</v>
      </c>
      <c r="L5" s="87" t="s">
        <v>65</v>
      </c>
      <c r="M5" s="85"/>
      <c r="N5" s="60"/>
      <c r="O5" s="60"/>
      <c r="P5" s="62"/>
      <c r="S5" s="10" t="s">
        <v>46</v>
      </c>
    </row>
    <row r="6" spans="1:39" x14ac:dyDescent="0.2">
      <c r="A6" s="17"/>
      <c r="B6" s="9" t="s">
        <v>0</v>
      </c>
      <c r="C6" s="138" t="s">
        <v>68</v>
      </c>
      <c r="D6" s="139"/>
      <c r="E6" s="9"/>
      <c r="F6" s="9"/>
      <c r="G6" s="9"/>
      <c r="H6" s="12"/>
      <c r="I6" s="9"/>
      <c r="J6" s="9"/>
      <c r="K6" s="9"/>
      <c r="L6" s="9"/>
      <c r="M6" s="9"/>
      <c r="N6" s="9"/>
      <c r="O6" s="9"/>
      <c r="P6" s="18"/>
      <c r="S6" s="10" t="s">
        <v>48</v>
      </c>
    </row>
    <row r="7" spans="1:39" ht="9.9499999999999993" customHeight="1" thickBot="1" x14ac:dyDescent="0.25">
      <c r="A7" s="124" t="s">
        <v>17</v>
      </c>
      <c r="B7" s="125"/>
      <c r="C7" s="125"/>
      <c r="D7" s="125"/>
      <c r="E7" s="125"/>
      <c r="F7" s="125"/>
      <c r="G7" s="125"/>
      <c r="H7" s="125"/>
      <c r="I7" s="125"/>
      <c r="J7" s="125"/>
      <c r="K7" s="125"/>
      <c r="L7" s="125"/>
      <c r="M7" s="125"/>
      <c r="N7" s="125"/>
      <c r="O7" s="125"/>
      <c r="P7" s="126"/>
      <c r="S7" s="10" t="s">
        <v>49</v>
      </c>
    </row>
    <row r="8" spans="1:39" ht="9" customHeight="1" x14ac:dyDescent="0.2">
      <c r="A8" s="17"/>
      <c r="B8" s="9"/>
      <c r="C8" s="9"/>
      <c r="D8" s="9"/>
      <c r="E8" s="9"/>
      <c r="F8" s="9"/>
      <c r="G8" s="9"/>
      <c r="H8" s="12"/>
      <c r="I8" s="9"/>
      <c r="J8" s="9"/>
      <c r="K8" s="9"/>
      <c r="L8" s="9"/>
      <c r="M8" s="9"/>
      <c r="N8" s="9"/>
      <c r="O8" s="9"/>
      <c r="P8" s="18"/>
      <c r="S8" s="10" t="s">
        <v>50</v>
      </c>
    </row>
    <row r="9" spans="1:39" ht="9.75" customHeight="1" x14ac:dyDescent="0.2">
      <c r="A9" s="17"/>
      <c r="B9" s="9" t="s">
        <v>10</v>
      </c>
      <c r="C9" s="9"/>
      <c r="D9" s="95"/>
      <c r="E9" s="95"/>
      <c r="F9" s="24" t="s">
        <v>73</v>
      </c>
      <c r="G9" s="95"/>
      <c r="H9" s="95"/>
      <c r="I9" s="95"/>
      <c r="J9" s="82"/>
      <c r="K9" s="83" t="s">
        <v>74</v>
      </c>
      <c r="L9" s="84"/>
      <c r="M9" s="131"/>
      <c r="N9" s="131"/>
      <c r="O9" s="131"/>
      <c r="P9" s="18"/>
    </row>
    <row r="10" spans="1:39" ht="12" customHeight="1" x14ac:dyDescent="0.2">
      <c r="A10" s="17"/>
      <c r="B10" s="9"/>
      <c r="C10" s="9"/>
      <c r="D10" s="127" t="s">
        <v>51</v>
      </c>
      <c r="E10" s="127"/>
      <c r="F10" s="82"/>
      <c r="G10" s="82"/>
      <c r="H10" s="24"/>
      <c r="I10" s="82"/>
      <c r="J10" s="82"/>
      <c r="K10" s="82"/>
      <c r="L10" s="82"/>
      <c r="M10" s="82"/>
      <c r="N10" s="82"/>
      <c r="O10" s="82"/>
      <c r="P10" s="18"/>
    </row>
    <row r="11" spans="1:39" ht="42" customHeight="1" x14ac:dyDescent="0.2">
      <c r="A11" s="17"/>
      <c r="B11" s="9" t="s">
        <v>75</v>
      </c>
      <c r="C11" s="9"/>
      <c r="D11" s="128" t="s">
        <v>32</v>
      </c>
      <c r="E11" s="129"/>
      <c r="F11" s="129"/>
      <c r="G11" s="129"/>
      <c r="H11" s="129"/>
      <c r="I11" s="129"/>
      <c r="J11" s="129"/>
      <c r="K11" s="129"/>
      <c r="L11" s="129"/>
      <c r="M11" s="129"/>
      <c r="N11" s="129"/>
      <c r="O11" s="130"/>
      <c r="P11" s="18"/>
    </row>
    <row r="12" spans="1:39" ht="3.75" customHeight="1" thickBot="1" x14ac:dyDescent="0.25">
      <c r="A12" s="17"/>
      <c r="B12" s="9"/>
      <c r="C12" s="9"/>
      <c r="D12" s="9"/>
      <c r="E12" s="9"/>
      <c r="F12" s="9"/>
      <c r="G12" s="9"/>
      <c r="H12" s="12"/>
      <c r="I12" s="9"/>
      <c r="J12" s="9"/>
      <c r="K12" s="9"/>
      <c r="L12" s="9"/>
      <c r="M12" s="9"/>
      <c r="N12" s="9"/>
      <c r="O12" s="9"/>
      <c r="P12" s="18"/>
    </row>
    <row r="13" spans="1:39" ht="9.75" customHeight="1" thickBot="1" x14ac:dyDescent="0.25">
      <c r="A13" s="17"/>
      <c r="B13" s="9" t="s">
        <v>11</v>
      </c>
      <c r="C13" s="9"/>
      <c r="D13" s="99"/>
      <c r="E13" s="99"/>
      <c r="F13" s="99"/>
      <c r="G13" s="12" t="s">
        <v>71</v>
      </c>
      <c r="H13" s="14"/>
      <c r="I13" s="12" t="s">
        <v>72</v>
      </c>
      <c r="J13" s="14"/>
      <c r="K13" s="9"/>
      <c r="L13" s="9"/>
      <c r="M13" s="41" t="str">
        <f>IF(AND(ISTEXT(H13),ISTEXT(J13)),"Diligencie solo una celda","")</f>
        <v/>
      </c>
      <c r="N13" s="9"/>
      <c r="O13" s="9"/>
      <c r="P13" s="18"/>
    </row>
    <row r="14" spans="1:39" ht="3.75" customHeight="1" x14ac:dyDescent="0.2">
      <c r="A14" s="17"/>
      <c r="B14" s="9"/>
      <c r="C14" s="9"/>
      <c r="D14" s="9"/>
      <c r="E14" s="9"/>
      <c r="F14" s="9"/>
      <c r="G14" s="9"/>
      <c r="H14" s="12"/>
      <c r="I14" s="9"/>
      <c r="J14" s="9"/>
      <c r="K14" s="9"/>
      <c r="L14" s="9"/>
      <c r="M14" s="9"/>
      <c r="N14" s="9"/>
      <c r="O14" s="9"/>
      <c r="P14" s="18"/>
    </row>
    <row r="15" spans="1:39" ht="9.75" customHeight="1" x14ac:dyDescent="0.2">
      <c r="A15" s="17"/>
      <c r="B15" s="21" t="s">
        <v>16</v>
      </c>
      <c r="C15" s="21"/>
      <c r="D15" s="111"/>
      <c r="E15" s="111"/>
      <c r="F15" s="12" t="s">
        <v>14</v>
      </c>
      <c r="G15" s="99"/>
      <c r="H15" s="99"/>
      <c r="I15" s="99"/>
      <c r="J15" s="99"/>
      <c r="K15" s="12" t="s">
        <v>70</v>
      </c>
      <c r="L15" s="107"/>
      <c r="M15" s="107"/>
      <c r="N15" s="107"/>
      <c r="O15" s="107"/>
      <c r="P15" s="18"/>
    </row>
    <row r="16" spans="1:39" ht="5.25" customHeight="1" x14ac:dyDescent="0.2">
      <c r="A16" s="17"/>
      <c r="B16" s="9"/>
      <c r="C16" s="9"/>
      <c r="D16" s="9"/>
      <c r="E16" s="9"/>
      <c r="F16" s="9"/>
      <c r="G16" s="9"/>
      <c r="H16" s="12"/>
      <c r="I16" s="19"/>
      <c r="J16" s="19"/>
      <c r="K16" s="9"/>
      <c r="L16" s="19"/>
      <c r="M16" s="19"/>
      <c r="N16" s="19"/>
      <c r="O16" s="19"/>
      <c r="P16" s="18"/>
      <c r="Q16" s="22"/>
      <c r="R16" s="22"/>
      <c r="S16" s="23"/>
      <c r="T16" s="23"/>
      <c r="U16" s="23"/>
      <c r="V16" s="23"/>
      <c r="W16" s="23"/>
      <c r="X16" s="23"/>
      <c r="Y16" s="23"/>
      <c r="Z16" s="23"/>
      <c r="AA16" s="23"/>
      <c r="AB16" s="23"/>
      <c r="AC16" s="23"/>
      <c r="AD16" s="23"/>
      <c r="AE16" s="23"/>
      <c r="AF16" s="23"/>
      <c r="AG16" s="23"/>
      <c r="AH16" s="23"/>
      <c r="AI16" s="23"/>
      <c r="AJ16" s="23"/>
      <c r="AK16" s="24"/>
      <c r="AL16" s="24"/>
      <c r="AM16" s="24"/>
    </row>
    <row r="17" spans="1:39" ht="9.75" customHeight="1" x14ac:dyDescent="0.2">
      <c r="A17" s="17"/>
      <c r="B17" s="9" t="s">
        <v>15</v>
      </c>
      <c r="C17" s="9"/>
      <c r="D17" s="99"/>
      <c r="E17" s="99"/>
      <c r="F17" s="57" t="s">
        <v>26</v>
      </c>
      <c r="G17" s="99"/>
      <c r="H17" s="99"/>
      <c r="I17" s="99"/>
      <c r="J17" s="9"/>
      <c r="K17" s="11" t="s">
        <v>76</v>
      </c>
      <c r="L17" s="99"/>
      <c r="M17" s="99"/>
      <c r="N17" s="99"/>
      <c r="O17" s="99"/>
      <c r="P17" s="18"/>
      <c r="Q17" s="22"/>
      <c r="R17" s="22"/>
      <c r="S17" s="23"/>
      <c r="T17" s="23"/>
      <c r="U17" s="23"/>
      <c r="V17" s="23"/>
      <c r="W17" s="23"/>
      <c r="X17" s="23"/>
      <c r="Y17" s="23"/>
      <c r="Z17" s="23"/>
      <c r="AA17" s="23"/>
      <c r="AB17" s="23"/>
      <c r="AC17" s="23"/>
      <c r="AD17" s="23"/>
      <c r="AE17" s="23"/>
      <c r="AF17" s="23"/>
      <c r="AG17" s="23"/>
      <c r="AH17" s="23"/>
      <c r="AI17" s="23"/>
      <c r="AJ17" s="23"/>
      <c r="AK17" s="24"/>
      <c r="AL17" s="24"/>
      <c r="AM17" s="24"/>
    </row>
    <row r="18" spans="1:39" ht="5.25" customHeight="1" x14ac:dyDescent="0.2">
      <c r="A18" s="17"/>
      <c r="B18" s="9"/>
      <c r="C18" s="9"/>
      <c r="D18" s="9"/>
      <c r="E18" s="9"/>
      <c r="F18" s="9"/>
      <c r="G18" s="9"/>
      <c r="H18" s="12"/>
      <c r="I18" s="9"/>
      <c r="J18" s="9"/>
      <c r="K18" s="9"/>
      <c r="L18" s="9"/>
      <c r="M18" s="9"/>
      <c r="N18" s="9"/>
      <c r="O18" s="9"/>
      <c r="P18" s="18"/>
      <c r="Q18" s="22"/>
      <c r="R18" s="22"/>
      <c r="S18" s="23"/>
      <c r="T18" s="23"/>
      <c r="U18" s="23"/>
      <c r="V18" s="23"/>
      <c r="W18" s="23"/>
      <c r="X18" s="23"/>
      <c r="Y18" s="23"/>
      <c r="Z18" s="23"/>
      <c r="AA18" s="23"/>
      <c r="AB18" s="23"/>
      <c r="AC18" s="23"/>
      <c r="AD18" s="23"/>
      <c r="AE18" s="23"/>
      <c r="AF18" s="23"/>
      <c r="AG18" s="23"/>
      <c r="AH18" s="23"/>
      <c r="AI18" s="23"/>
      <c r="AJ18" s="23"/>
      <c r="AK18" s="24"/>
      <c r="AL18" s="24"/>
      <c r="AM18" s="24"/>
    </row>
    <row r="19" spans="1:39" ht="9.75" customHeight="1" x14ac:dyDescent="0.2">
      <c r="A19" s="17"/>
      <c r="B19" s="9" t="s">
        <v>12</v>
      </c>
      <c r="C19" s="9"/>
      <c r="D19" s="99"/>
      <c r="E19" s="99"/>
      <c r="F19" s="99"/>
      <c r="G19" s="100" t="s">
        <v>13</v>
      </c>
      <c r="H19" s="100"/>
      <c r="I19" s="100"/>
      <c r="J19" s="99"/>
      <c r="K19" s="99"/>
      <c r="L19" s="99"/>
      <c r="M19" s="99"/>
      <c r="N19" s="99"/>
      <c r="O19" s="99"/>
      <c r="P19" s="18"/>
      <c r="Q19" s="22"/>
      <c r="R19" s="22"/>
      <c r="S19" s="23"/>
      <c r="T19" s="23"/>
      <c r="U19" s="23"/>
      <c r="V19" s="23"/>
      <c r="W19" s="23"/>
      <c r="X19" s="23"/>
      <c r="Y19" s="23"/>
      <c r="Z19" s="23"/>
      <c r="AA19" s="23"/>
      <c r="AB19" s="23"/>
      <c r="AC19" s="23"/>
      <c r="AD19" s="23"/>
      <c r="AE19" s="23"/>
      <c r="AF19" s="23"/>
      <c r="AG19" s="23"/>
      <c r="AH19" s="23"/>
      <c r="AI19" s="23"/>
      <c r="AJ19" s="23"/>
      <c r="AK19" s="24"/>
      <c r="AL19" s="24"/>
      <c r="AM19" s="24"/>
    </row>
    <row r="20" spans="1:39" ht="7.5" customHeight="1" x14ac:dyDescent="0.2">
      <c r="A20" s="17"/>
      <c r="B20" s="9"/>
      <c r="C20" s="9"/>
      <c r="D20" s="9"/>
      <c r="E20" s="9"/>
      <c r="F20" s="9"/>
      <c r="G20" s="9"/>
      <c r="H20" s="12"/>
      <c r="I20" s="9"/>
      <c r="J20" s="9"/>
      <c r="K20" s="9"/>
      <c r="L20" s="9"/>
      <c r="M20" s="9"/>
      <c r="N20" s="9"/>
      <c r="O20" s="9"/>
      <c r="P20" s="18"/>
      <c r="Q20" s="22"/>
      <c r="R20" s="22"/>
      <c r="S20" s="23"/>
      <c r="T20" s="23"/>
      <c r="U20" s="23"/>
      <c r="V20" s="23"/>
      <c r="W20" s="23"/>
      <c r="X20" s="23"/>
      <c r="Y20" s="23"/>
      <c r="Z20" s="23"/>
      <c r="AA20" s="23"/>
      <c r="AB20" s="23"/>
      <c r="AC20" s="23"/>
      <c r="AD20" s="23"/>
      <c r="AE20" s="23"/>
      <c r="AF20" s="23"/>
      <c r="AG20" s="23"/>
      <c r="AH20" s="23"/>
      <c r="AI20" s="23"/>
      <c r="AJ20" s="23"/>
      <c r="AK20" s="24"/>
      <c r="AL20" s="24"/>
      <c r="AM20" s="24"/>
    </row>
    <row r="21" spans="1:39" ht="9.9499999999999993" customHeight="1" x14ac:dyDescent="0.2">
      <c r="A21" s="108" t="s">
        <v>6</v>
      </c>
      <c r="B21" s="109"/>
      <c r="C21" s="109"/>
      <c r="D21" s="109"/>
      <c r="E21" s="109"/>
      <c r="F21" s="109"/>
      <c r="G21" s="109"/>
      <c r="H21" s="109"/>
      <c r="I21" s="109"/>
      <c r="J21" s="109"/>
      <c r="K21" s="109"/>
      <c r="L21" s="109"/>
      <c r="M21" s="109"/>
      <c r="N21" s="109"/>
      <c r="O21" s="109"/>
      <c r="P21" s="110"/>
    </row>
    <row r="22" spans="1:39" ht="3.75" customHeight="1" x14ac:dyDescent="0.2">
      <c r="A22" s="17"/>
      <c r="B22" s="9"/>
      <c r="C22" s="9"/>
      <c r="D22" s="9"/>
      <c r="E22" s="9"/>
      <c r="F22" s="9"/>
      <c r="G22" s="9"/>
      <c r="H22" s="12"/>
      <c r="I22" s="9"/>
      <c r="J22" s="9"/>
      <c r="K22" s="9"/>
      <c r="L22" s="9"/>
      <c r="M22" s="9"/>
      <c r="N22" s="9"/>
      <c r="O22" s="9"/>
      <c r="P22" s="18"/>
    </row>
    <row r="23" spans="1:39" x14ac:dyDescent="0.2">
      <c r="A23" s="17"/>
      <c r="B23" s="8" t="s">
        <v>19</v>
      </c>
      <c r="C23" s="8"/>
      <c r="D23" s="8"/>
      <c r="E23" s="8"/>
      <c r="F23" s="8"/>
      <c r="G23" s="9"/>
      <c r="H23" s="12"/>
      <c r="I23" s="9"/>
      <c r="J23" s="12"/>
      <c r="K23" s="9"/>
      <c r="L23" s="12"/>
      <c r="M23" s="12"/>
      <c r="N23" s="12"/>
      <c r="O23" s="12"/>
      <c r="P23" s="15"/>
    </row>
    <row r="24" spans="1:39" ht="9" customHeight="1" x14ac:dyDescent="0.2">
      <c r="A24" s="17"/>
      <c r="B24" s="9"/>
      <c r="C24" s="9"/>
      <c r="D24" s="9"/>
      <c r="E24" s="9"/>
      <c r="F24" s="9"/>
      <c r="G24" s="9"/>
      <c r="H24" s="12"/>
      <c r="I24" s="9"/>
      <c r="J24" s="12"/>
      <c r="K24" s="16" t="s">
        <v>37</v>
      </c>
      <c r="L24" s="12"/>
      <c r="M24" s="9"/>
      <c r="N24" s="9"/>
      <c r="O24" s="9"/>
      <c r="P24" s="15"/>
    </row>
    <row r="25" spans="1:39" ht="23.25" customHeight="1" x14ac:dyDescent="0.2">
      <c r="A25" s="17"/>
      <c r="B25" s="113" t="s">
        <v>57</v>
      </c>
      <c r="C25" s="113"/>
      <c r="D25" s="113"/>
      <c r="E25" s="113"/>
      <c r="F25" s="113"/>
      <c r="G25" s="113"/>
      <c r="H25" s="27" t="s">
        <v>35</v>
      </c>
      <c r="I25" s="64">
        <v>1</v>
      </c>
      <c r="J25" s="28"/>
      <c r="K25" s="66">
        <v>0.4</v>
      </c>
      <c r="L25" s="65"/>
      <c r="M25" s="67">
        <f>I25*K25</f>
        <v>0.4</v>
      </c>
      <c r="N25" s="9"/>
      <c r="O25" s="9"/>
      <c r="P25" s="15"/>
    </row>
    <row r="26" spans="1:39" ht="3.75" customHeight="1" x14ac:dyDescent="0.2">
      <c r="A26" s="17"/>
      <c r="B26" s="9"/>
      <c r="C26" s="9"/>
      <c r="D26" s="9"/>
      <c r="E26" s="9"/>
      <c r="F26" s="9"/>
      <c r="G26" s="9"/>
      <c r="H26" s="12"/>
      <c r="I26" s="9"/>
      <c r="J26" s="12"/>
      <c r="K26" s="12"/>
      <c r="L26" s="12"/>
      <c r="M26" s="9"/>
      <c r="N26" s="9"/>
      <c r="O26" s="9"/>
      <c r="P26" s="15"/>
    </row>
    <row r="27" spans="1:39" ht="16.5" customHeight="1" x14ac:dyDescent="0.2">
      <c r="A27" s="17"/>
      <c r="B27" s="113" t="s">
        <v>36</v>
      </c>
      <c r="C27" s="113"/>
      <c r="D27" s="113"/>
      <c r="E27" s="113"/>
      <c r="F27" s="113"/>
      <c r="G27" s="113"/>
      <c r="H27" s="27" t="s">
        <v>35</v>
      </c>
      <c r="I27" s="64">
        <v>1</v>
      </c>
      <c r="J27" s="28"/>
      <c r="K27" s="67">
        <v>0.6</v>
      </c>
      <c r="L27" s="9"/>
      <c r="M27" s="67">
        <f>I27*K27</f>
        <v>0.6</v>
      </c>
      <c r="N27" s="9"/>
      <c r="O27" s="9"/>
      <c r="P27" s="15"/>
    </row>
    <row r="28" spans="1:39" ht="4.5" customHeight="1" x14ac:dyDescent="0.2">
      <c r="A28" s="29"/>
      <c r="B28" s="20"/>
      <c r="C28" s="20"/>
      <c r="D28" s="20"/>
      <c r="E28" s="20"/>
      <c r="F28" s="20"/>
      <c r="G28" s="20"/>
      <c r="H28" s="9"/>
      <c r="I28" s="9"/>
      <c r="J28" s="30"/>
      <c r="K28" s="9"/>
      <c r="L28" s="9"/>
      <c r="M28" s="9"/>
      <c r="N28" s="9"/>
      <c r="O28" s="9"/>
      <c r="P28" s="15"/>
    </row>
    <row r="29" spans="1:39" ht="3.75" customHeight="1" x14ac:dyDescent="0.2">
      <c r="A29" s="17"/>
      <c r="B29" s="26"/>
      <c r="C29" s="26"/>
      <c r="D29" s="26"/>
      <c r="E29" s="26"/>
      <c r="F29" s="26"/>
      <c r="G29" s="26"/>
      <c r="H29" s="27"/>
      <c r="I29" s="12"/>
      <c r="J29" s="28"/>
      <c r="K29" s="9"/>
      <c r="L29" s="12"/>
      <c r="M29" s="31"/>
      <c r="N29" s="31"/>
      <c r="O29" s="31"/>
      <c r="P29" s="15"/>
    </row>
    <row r="30" spans="1:39" ht="9" customHeight="1" thickBot="1" x14ac:dyDescent="0.25">
      <c r="A30" s="17"/>
      <c r="B30" s="26"/>
      <c r="C30" s="26"/>
      <c r="D30" s="26"/>
      <c r="E30" s="26"/>
      <c r="F30" s="26"/>
      <c r="G30" s="26"/>
      <c r="H30" s="30"/>
      <c r="I30" s="12"/>
      <c r="J30" s="12"/>
      <c r="K30" s="28"/>
      <c r="L30" s="31"/>
      <c r="M30" s="12"/>
      <c r="N30" s="12"/>
      <c r="O30" s="12"/>
      <c r="P30" s="15"/>
    </row>
    <row r="31" spans="1:39" ht="13.5" thickBot="1" x14ac:dyDescent="0.25">
      <c r="A31" s="17"/>
      <c r="B31" s="8" t="s">
        <v>38</v>
      </c>
      <c r="C31" s="8"/>
      <c r="D31" s="8"/>
      <c r="E31" s="8"/>
      <c r="F31" s="8"/>
      <c r="G31" s="9"/>
      <c r="H31" s="30"/>
      <c r="I31" s="9"/>
      <c r="J31" s="12"/>
      <c r="K31" s="79">
        <f>(M25+M27)*25%</f>
        <v>0.25</v>
      </c>
      <c r="L31" s="9"/>
      <c r="M31" s="41" t="str">
        <f>IF(AND(ISNUMBER(#REF!),ISNUMBER(#REF!)),"Diligencie solo una celda",IF(AND(ISNUMBER(#REF!),ISNUMBER(#REF!)),"Diligencie solo una celda",IF(AND(ISNUMBER(#REF!),ISNUMBER(#REF!)),"Diligencie solo una celda",IF(AND(ISNUMBER(#REF!),ISNUMBER(#REF!)),"Diligencie solo una celda",IF(AND(ISNUMBER(#REF!),ISNUMBER(#REF!)),"Diligencie solo una celda",IF(AND(ISNUMBER(#REF!),ISNUMBER(#REF!)),"Diligencie solo una celda",""))))))</f>
        <v/>
      </c>
      <c r="N31" s="9"/>
      <c r="O31" s="58"/>
      <c r="P31" s="18"/>
    </row>
    <row r="32" spans="1:39" x14ac:dyDescent="0.2">
      <c r="A32" s="17"/>
      <c r="B32" s="8"/>
      <c r="C32" s="8"/>
      <c r="D32" s="8"/>
      <c r="E32" s="8"/>
      <c r="F32" s="8"/>
      <c r="G32" s="9"/>
      <c r="H32" s="30"/>
      <c r="I32" s="9"/>
      <c r="J32" s="12"/>
      <c r="K32" s="12"/>
      <c r="L32" s="9"/>
      <c r="M32" s="41"/>
      <c r="N32" s="9"/>
      <c r="O32" s="58"/>
      <c r="P32" s="18"/>
    </row>
    <row r="33" spans="1:16" ht="3" customHeight="1" x14ac:dyDescent="0.2">
      <c r="A33" s="29"/>
      <c r="B33" s="68"/>
      <c r="C33" s="68"/>
      <c r="D33" s="68"/>
      <c r="E33" s="68"/>
      <c r="F33" s="68"/>
      <c r="G33" s="69"/>
      <c r="H33" s="70"/>
      <c r="I33" s="69"/>
      <c r="J33" s="70"/>
      <c r="K33" s="70"/>
      <c r="L33" s="70"/>
      <c r="M33" s="71"/>
      <c r="N33" s="70"/>
      <c r="O33" s="70"/>
      <c r="P33" s="72"/>
    </row>
    <row r="34" spans="1:16" ht="20.25" customHeight="1" x14ac:dyDescent="0.2">
      <c r="A34" s="17"/>
      <c r="B34" s="8" t="s">
        <v>8</v>
      </c>
      <c r="C34" s="8"/>
      <c r="D34" s="80"/>
      <c r="E34" s="8"/>
      <c r="F34" s="8"/>
      <c r="G34" s="9"/>
      <c r="H34" s="12"/>
      <c r="I34" s="44" t="s">
        <v>22</v>
      </c>
      <c r="J34" s="45"/>
      <c r="K34" s="44" t="s">
        <v>23</v>
      </c>
      <c r="L34" s="45"/>
      <c r="M34" s="44" t="s">
        <v>24</v>
      </c>
      <c r="N34" s="45"/>
      <c r="O34" s="44" t="s">
        <v>25</v>
      </c>
      <c r="P34" s="15"/>
    </row>
    <row r="35" spans="1:16" ht="4.5" customHeight="1" x14ac:dyDescent="0.2">
      <c r="A35" s="17"/>
      <c r="B35" s="9"/>
      <c r="C35" s="9"/>
      <c r="D35" s="9"/>
      <c r="E35" s="9"/>
      <c r="F35" s="9"/>
      <c r="G35" s="9"/>
      <c r="H35" s="12"/>
      <c r="I35" s="9"/>
      <c r="J35" s="12"/>
      <c r="K35" s="12"/>
      <c r="L35" s="12"/>
      <c r="M35" s="12"/>
      <c r="N35" s="12"/>
      <c r="O35" s="12"/>
      <c r="P35" s="15"/>
    </row>
    <row r="36" spans="1:16" x14ac:dyDescent="0.2">
      <c r="A36" s="17"/>
      <c r="B36" s="113" t="s">
        <v>79</v>
      </c>
      <c r="C36" s="113"/>
      <c r="D36" s="113"/>
      <c r="E36" s="113"/>
      <c r="F36" s="113"/>
      <c r="G36" s="113"/>
      <c r="H36" s="12"/>
      <c r="I36" s="13"/>
      <c r="J36" s="28" t="s">
        <v>7</v>
      </c>
      <c r="K36" s="13"/>
      <c r="L36" s="31"/>
      <c r="M36" s="13"/>
      <c r="N36" s="12"/>
      <c r="O36" s="13">
        <v>10</v>
      </c>
      <c r="P36" s="42"/>
    </row>
    <row r="37" spans="1:16" ht="4.5" customHeight="1" thickBot="1" x14ac:dyDescent="0.25">
      <c r="A37" s="17"/>
      <c r="B37" s="21"/>
      <c r="C37" s="21"/>
      <c r="D37" s="21"/>
      <c r="E37" s="21"/>
      <c r="F37" s="21"/>
      <c r="G37" s="21"/>
      <c r="H37" s="12"/>
      <c r="I37" s="9"/>
      <c r="J37" s="12"/>
      <c r="K37" s="12"/>
      <c r="L37" s="12"/>
      <c r="M37" s="12"/>
      <c r="N37" s="12"/>
      <c r="O37" s="12"/>
      <c r="P37" s="15"/>
    </row>
    <row r="38" spans="1:16" ht="13.5" thickBot="1" x14ac:dyDescent="0.25">
      <c r="A38" s="17"/>
      <c r="B38" s="8" t="s">
        <v>39</v>
      </c>
      <c r="C38" s="8"/>
      <c r="D38" s="8"/>
      <c r="E38" s="8"/>
      <c r="F38" s="8"/>
      <c r="G38" s="8"/>
      <c r="H38" s="12"/>
      <c r="I38" s="9"/>
      <c r="J38" s="41"/>
      <c r="K38" s="79">
        <f>IF(AND(ISNUMBER(I36),ISNUMBER(K36)),"ERROR",IF(AND(ISNUMBER(I36),ISNUMBER(M36)),"ERROR",IF(AND(ISNUMBER(I36),ISNUMBER(O36)),"ERROR",IF(AND(ISNUMBER(K36),ISNUMBER(M36)),"ERROR",IF(AND(ISNUMBER(K36),ISNUMBER(O36)),"ERROR",IF(AND(ISNUMBER(M36),ISNUMBER(O36)),"ERROR",(I36+K36+M36+O36)*2.5%))))))</f>
        <v>0.25</v>
      </c>
      <c r="L38" s="41"/>
      <c r="M38" s="41" t="str">
        <f>IF(AND(ISNUMBER(I36),ISNUMBER(K36)),"Diligencie solo una celda",IF(AND(ISNUMBER(I36),ISNUMBER(M36)),"Diligencie solo una celda",IF(AND(ISNUMBER(I36),ISNUMBER(O36)),"Diligencie solo una celda",IF(AND(ISNUMBER(K36),ISNUMBER(M36)),"Diligencie solo una celda",IF(AND(ISNUMBER(K36),ISNUMBER(O36)),"Diligencie solo una celda",IF(AND(ISNUMBER(M36),ISNUMBER(O36)),"Diligencie solo una celda",""))))))</f>
        <v/>
      </c>
      <c r="N38" s="9"/>
      <c r="O38" s="9"/>
      <c r="P38" s="15"/>
    </row>
    <row r="39" spans="1:16" ht="3" customHeight="1" x14ac:dyDescent="0.2">
      <c r="A39" s="17"/>
      <c r="B39" s="73"/>
      <c r="C39" s="73"/>
      <c r="D39" s="73"/>
      <c r="E39" s="73"/>
      <c r="F39" s="73"/>
      <c r="G39" s="73"/>
      <c r="H39" s="70"/>
      <c r="I39" s="69"/>
      <c r="J39" s="74"/>
      <c r="K39" s="75"/>
      <c r="L39" s="74"/>
      <c r="M39" s="74"/>
      <c r="N39" s="69"/>
      <c r="O39" s="69"/>
      <c r="P39" s="72"/>
    </row>
    <row r="40" spans="1:16" ht="8.25" customHeight="1" x14ac:dyDescent="0.2">
      <c r="A40" s="29"/>
      <c r="B40" s="20"/>
      <c r="C40" s="20"/>
      <c r="D40" s="20"/>
      <c r="E40" s="20"/>
      <c r="F40" s="20"/>
      <c r="G40" s="20"/>
      <c r="H40" s="12"/>
      <c r="I40" s="12"/>
      <c r="J40" s="12"/>
      <c r="K40" s="12"/>
      <c r="L40" s="12"/>
      <c r="M40" s="12"/>
      <c r="N40" s="12"/>
      <c r="O40" s="12"/>
      <c r="P40" s="15"/>
    </row>
    <row r="41" spans="1:16" x14ac:dyDescent="0.2">
      <c r="A41" s="32"/>
      <c r="B41" s="8" t="s">
        <v>9</v>
      </c>
      <c r="C41" s="8"/>
      <c r="D41" s="8"/>
      <c r="E41" s="8"/>
      <c r="F41" s="8"/>
      <c r="G41" s="9"/>
      <c r="H41" s="12"/>
      <c r="I41" s="9"/>
      <c r="J41" s="9"/>
      <c r="K41" s="9"/>
      <c r="L41" s="9"/>
      <c r="M41" s="9"/>
      <c r="N41" s="9"/>
      <c r="O41" s="9"/>
      <c r="P41" s="15"/>
    </row>
    <row r="42" spans="1:16" ht="3" customHeight="1" x14ac:dyDescent="0.2">
      <c r="A42" s="32"/>
      <c r="B42" s="8"/>
      <c r="C42" s="8"/>
      <c r="D42" s="8"/>
      <c r="E42" s="8"/>
      <c r="F42" s="8"/>
      <c r="G42" s="9"/>
      <c r="H42" s="12"/>
      <c r="I42" s="9"/>
      <c r="J42" s="12"/>
      <c r="K42" s="12"/>
      <c r="L42" s="12"/>
      <c r="M42" s="12"/>
      <c r="N42" s="12"/>
      <c r="O42" s="12"/>
      <c r="P42" s="15"/>
    </row>
    <row r="43" spans="1:16" ht="26.25" customHeight="1" x14ac:dyDescent="0.25">
      <c r="A43" s="32"/>
      <c r="B43" s="9"/>
      <c r="C43" s="9"/>
      <c r="D43" s="47"/>
      <c r="E43" s="47"/>
      <c r="F43" s="47"/>
      <c r="G43" s="47"/>
      <c r="H43" s="12"/>
      <c r="I43" s="44" t="s">
        <v>22</v>
      </c>
      <c r="J43" s="45"/>
      <c r="K43" s="44" t="s">
        <v>23</v>
      </c>
      <c r="L43" s="45"/>
      <c r="M43" s="44" t="s">
        <v>24</v>
      </c>
      <c r="N43" s="45"/>
      <c r="O43" s="44" t="s">
        <v>25</v>
      </c>
      <c r="P43" s="15"/>
    </row>
    <row r="44" spans="1:16" ht="3" customHeight="1" x14ac:dyDescent="0.25">
      <c r="A44" s="32"/>
      <c r="B44" s="47"/>
      <c r="C44" s="47"/>
      <c r="D44" s="47"/>
      <c r="E44" s="47"/>
      <c r="F44" s="47"/>
      <c r="G44" s="47"/>
      <c r="H44" s="12"/>
      <c r="I44" s="9"/>
      <c r="J44" s="12"/>
      <c r="K44" s="12"/>
      <c r="L44" s="12"/>
      <c r="M44" s="12"/>
      <c r="N44" s="12"/>
      <c r="O44" s="12"/>
      <c r="P44" s="15"/>
    </row>
    <row r="45" spans="1:16" x14ac:dyDescent="0.25">
      <c r="A45" s="17"/>
      <c r="B45" s="133" t="s">
        <v>84</v>
      </c>
      <c r="C45" s="133"/>
      <c r="D45" s="133"/>
      <c r="E45" s="133"/>
      <c r="F45" s="133"/>
      <c r="G45" s="133"/>
      <c r="H45" s="134"/>
      <c r="I45" s="13"/>
      <c r="J45" s="28" t="s">
        <v>7</v>
      </c>
      <c r="K45" s="13"/>
      <c r="L45" s="31"/>
      <c r="M45" s="13"/>
      <c r="N45" s="12"/>
      <c r="O45" s="13">
        <v>10</v>
      </c>
      <c r="P45" s="76">
        <f>IF(AND(ISNUMBER(I45),ISNUMBER(K45)),"ERROR",IF(AND(ISNUMBER(I45),ISNUMBER(M45)),"ERROR",IF(AND(ISNUMBER(I45),ISNUMBER(O45)),"ERROR",IF(AND(ISNUMBER(K45),ISNUMBER(M45)),"ERROR",IF(AND(ISNUMBER(K45),ISNUMBER(O45)),"ERROR",IF(AND(ISNUMBER(M45),ISNUMBER(O45)),"ERROR",O45+M45+K45+I45))))))</f>
        <v>10</v>
      </c>
    </row>
    <row r="46" spans="1:16" s="54" customFormat="1" ht="7.5" customHeight="1" x14ac:dyDescent="0.2">
      <c r="A46" s="50"/>
      <c r="B46" s="51"/>
      <c r="C46" s="51"/>
      <c r="D46" s="51"/>
      <c r="E46" s="51"/>
      <c r="F46" s="51"/>
      <c r="G46" s="48"/>
      <c r="H46" s="49"/>
      <c r="I46" s="52" t="str">
        <f>IF(AND(ISNUMBER(I45),ISNUMBER(K45)),"Diligencie solo una celda",IF(AND(ISNUMBER(I45),ISNUMBER(M45)),"Diligencie solo una celda",IF(AND(ISNUMBER(I45),ISNUMBER(O45)),"Diligencie solo una celda",IF(AND(ISNUMBER(K45),ISNUMBER(M45)),"Diligencie solo una celda",IF(AND(ISNUMBER(K45),ISNUMBER(O45)),"Diligencie solo una celda",IF(AND(ISNUMBER(M45),ISNUMBER(O45)),"Diligencie solo una celda",""))))))</f>
        <v/>
      </c>
      <c r="J46" s="49"/>
      <c r="K46" s="48"/>
      <c r="L46" s="49"/>
      <c r="M46" s="48"/>
      <c r="N46" s="49"/>
      <c r="O46" s="49"/>
      <c r="P46" s="77"/>
    </row>
    <row r="47" spans="1:16" ht="14.25" customHeight="1" x14ac:dyDescent="0.2">
      <c r="A47" s="17"/>
      <c r="B47" s="96" t="s">
        <v>60</v>
      </c>
      <c r="C47" s="96"/>
      <c r="D47" s="96"/>
      <c r="E47" s="96"/>
      <c r="F47" s="96"/>
      <c r="G47" s="96"/>
      <c r="H47" s="97"/>
      <c r="I47" s="13"/>
      <c r="J47" s="28" t="s">
        <v>7</v>
      </c>
      <c r="K47" s="13"/>
      <c r="L47" s="31"/>
      <c r="M47" s="13"/>
      <c r="N47" s="12"/>
      <c r="O47" s="13">
        <v>10</v>
      </c>
      <c r="P47" s="76">
        <f>IF(AND(ISNUMBER(I47),ISNUMBER(K47)),"ERROR",IF(AND(ISNUMBER(I47),ISNUMBER(M47)),"ERROR",IF(AND(ISNUMBER(I47),ISNUMBER(O47)),"ERROR",IF(AND(ISNUMBER(K47),ISNUMBER(M47)),"ERROR",IF(AND(ISNUMBER(K47),ISNUMBER(O47)),"ERROR",IF(AND(ISNUMBER(M47),ISNUMBER(O47)),"ERROR",O47+M47+K47+I47))))))</f>
        <v>10</v>
      </c>
    </row>
    <row r="48" spans="1:16" s="54" customFormat="1" ht="7.5" customHeight="1" x14ac:dyDescent="0.2">
      <c r="A48" s="50"/>
      <c r="B48" s="55"/>
      <c r="C48" s="55"/>
      <c r="D48" s="55"/>
      <c r="E48" s="55"/>
      <c r="F48" s="55"/>
      <c r="G48" s="55"/>
      <c r="H48" s="56"/>
      <c r="I48" s="52" t="str">
        <f>IF(AND(ISNUMBER(I47),ISNUMBER(K47)),"Diligencie solo una celda",IF(AND(ISNUMBER(I47),ISNUMBER(M47)),"Diligencie solo una celda",IF(AND(ISNUMBER(I47),ISNUMBER(O47)),"Diligencie solo una celda",IF(AND(ISNUMBER(K47),ISNUMBER(M47)),"Diligencie solo una celda",IF(AND(ISNUMBER(K47),ISNUMBER(O47)),"Diligencie solo una celda",IF(AND(ISNUMBER(M47),ISNUMBER(O47)),"Diligencie solo una celda",""))))))</f>
        <v/>
      </c>
      <c r="J48" s="49"/>
      <c r="K48" s="48"/>
      <c r="L48" s="49"/>
      <c r="M48" s="49"/>
      <c r="N48" s="49"/>
      <c r="O48" s="49"/>
      <c r="P48" s="77"/>
    </row>
    <row r="49" spans="1:16" ht="24" customHeight="1" x14ac:dyDescent="0.2">
      <c r="A49" s="17"/>
      <c r="B49" s="98" t="s">
        <v>62</v>
      </c>
      <c r="C49" s="98"/>
      <c r="D49" s="98"/>
      <c r="E49" s="98"/>
      <c r="F49" s="98"/>
      <c r="G49" s="98"/>
      <c r="H49" s="11"/>
      <c r="I49" s="13"/>
      <c r="J49" s="28" t="s">
        <v>7</v>
      </c>
      <c r="K49" s="13"/>
      <c r="L49" s="31"/>
      <c r="M49" s="13"/>
      <c r="N49" s="12"/>
      <c r="O49" s="13">
        <v>10</v>
      </c>
      <c r="P49" s="76">
        <f>IF(AND(ISNUMBER(I49),ISNUMBER(K49)),"ERROR",IF(AND(ISNUMBER(I49),ISNUMBER(M49)),"ERROR",IF(AND(ISNUMBER(I49),ISNUMBER(O49)),"ERROR",IF(AND(ISNUMBER(K49),ISNUMBER(M49)),"ERROR",IF(AND(ISNUMBER(K49),ISNUMBER(O49)),"ERROR",IF(AND(ISNUMBER(M49),ISNUMBER(O49)),"ERROR",O49+M49+K49+I49))))))</f>
        <v>10</v>
      </c>
    </row>
    <row r="50" spans="1:16" s="54" customFormat="1" ht="7.5" customHeight="1" x14ac:dyDescent="0.2">
      <c r="A50" s="50"/>
      <c r="B50" s="51"/>
      <c r="C50" s="51"/>
      <c r="D50" s="51"/>
      <c r="E50" s="51"/>
      <c r="F50" s="51"/>
      <c r="G50" s="48"/>
      <c r="H50" s="49"/>
      <c r="I50" s="52" t="str">
        <f>IF(AND(ISNUMBER(I49),ISNUMBER(K49)),"Diligencie solo una celda",IF(AND(ISNUMBER(I49),ISNUMBER(M49)),"Diligencie solo una celda",IF(AND(ISNUMBER(I49),ISNUMBER(O49)),"Diligencie solo una celda",IF(AND(ISNUMBER(K49),ISNUMBER(M49)),"Diligencie solo una celda",IF(AND(ISNUMBER(K49),ISNUMBER(O49)),"Diligencie solo una celda",IF(AND(ISNUMBER(M49),ISNUMBER(O49)),"Diligencie solo una celda",""))))))</f>
        <v/>
      </c>
      <c r="J50" s="49"/>
      <c r="K50" s="48"/>
      <c r="L50" s="49"/>
      <c r="M50" s="49"/>
      <c r="N50" s="49"/>
      <c r="O50" s="49"/>
      <c r="P50" s="53"/>
    </row>
    <row r="51" spans="1:16" ht="2.25" customHeight="1" thickBot="1" x14ac:dyDescent="0.25">
      <c r="A51" s="17"/>
      <c r="B51" s="33"/>
      <c r="C51" s="33"/>
      <c r="D51" s="33"/>
      <c r="E51" s="33"/>
      <c r="F51" s="33"/>
      <c r="G51" s="33"/>
      <c r="H51" s="12"/>
      <c r="I51" s="12"/>
      <c r="J51" s="12"/>
      <c r="K51" s="41"/>
      <c r="L51" s="12"/>
      <c r="M51" s="12"/>
      <c r="N51" s="12"/>
      <c r="O51" s="12"/>
      <c r="P51" s="15"/>
    </row>
    <row r="52" spans="1:16" ht="13.5" thickBot="1" x14ac:dyDescent="0.25">
      <c r="A52" s="17"/>
      <c r="B52" s="8" t="s">
        <v>82</v>
      </c>
      <c r="C52" s="8"/>
      <c r="D52" s="8"/>
      <c r="E52" s="8"/>
      <c r="F52" s="8"/>
      <c r="G52" s="8"/>
      <c r="H52" s="12"/>
      <c r="I52" s="132"/>
      <c r="J52" s="132"/>
      <c r="K52" s="132"/>
      <c r="L52" s="132"/>
      <c r="M52" s="132"/>
      <c r="N52" s="9"/>
      <c r="O52" s="79">
        <f>IF(OR((P45="ERROR"),(P47="ERROR"),(P49="ERROR")),"ERROR",(P45+P47+P49)/3*5%)</f>
        <v>0.5</v>
      </c>
      <c r="P52" s="15"/>
    </row>
    <row r="53" spans="1:16" ht="3" customHeight="1" thickBot="1" x14ac:dyDescent="0.25">
      <c r="A53" s="137"/>
      <c r="B53" s="100"/>
      <c r="C53" s="100"/>
      <c r="D53" s="100"/>
      <c r="E53" s="100"/>
      <c r="F53" s="100"/>
      <c r="G53" s="100"/>
      <c r="H53" s="100"/>
      <c r="I53" s="100"/>
      <c r="J53" s="100"/>
      <c r="K53" s="100"/>
      <c r="L53" s="100"/>
      <c r="M53" s="100"/>
      <c r="N53" s="100"/>
      <c r="O53" s="100"/>
      <c r="P53" s="135"/>
    </row>
    <row r="54" spans="1:16" ht="14.25" thickBot="1" x14ac:dyDescent="0.25">
      <c r="A54" s="17"/>
      <c r="B54" s="136" t="s">
        <v>56</v>
      </c>
      <c r="C54" s="136"/>
      <c r="D54" s="136"/>
      <c r="E54" s="136"/>
      <c r="F54" s="136"/>
      <c r="G54" s="136"/>
      <c r="H54" s="12"/>
      <c r="I54" s="9"/>
      <c r="J54" s="9"/>
      <c r="K54" s="9"/>
      <c r="L54" s="9"/>
      <c r="M54" s="9"/>
      <c r="N54" s="9"/>
      <c r="O54" s="89">
        <f>IF(OR((O52="ERROR"),(K38="ERROR"),(K31="ERROR")),"ERROR",O52+K38+K31)</f>
        <v>1</v>
      </c>
      <c r="P54" s="18"/>
    </row>
    <row r="55" spans="1:16" ht="1.5" customHeight="1" x14ac:dyDescent="0.2">
      <c r="A55" s="17"/>
      <c r="B55" s="9"/>
      <c r="C55" s="9"/>
      <c r="D55" s="9"/>
      <c r="E55" s="9"/>
      <c r="F55" s="9"/>
      <c r="G55" s="9"/>
      <c r="H55" s="12"/>
      <c r="I55" s="9"/>
      <c r="J55" s="9"/>
      <c r="K55" s="9"/>
      <c r="L55" s="9"/>
      <c r="M55" s="9"/>
      <c r="N55" s="9"/>
      <c r="O55" s="9"/>
      <c r="P55" s="18"/>
    </row>
    <row r="56" spans="1:16" ht="9.9499999999999993" customHeight="1" x14ac:dyDescent="0.2">
      <c r="A56" s="101" t="s">
        <v>83</v>
      </c>
      <c r="B56" s="102"/>
      <c r="C56" s="102"/>
      <c r="D56" s="102"/>
      <c r="E56" s="102"/>
      <c r="F56" s="102"/>
      <c r="G56" s="102"/>
      <c r="H56" s="102"/>
      <c r="I56" s="102"/>
      <c r="J56" s="102"/>
      <c r="K56" s="102"/>
      <c r="L56" s="102"/>
      <c r="M56" s="102"/>
      <c r="N56" s="102"/>
      <c r="O56" s="102"/>
      <c r="P56" s="103"/>
    </row>
    <row r="57" spans="1:16" ht="3" customHeight="1" x14ac:dyDescent="0.2">
      <c r="A57" s="90"/>
      <c r="B57" s="91"/>
      <c r="C57" s="91"/>
      <c r="D57" s="91"/>
      <c r="E57" s="91"/>
      <c r="F57" s="91"/>
      <c r="G57" s="91"/>
      <c r="H57" s="91"/>
      <c r="I57" s="91"/>
      <c r="J57" s="91"/>
      <c r="K57" s="91"/>
      <c r="L57" s="91"/>
      <c r="M57" s="91"/>
      <c r="N57" s="91"/>
      <c r="O57" s="91"/>
      <c r="P57" s="92"/>
    </row>
    <row r="58" spans="1:16" ht="10.5" customHeight="1" x14ac:dyDescent="0.2">
      <c r="A58" s="17"/>
      <c r="B58" s="9" t="s">
        <v>40</v>
      </c>
      <c r="C58" s="9"/>
      <c r="D58" s="9"/>
      <c r="E58" s="9"/>
      <c r="F58" s="9"/>
      <c r="G58" s="9"/>
      <c r="H58" s="9"/>
      <c r="I58" s="9"/>
      <c r="J58" s="9"/>
      <c r="K58" s="9"/>
      <c r="L58" s="9"/>
      <c r="M58" s="9"/>
      <c r="N58" s="9"/>
      <c r="O58" s="9"/>
      <c r="P58" s="18"/>
    </row>
    <row r="59" spans="1:16" ht="1.5" customHeight="1" x14ac:dyDescent="0.2">
      <c r="A59" s="17"/>
      <c r="B59" s="9"/>
      <c r="C59" s="9"/>
      <c r="D59" s="9"/>
      <c r="E59" s="9"/>
      <c r="F59" s="9"/>
      <c r="G59" s="9"/>
      <c r="H59" s="9"/>
      <c r="I59" s="9"/>
      <c r="J59" s="9"/>
      <c r="K59" s="9"/>
      <c r="L59" s="9"/>
      <c r="M59" s="9"/>
      <c r="N59" s="9"/>
      <c r="O59" s="9"/>
      <c r="P59" s="18"/>
    </row>
    <row r="60" spans="1:16" ht="12.75" customHeight="1" x14ac:dyDescent="0.2">
      <c r="A60" s="17"/>
      <c r="B60" s="9" t="s">
        <v>1</v>
      </c>
      <c r="C60" s="9"/>
      <c r="D60" s="9" t="s">
        <v>2</v>
      </c>
      <c r="E60" s="21"/>
      <c r="F60" s="21"/>
      <c r="G60" s="46" t="str">
        <f>+IF((O54=0),"",IF(O54&gt;90%,"X",""))</f>
        <v>X</v>
      </c>
      <c r="H60" s="9"/>
      <c r="I60" s="16"/>
      <c r="J60" s="9"/>
      <c r="K60" s="31"/>
      <c r="L60" s="9"/>
      <c r="M60" s="9"/>
      <c r="N60" s="9"/>
      <c r="O60" s="9"/>
      <c r="P60" s="18"/>
    </row>
    <row r="61" spans="1:16" ht="2.25" customHeight="1" x14ac:dyDescent="0.2">
      <c r="A61" s="17"/>
      <c r="B61" s="7"/>
      <c r="C61" s="7"/>
      <c r="D61" s="7"/>
      <c r="E61" s="21"/>
      <c r="F61" s="9"/>
      <c r="G61" s="16"/>
      <c r="H61" s="9"/>
      <c r="I61" s="16"/>
      <c r="J61" s="9"/>
      <c r="K61" s="31"/>
      <c r="L61" s="9"/>
      <c r="M61" s="9"/>
      <c r="N61" s="9"/>
      <c r="O61" s="9"/>
      <c r="P61" s="18"/>
    </row>
    <row r="62" spans="1:16" ht="12.75" customHeight="1" x14ac:dyDescent="0.2">
      <c r="A62" s="17"/>
      <c r="B62" s="9" t="s">
        <v>3</v>
      </c>
      <c r="C62" s="9"/>
      <c r="D62" s="9" t="s">
        <v>20</v>
      </c>
      <c r="E62" s="21"/>
      <c r="F62" s="21"/>
      <c r="G62" s="46" t="str">
        <f>IF((O54=0),"",IF(AND(O54&lt;=90%,O54&gt;=80%),"X",""))</f>
        <v/>
      </c>
      <c r="H62" s="9"/>
      <c r="I62" s="16"/>
      <c r="J62" s="9"/>
      <c r="K62" s="31"/>
      <c r="L62" s="9"/>
      <c r="M62" s="9"/>
      <c r="N62" s="9"/>
      <c r="O62" s="9"/>
      <c r="P62" s="18"/>
    </row>
    <row r="63" spans="1:16" ht="2.25" customHeight="1" x14ac:dyDescent="0.2">
      <c r="A63" s="17"/>
      <c r="B63" s="7"/>
      <c r="C63" s="7"/>
      <c r="D63" s="7"/>
      <c r="E63" s="21"/>
      <c r="F63" s="9"/>
      <c r="G63" s="16"/>
      <c r="H63" s="9"/>
      <c r="I63" s="12"/>
      <c r="J63" s="9"/>
      <c r="K63" s="31"/>
      <c r="L63" s="9"/>
      <c r="M63" s="9"/>
      <c r="N63" s="9"/>
      <c r="O63" s="9"/>
      <c r="P63" s="18"/>
    </row>
    <row r="64" spans="1:16" ht="12.75" customHeight="1" x14ac:dyDescent="0.2">
      <c r="A64" s="17"/>
      <c r="B64" s="9" t="s">
        <v>4</v>
      </c>
      <c r="C64" s="9"/>
      <c r="D64" s="9" t="s">
        <v>27</v>
      </c>
      <c r="E64" s="21"/>
      <c r="F64" s="21"/>
      <c r="G64" s="46" t="str">
        <f>IF((O54=0),"",IF(AND(O54&lt;=79.9%,O54&gt;=50.1%),"X",""))</f>
        <v/>
      </c>
      <c r="H64" s="9"/>
      <c r="I64" s="16"/>
      <c r="J64" s="9"/>
      <c r="K64" s="31"/>
      <c r="L64" s="9"/>
      <c r="M64" s="9"/>
      <c r="N64" s="9"/>
      <c r="O64" s="9"/>
      <c r="P64" s="18"/>
    </row>
    <row r="65" spans="1:16" ht="2.25" customHeight="1" x14ac:dyDescent="0.2">
      <c r="A65" s="17"/>
      <c r="B65" s="7"/>
      <c r="C65" s="7"/>
      <c r="D65" s="7"/>
      <c r="E65" s="21"/>
      <c r="F65" s="9"/>
      <c r="G65" s="16"/>
      <c r="H65" s="9"/>
      <c r="I65" s="12"/>
      <c r="J65" s="9"/>
      <c r="K65" s="31"/>
      <c r="L65" s="9"/>
      <c r="M65" s="9"/>
      <c r="N65" s="9"/>
      <c r="O65" s="9"/>
      <c r="P65" s="18"/>
    </row>
    <row r="66" spans="1:16" ht="12.75" customHeight="1" x14ac:dyDescent="0.2">
      <c r="A66" s="17"/>
      <c r="B66" s="9" t="s">
        <v>5</v>
      </c>
      <c r="C66" s="9"/>
      <c r="D66" s="9" t="s">
        <v>21</v>
      </c>
      <c r="E66" s="21"/>
      <c r="F66" s="21"/>
      <c r="G66" s="46" t="str">
        <f>IF((O54=0),"",IF((O54&lt;=50%),"X",""))</f>
        <v/>
      </c>
      <c r="H66" s="9"/>
      <c r="I66" s="16"/>
      <c r="J66" s="9"/>
      <c r="K66" s="31"/>
      <c r="L66" s="9"/>
      <c r="M66" s="9"/>
      <c r="N66" s="9"/>
      <c r="O66" s="9"/>
      <c r="P66" s="18"/>
    </row>
    <row r="67" spans="1:16" ht="2.25" customHeight="1" x14ac:dyDescent="0.2">
      <c r="A67" s="117"/>
      <c r="B67" s="118"/>
      <c r="C67" s="118"/>
      <c r="D67" s="118"/>
      <c r="E67" s="118"/>
      <c r="F67" s="118"/>
      <c r="G67" s="118"/>
      <c r="H67" s="118"/>
      <c r="I67" s="118"/>
      <c r="J67" s="118"/>
      <c r="K67" s="118"/>
      <c r="L67" s="118"/>
      <c r="M67" s="118"/>
      <c r="N67" s="118"/>
      <c r="O67" s="118"/>
      <c r="P67" s="119"/>
    </row>
    <row r="68" spans="1:16" ht="9.9499999999999993" customHeight="1" x14ac:dyDescent="0.2">
      <c r="A68" s="101" t="s">
        <v>41</v>
      </c>
      <c r="B68" s="102"/>
      <c r="C68" s="102"/>
      <c r="D68" s="102"/>
      <c r="E68" s="102"/>
      <c r="F68" s="102"/>
      <c r="G68" s="102"/>
      <c r="H68" s="102"/>
      <c r="I68" s="102"/>
      <c r="J68" s="102"/>
      <c r="K68" s="102"/>
      <c r="L68" s="102"/>
      <c r="M68" s="102"/>
      <c r="N68" s="102"/>
      <c r="O68" s="102"/>
      <c r="P68" s="103"/>
    </row>
    <row r="69" spans="1:16" ht="4.5" customHeight="1" x14ac:dyDescent="0.2">
      <c r="A69" s="90"/>
      <c r="B69" s="91"/>
      <c r="C69" s="91"/>
      <c r="D69" s="91"/>
      <c r="E69" s="91"/>
      <c r="F69" s="91"/>
      <c r="G69" s="91"/>
      <c r="H69" s="91"/>
      <c r="I69" s="91"/>
      <c r="J69" s="91"/>
      <c r="K69" s="91"/>
      <c r="L69" s="91"/>
      <c r="M69" s="91"/>
      <c r="N69" s="91"/>
      <c r="O69" s="91"/>
      <c r="P69" s="92"/>
    </row>
    <row r="70" spans="1:16" ht="21.75" customHeight="1" x14ac:dyDescent="0.2">
      <c r="A70" s="17"/>
      <c r="B70" s="113" t="s">
        <v>85</v>
      </c>
      <c r="C70" s="113"/>
      <c r="D70" s="113"/>
      <c r="E70" s="113"/>
      <c r="F70" s="113"/>
      <c r="G70" s="113"/>
      <c r="H70" s="113"/>
      <c r="I70" s="113"/>
      <c r="J70" s="113"/>
      <c r="K70" s="113"/>
      <c r="L70" s="113"/>
      <c r="M70" s="113"/>
      <c r="N70" s="113"/>
      <c r="O70" s="113"/>
      <c r="P70" s="34"/>
    </row>
    <row r="71" spans="1:16" ht="4.5" customHeight="1" x14ac:dyDescent="0.2">
      <c r="A71" s="35"/>
      <c r="B71" s="43"/>
      <c r="C71" s="43"/>
      <c r="D71" s="43"/>
      <c r="E71" s="43"/>
      <c r="F71" s="43"/>
      <c r="G71" s="43"/>
      <c r="H71" s="43"/>
      <c r="I71" s="43"/>
      <c r="J71" s="43"/>
      <c r="K71" s="43"/>
      <c r="L71" s="43"/>
      <c r="M71" s="43"/>
      <c r="N71" s="43"/>
      <c r="O71" s="43"/>
      <c r="P71" s="34"/>
    </row>
    <row r="72" spans="1:16" ht="89.25" customHeight="1" x14ac:dyDescent="0.2">
      <c r="A72" s="32"/>
      <c r="B72" s="104"/>
      <c r="C72" s="105"/>
      <c r="D72" s="105"/>
      <c r="E72" s="105"/>
      <c r="F72" s="105"/>
      <c r="G72" s="105"/>
      <c r="H72" s="105"/>
      <c r="I72" s="105"/>
      <c r="J72" s="105"/>
      <c r="K72" s="105"/>
      <c r="L72" s="105"/>
      <c r="M72" s="105"/>
      <c r="N72" s="105"/>
      <c r="O72" s="106"/>
      <c r="P72" s="36"/>
    </row>
    <row r="73" spans="1:16" ht="4.5" customHeight="1" thickBot="1" x14ac:dyDescent="0.25">
      <c r="A73" s="32"/>
      <c r="B73" s="8"/>
      <c r="C73" s="8"/>
      <c r="D73" s="9"/>
      <c r="E73" s="9"/>
      <c r="F73" s="9"/>
      <c r="G73" s="9"/>
      <c r="H73" s="12"/>
      <c r="I73" s="9"/>
      <c r="J73" s="9"/>
      <c r="K73" s="9"/>
      <c r="L73" s="9"/>
      <c r="M73" s="9"/>
      <c r="N73" s="9"/>
      <c r="O73" s="9"/>
      <c r="P73" s="18"/>
    </row>
    <row r="74" spans="1:16" ht="9.9499999999999993" customHeight="1" x14ac:dyDescent="0.2">
      <c r="A74" s="114" t="s">
        <v>18</v>
      </c>
      <c r="B74" s="115"/>
      <c r="C74" s="115"/>
      <c r="D74" s="115"/>
      <c r="E74" s="115"/>
      <c r="F74" s="115"/>
      <c r="G74" s="115"/>
      <c r="H74" s="115"/>
      <c r="I74" s="115"/>
      <c r="J74" s="115"/>
      <c r="K74" s="115"/>
      <c r="L74" s="115"/>
      <c r="M74" s="115"/>
      <c r="N74" s="115"/>
      <c r="O74" s="115"/>
      <c r="P74" s="116"/>
    </row>
    <row r="75" spans="1:16" ht="3" customHeight="1" x14ac:dyDescent="0.2">
      <c r="A75" s="32"/>
      <c r="B75" s="8"/>
      <c r="C75" s="8"/>
      <c r="D75" s="9"/>
      <c r="E75" s="9"/>
      <c r="F75" s="9"/>
      <c r="G75" s="9"/>
      <c r="H75" s="12"/>
      <c r="I75" s="9"/>
      <c r="J75" s="9"/>
      <c r="K75" s="9"/>
      <c r="L75" s="9"/>
      <c r="M75" s="9"/>
      <c r="N75" s="9"/>
      <c r="O75" s="9"/>
      <c r="P75" s="18"/>
    </row>
    <row r="76" spans="1:16" ht="10.5" customHeight="1" x14ac:dyDescent="0.2">
      <c r="A76" s="17"/>
      <c r="B76" s="9" t="s">
        <v>11</v>
      </c>
      <c r="C76" s="9"/>
      <c r="D76" s="99"/>
      <c r="E76" s="99"/>
      <c r="F76" s="99"/>
      <c r="G76" s="99"/>
      <c r="H76" s="99"/>
      <c r="I76" s="99"/>
      <c r="J76" s="99"/>
      <c r="K76" s="100" t="s">
        <v>80</v>
      </c>
      <c r="L76" s="100"/>
      <c r="M76" s="99"/>
      <c r="N76" s="99"/>
      <c r="O76" s="99"/>
      <c r="P76" s="18"/>
    </row>
    <row r="77" spans="1:16" ht="2.25" customHeight="1" x14ac:dyDescent="0.2">
      <c r="A77" s="17"/>
      <c r="B77" s="9"/>
      <c r="C77" s="9"/>
      <c r="D77" s="9"/>
      <c r="E77" s="9"/>
      <c r="F77" s="9"/>
      <c r="G77" s="9"/>
      <c r="H77" s="12"/>
      <c r="I77" s="9"/>
      <c r="J77" s="9"/>
      <c r="K77" s="9"/>
      <c r="L77" s="9"/>
      <c r="M77" s="9"/>
      <c r="N77" s="9"/>
      <c r="O77" s="9"/>
      <c r="P77" s="18"/>
    </row>
    <row r="78" spans="1:16" ht="10.5" customHeight="1" x14ac:dyDescent="0.2">
      <c r="A78" s="17"/>
      <c r="B78" s="9" t="s">
        <v>14</v>
      </c>
      <c r="C78" s="9"/>
      <c r="D78" s="99"/>
      <c r="E78" s="99"/>
      <c r="F78" s="99"/>
      <c r="G78" s="100" t="s">
        <v>42</v>
      </c>
      <c r="H78" s="100"/>
      <c r="I78" s="99"/>
      <c r="J78" s="99"/>
      <c r="K78" s="25" t="s">
        <v>43</v>
      </c>
      <c r="L78" s="99"/>
      <c r="M78" s="99"/>
      <c r="N78" s="99"/>
      <c r="O78" s="99"/>
      <c r="P78" s="18"/>
    </row>
    <row r="79" spans="1:16" ht="2.25" customHeight="1" x14ac:dyDescent="0.2">
      <c r="A79" s="17"/>
      <c r="B79" s="9"/>
      <c r="C79" s="9"/>
      <c r="D79" s="9"/>
      <c r="E79" s="9"/>
      <c r="F79" s="9"/>
      <c r="G79" s="9"/>
      <c r="H79" s="12"/>
      <c r="I79" s="9"/>
      <c r="J79" s="9"/>
      <c r="K79" s="9"/>
      <c r="L79" s="9"/>
      <c r="M79" s="9"/>
      <c r="N79" s="9"/>
      <c r="O79" s="9"/>
      <c r="P79" s="18"/>
    </row>
    <row r="80" spans="1:16" ht="10.5" customHeight="1" x14ac:dyDescent="0.2">
      <c r="A80" s="17"/>
      <c r="B80" s="9"/>
      <c r="C80" s="9"/>
      <c r="D80" s="122"/>
      <c r="E80" s="122"/>
      <c r="F80" s="122"/>
      <c r="G80" s="9"/>
      <c r="H80" s="9"/>
      <c r="I80" s="9"/>
      <c r="J80" s="9"/>
      <c r="K80" s="9"/>
      <c r="L80" s="9"/>
      <c r="M80" s="9"/>
      <c r="N80" s="100"/>
      <c r="O80" s="100"/>
      <c r="P80" s="18"/>
    </row>
    <row r="81" spans="1:17" ht="2.25" customHeight="1" x14ac:dyDescent="0.2">
      <c r="A81" s="17"/>
      <c r="B81" s="9"/>
      <c r="C81" s="9"/>
      <c r="D81" s="9"/>
      <c r="E81" s="9"/>
      <c r="F81" s="9"/>
      <c r="G81" s="9"/>
      <c r="H81" s="12"/>
      <c r="I81" s="9"/>
      <c r="J81" s="25"/>
      <c r="K81" s="9"/>
      <c r="L81" s="9"/>
      <c r="M81" s="9"/>
      <c r="N81" s="9"/>
      <c r="O81" s="9"/>
      <c r="P81" s="18"/>
    </row>
    <row r="82" spans="1:17" ht="31.5" customHeight="1" x14ac:dyDescent="0.2">
      <c r="A82" s="17"/>
      <c r="B82" s="9" t="s">
        <v>81</v>
      </c>
      <c r="C82" s="9"/>
      <c r="D82" s="111"/>
      <c r="E82" s="111"/>
      <c r="F82" s="111"/>
      <c r="G82" s="111"/>
      <c r="H82" s="111"/>
      <c r="I82" s="111"/>
      <c r="J82" s="25"/>
      <c r="K82" s="9"/>
      <c r="L82" s="9"/>
      <c r="M82" s="9"/>
      <c r="N82" s="9"/>
      <c r="O82" s="9"/>
      <c r="P82" s="18"/>
    </row>
    <row r="83" spans="1:17" ht="39.75" customHeight="1" thickBot="1" x14ac:dyDescent="0.25">
      <c r="A83" s="37"/>
      <c r="B83" s="93" t="s">
        <v>61</v>
      </c>
      <c r="C83" s="94"/>
      <c r="D83" s="94"/>
      <c r="E83" s="94"/>
      <c r="F83" s="94"/>
      <c r="G83" s="94"/>
      <c r="H83" s="94"/>
      <c r="I83" s="94"/>
      <c r="J83" s="94"/>
      <c r="K83" s="94"/>
      <c r="L83" s="38"/>
      <c r="M83" s="38"/>
      <c r="N83" s="38"/>
      <c r="O83" s="38"/>
      <c r="P83" s="39"/>
    </row>
    <row r="84" spans="1:17" ht="150.75" customHeight="1" x14ac:dyDescent="0.2">
      <c r="A84" s="120" t="s">
        <v>86</v>
      </c>
      <c r="B84" s="121"/>
      <c r="C84" s="121"/>
      <c r="D84" s="121"/>
      <c r="E84" s="121"/>
      <c r="F84" s="121"/>
      <c r="G84" s="121"/>
      <c r="H84" s="121"/>
      <c r="I84" s="121"/>
      <c r="J84" s="121"/>
      <c r="K84" s="121"/>
      <c r="L84" s="121"/>
      <c r="M84" s="121"/>
      <c r="N84" s="121"/>
      <c r="O84" s="121"/>
      <c r="P84" s="121"/>
    </row>
    <row r="85" spans="1:17" ht="16.5" x14ac:dyDescent="0.2">
      <c r="A85" s="1"/>
      <c r="B85" s="9"/>
      <c r="C85" s="9"/>
      <c r="D85" s="9"/>
      <c r="E85" s="7"/>
      <c r="F85" s="1"/>
      <c r="G85" s="1"/>
      <c r="H85" s="7"/>
      <c r="I85" s="7"/>
      <c r="M85" s="4"/>
      <c r="N85" s="2"/>
      <c r="O85" s="2"/>
      <c r="P85" s="2"/>
    </row>
    <row r="86" spans="1:17" ht="16.5" x14ac:dyDescent="0.2">
      <c r="A86" s="1"/>
      <c r="B86" s="9"/>
      <c r="C86" s="9"/>
      <c r="D86" s="9"/>
      <c r="E86" s="1"/>
      <c r="F86" s="1"/>
      <c r="G86" s="7"/>
      <c r="H86" s="7"/>
      <c r="I86" s="7"/>
      <c r="M86" s="5"/>
      <c r="N86" s="2"/>
      <c r="O86" s="9"/>
      <c r="P86" s="2"/>
    </row>
    <row r="87" spans="1:17" ht="16.5" x14ac:dyDescent="0.2">
      <c r="A87" s="1"/>
      <c r="B87" s="9"/>
      <c r="C87" s="9"/>
      <c r="D87" s="9"/>
      <c r="E87" s="7"/>
      <c r="F87" s="1"/>
      <c r="G87" s="1"/>
      <c r="H87" s="7"/>
      <c r="I87" s="7"/>
      <c r="J87" s="7"/>
      <c r="K87" s="3"/>
      <c r="L87" s="4"/>
      <c r="M87" s="4"/>
      <c r="N87" s="1"/>
      <c r="O87" s="4"/>
      <c r="P87" s="4"/>
      <c r="Q87" s="2"/>
    </row>
    <row r="88" spans="1:17" ht="16.5" x14ac:dyDescent="0.2">
      <c r="A88" s="1"/>
      <c r="B88" s="9"/>
      <c r="C88" s="9"/>
      <c r="D88" s="9"/>
      <c r="E88" s="1"/>
      <c r="F88" s="1"/>
      <c r="G88" s="7"/>
      <c r="H88" s="7"/>
      <c r="I88" s="7"/>
      <c r="J88" s="7"/>
      <c r="K88" s="6"/>
      <c r="L88" s="5"/>
      <c r="M88" s="4"/>
      <c r="N88" s="1"/>
      <c r="O88" s="6"/>
      <c r="P88" s="5"/>
      <c r="Q88" s="2"/>
    </row>
    <row r="89" spans="1:17" ht="16.5" x14ac:dyDescent="0.2">
      <c r="A89" s="112"/>
      <c r="B89" s="112"/>
      <c r="C89" s="112"/>
      <c r="D89" s="112"/>
      <c r="E89" s="112"/>
      <c r="F89" s="112"/>
      <c r="G89" s="112"/>
      <c r="H89" s="112"/>
      <c r="I89" s="112"/>
      <c r="J89" s="112"/>
      <c r="K89" s="112"/>
      <c r="L89" s="112"/>
      <c r="M89" s="112"/>
      <c r="N89" s="112"/>
      <c r="O89" s="112"/>
      <c r="P89" s="112"/>
      <c r="Q89" s="112"/>
    </row>
    <row r="90" spans="1:17" x14ac:dyDescent="0.2">
      <c r="A90" s="9"/>
      <c r="B90" s="9"/>
      <c r="C90" s="9"/>
      <c r="D90" s="9"/>
      <c r="E90" s="9"/>
      <c r="F90" s="9"/>
      <c r="G90" s="9"/>
      <c r="H90" s="12"/>
      <c r="I90" s="9"/>
      <c r="J90" s="9"/>
      <c r="K90" s="9"/>
      <c r="L90" s="9"/>
      <c r="M90" s="9"/>
      <c r="N90" s="9"/>
      <c r="O90" s="9"/>
      <c r="P90" s="9"/>
      <c r="Q90" s="9"/>
    </row>
    <row r="91" spans="1:17" x14ac:dyDescent="0.2">
      <c r="A91" s="9"/>
      <c r="B91" s="9"/>
      <c r="C91" s="9"/>
      <c r="D91" s="9"/>
      <c r="E91" s="9"/>
      <c r="F91" s="9"/>
      <c r="G91" s="9"/>
      <c r="H91" s="12"/>
      <c r="I91" s="9"/>
      <c r="J91" s="9"/>
      <c r="K91" s="9"/>
      <c r="L91" s="9"/>
      <c r="M91" s="9"/>
      <c r="N91" s="9"/>
      <c r="O91" s="9"/>
      <c r="P91" s="9"/>
      <c r="Q91" s="9"/>
    </row>
    <row r="92" spans="1:17" x14ac:dyDescent="0.2">
      <c r="A92" s="9"/>
      <c r="B92" s="9"/>
      <c r="C92" s="9"/>
      <c r="D92" s="9"/>
      <c r="E92" s="9"/>
      <c r="F92" s="9"/>
      <c r="G92" s="9"/>
      <c r="H92" s="12"/>
      <c r="I92" s="9"/>
      <c r="J92" s="9"/>
      <c r="K92" s="9"/>
      <c r="L92" s="9"/>
      <c r="M92" s="9"/>
      <c r="N92" s="9"/>
      <c r="O92" s="9"/>
      <c r="P92" s="9"/>
      <c r="Q92" s="9"/>
    </row>
    <row r="93" spans="1:17" x14ac:dyDescent="0.2">
      <c r="A93" s="9"/>
      <c r="B93" s="9"/>
      <c r="C93" s="9"/>
      <c r="D93" s="9"/>
      <c r="E93" s="9"/>
      <c r="F93" s="9"/>
      <c r="G93" s="9"/>
      <c r="H93" s="12"/>
      <c r="I93" s="9"/>
      <c r="J93" s="9"/>
      <c r="K93" s="9"/>
      <c r="L93" s="9"/>
      <c r="M93" s="9"/>
      <c r="N93" s="9"/>
      <c r="O93" s="9"/>
      <c r="P93" s="9"/>
      <c r="Q93" s="9"/>
    </row>
    <row r="94" spans="1:17" x14ac:dyDescent="0.2">
      <c r="A94" s="9"/>
      <c r="B94" s="9"/>
      <c r="C94" s="9"/>
      <c r="D94" s="9"/>
      <c r="E94" s="9"/>
      <c r="F94" s="9"/>
      <c r="G94" s="9"/>
      <c r="H94" s="12"/>
      <c r="I94" s="9"/>
      <c r="J94" s="9"/>
      <c r="K94" s="9"/>
      <c r="L94" s="9"/>
      <c r="M94" s="9"/>
      <c r="N94" s="9"/>
      <c r="O94" s="9"/>
      <c r="P94" s="9"/>
      <c r="Q94" s="9"/>
    </row>
    <row r="95" spans="1:17" x14ac:dyDescent="0.2">
      <c r="A95" s="9"/>
      <c r="B95" s="9"/>
      <c r="C95" s="9"/>
      <c r="D95" s="9"/>
      <c r="E95" s="9"/>
      <c r="F95" s="9"/>
      <c r="G95" s="9"/>
      <c r="H95" s="12"/>
      <c r="I95" s="9"/>
      <c r="J95" s="9"/>
      <c r="K95" s="9"/>
      <c r="L95" s="9"/>
      <c r="M95" s="9"/>
      <c r="N95" s="9"/>
      <c r="O95" s="9"/>
      <c r="P95" s="9"/>
      <c r="Q95" s="9"/>
    </row>
    <row r="96" spans="1:17" x14ac:dyDescent="0.2">
      <c r="A96" s="9"/>
      <c r="B96" s="9"/>
      <c r="C96" s="9"/>
      <c r="D96" s="9"/>
      <c r="E96" s="9"/>
      <c r="F96" s="9"/>
      <c r="G96" s="9"/>
      <c r="H96" s="12"/>
      <c r="I96" s="9"/>
      <c r="J96" s="9"/>
      <c r="K96" s="9"/>
      <c r="L96" s="9"/>
      <c r="M96" s="9"/>
      <c r="N96" s="9"/>
      <c r="O96" s="9"/>
      <c r="P96" s="9"/>
      <c r="Q96" s="9"/>
    </row>
    <row r="97" spans="1:17" x14ac:dyDescent="0.2">
      <c r="A97" s="9"/>
      <c r="B97" s="9"/>
      <c r="C97" s="9"/>
      <c r="D97" s="9"/>
      <c r="E97" s="9"/>
      <c r="F97" s="9"/>
      <c r="G97" s="9"/>
      <c r="H97" s="12"/>
      <c r="I97" s="9"/>
      <c r="J97" s="9"/>
      <c r="K97" s="9"/>
      <c r="L97" s="9"/>
      <c r="M97" s="9"/>
      <c r="N97" s="9"/>
      <c r="O97" s="9"/>
      <c r="P97" s="9"/>
      <c r="Q97" s="9"/>
    </row>
    <row r="98" spans="1:17" x14ac:dyDescent="0.2">
      <c r="A98" s="9"/>
      <c r="B98" s="9"/>
      <c r="C98" s="9"/>
      <c r="D98" s="9"/>
      <c r="E98" s="9"/>
      <c r="F98" s="9"/>
      <c r="G98" s="9"/>
      <c r="H98" s="12"/>
      <c r="I98" s="9"/>
      <c r="J98" s="9"/>
      <c r="K98" s="9"/>
      <c r="L98" s="9"/>
      <c r="M98" s="9"/>
      <c r="N98" s="9"/>
      <c r="O98" s="9"/>
      <c r="P98" s="9"/>
      <c r="Q98" s="9"/>
    </row>
    <row r="99" spans="1:17" x14ac:dyDescent="0.2">
      <c r="A99" s="9"/>
      <c r="B99" s="9"/>
      <c r="C99" s="9"/>
      <c r="D99" s="9"/>
      <c r="E99" s="9"/>
      <c r="F99" s="9"/>
      <c r="G99" s="9"/>
      <c r="H99" s="12"/>
      <c r="I99" s="9"/>
      <c r="J99" s="9"/>
      <c r="K99" s="9"/>
      <c r="L99" s="9"/>
      <c r="M99" s="9"/>
      <c r="N99" s="9"/>
      <c r="O99" s="9"/>
      <c r="P99" s="9"/>
      <c r="Q99" s="9"/>
    </row>
    <row r="100" spans="1:17" x14ac:dyDescent="0.2">
      <c r="A100" s="9"/>
      <c r="B100" s="9"/>
      <c r="C100" s="9"/>
      <c r="D100" s="9"/>
      <c r="E100" s="9"/>
      <c r="F100" s="9"/>
      <c r="G100" s="9"/>
      <c r="H100" s="12"/>
      <c r="I100" s="9"/>
      <c r="J100" s="9"/>
      <c r="K100" s="9"/>
      <c r="L100" s="9"/>
      <c r="M100" s="9"/>
      <c r="N100" s="9"/>
      <c r="O100" s="9"/>
      <c r="P100" s="9"/>
      <c r="Q100" s="9"/>
    </row>
    <row r="101" spans="1:17" x14ac:dyDescent="0.2">
      <c r="D101" s="9"/>
    </row>
    <row r="102" spans="1:17" x14ac:dyDescent="0.2">
      <c r="D102" s="9"/>
    </row>
    <row r="103" spans="1:17" x14ac:dyDescent="0.2">
      <c r="D103" s="9"/>
    </row>
    <row r="104" spans="1:17" x14ac:dyDescent="0.2">
      <c r="D104" s="9"/>
    </row>
    <row r="105" spans="1:17" x14ac:dyDescent="0.2">
      <c r="D105" s="9"/>
    </row>
    <row r="106" spans="1:17" x14ac:dyDescent="0.2">
      <c r="D106" s="9"/>
    </row>
    <row r="107" spans="1:17" x14ac:dyDescent="0.2">
      <c r="D107" s="9"/>
    </row>
    <row r="108" spans="1:17" x14ac:dyDescent="0.2">
      <c r="D108" s="9"/>
    </row>
    <row r="109" spans="1:17" x14ac:dyDescent="0.2">
      <c r="D109" s="9"/>
    </row>
    <row r="110" spans="1:17" x14ac:dyDescent="0.2">
      <c r="D110" s="9"/>
    </row>
    <row r="111" spans="1:17" x14ac:dyDescent="0.2">
      <c r="D111" s="9"/>
    </row>
    <row r="112" spans="1:17" x14ac:dyDescent="0.2">
      <c r="D112" s="9"/>
    </row>
    <row r="113" spans="4:4" x14ac:dyDescent="0.2">
      <c r="D113" s="9"/>
    </row>
    <row r="114" spans="4:4" x14ac:dyDescent="0.2">
      <c r="D114" s="9"/>
    </row>
    <row r="115" spans="4:4" x14ac:dyDescent="0.2">
      <c r="D115" s="9"/>
    </row>
    <row r="116" spans="4:4" x14ac:dyDescent="0.2">
      <c r="D116" s="9"/>
    </row>
  </sheetData>
  <sortState xmlns:xlrd2="http://schemas.microsoft.com/office/spreadsheetml/2017/richdata2" ref="S2">
    <sortCondition sortBy="icon" ref="S3"/>
  </sortState>
  <mergeCells count="59">
    <mergeCell ref="L2:M2"/>
    <mergeCell ref="L1:M1"/>
    <mergeCell ref="N1:P1"/>
    <mergeCell ref="C5:D5"/>
    <mergeCell ref="D1:K2"/>
    <mergeCell ref="D3:K3"/>
    <mergeCell ref="A1:C3"/>
    <mergeCell ref="N2:P2"/>
    <mergeCell ref="N3:P3"/>
    <mergeCell ref="L3:M3"/>
    <mergeCell ref="A7:P7"/>
    <mergeCell ref="A56:P56"/>
    <mergeCell ref="G15:J15"/>
    <mergeCell ref="D10:E10"/>
    <mergeCell ref="D11:O11"/>
    <mergeCell ref="M9:O9"/>
    <mergeCell ref="I52:M52"/>
    <mergeCell ref="B45:H45"/>
    <mergeCell ref="H53:P53"/>
    <mergeCell ref="B54:G54"/>
    <mergeCell ref="A53:G53"/>
    <mergeCell ref="D13:F13"/>
    <mergeCell ref="L17:O17"/>
    <mergeCell ref="G17:I17"/>
    <mergeCell ref="C6:D6"/>
    <mergeCell ref="A89:Q89"/>
    <mergeCell ref="B27:G27"/>
    <mergeCell ref="A57:P57"/>
    <mergeCell ref="A74:P74"/>
    <mergeCell ref="B36:G36"/>
    <mergeCell ref="B70:O70"/>
    <mergeCell ref="A67:P67"/>
    <mergeCell ref="D82:I82"/>
    <mergeCell ref="L78:O78"/>
    <mergeCell ref="D78:F78"/>
    <mergeCell ref="A84:P84"/>
    <mergeCell ref="D80:F80"/>
    <mergeCell ref="G78:H78"/>
    <mergeCell ref="D17:E17"/>
    <mergeCell ref="L15:O15"/>
    <mergeCell ref="A21:P21"/>
    <mergeCell ref="D15:E15"/>
    <mergeCell ref="B25:G25"/>
    <mergeCell ref="A69:P69"/>
    <mergeCell ref="B83:K83"/>
    <mergeCell ref="D9:E9"/>
    <mergeCell ref="G9:I9"/>
    <mergeCell ref="B47:H47"/>
    <mergeCell ref="B49:G49"/>
    <mergeCell ref="D19:F19"/>
    <mergeCell ref="J19:O19"/>
    <mergeCell ref="G19:I19"/>
    <mergeCell ref="A68:P68"/>
    <mergeCell ref="N80:O80"/>
    <mergeCell ref="M76:O76"/>
    <mergeCell ref="I78:J78"/>
    <mergeCell ref="B72:O72"/>
    <mergeCell ref="D76:J76"/>
    <mergeCell ref="K76:L76"/>
  </mergeCells>
  <phoneticPr fontId="2" type="noConversion"/>
  <conditionalFormatting sqref="I36 I49 I47 I45 O49 K45 O47 M45 O36 K49 K47 M49 K36 M47 M36 O45">
    <cfRule type="cellIs" priority="3" stopIfTrue="1" operator="between">
      <formula>0.1</formula>
      <formula>5</formula>
    </cfRule>
  </conditionalFormatting>
  <conditionalFormatting sqref="K31 K38:K39 O54">
    <cfRule type="expression" dxfId="4" priority="4" stopIfTrue="1">
      <formula>$K$31=0%</formula>
    </cfRule>
  </conditionalFormatting>
  <conditionalFormatting sqref="O52">
    <cfRule type="expression" dxfId="3" priority="1" stopIfTrue="1">
      <formula>$K$31=0%</formula>
    </cfRule>
  </conditionalFormatting>
  <dataValidations xWindow="805" yWindow="107" count="9">
    <dataValidation type="decimal" allowBlank="1" showInputMessage="1" showErrorMessage="1" errorTitle="DATO INCORRECTO" error="Ingrese unicamente valores que se encuentren entre el rango de 5,1 a 7,9" sqref="K36 K45 K47 K49" xr:uid="{00000000-0002-0000-0000-000000000000}">
      <formula1>5.1</formula1>
      <formula2>7.9</formula2>
    </dataValidation>
    <dataValidation type="decimal" allowBlank="1" showInputMessage="1" showErrorMessage="1" errorTitle="DATO INCORRECTO" error="Ingrese unicamente valores que se encuentren entre el rango de 8,0 a 9,0" sqref="M36 M45 M47 M49" xr:uid="{00000000-0002-0000-0000-000001000000}">
      <formula1>8</formula1>
      <formula2>9</formula2>
    </dataValidation>
    <dataValidation type="decimal" allowBlank="1" showInputMessage="1" showErrorMessage="1" errorTitle="DATO INCORRECTO" error="Ingrese unicamente valores que se encuentren entre el rango de 0,1 a 5,0" sqref="I36 I45 I47 I49" xr:uid="{00000000-0002-0000-0000-000002000000}">
      <formula1>0.1</formula1>
      <formula2>5</formula2>
    </dataValidation>
    <dataValidation type="whole" allowBlank="1" showInputMessage="1" showErrorMessage="1" error="Ingrese solo números " sqref="G9:I9" xr:uid="{00000000-0002-0000-0000-000003000000}">
      <formula1>1</formula1>
      <formula2>1000000</formula2>
    </dataValidation>
    <dataValidation allowBlank="1" showInputMessage="1" showErrorMessage="1" error="Ingrese solo numeros " sqref="L9:O9" xr:uid="{00000000-0002-0000-0000-000004000000}"/>
    <dataValidation type="custom" allowBlank="1" showInputMessage="1" showErrorMessage="1" error="Marque con una X" sqref="H13 J13" xr:uid="{00000000-0002-0000-0000-000005000000}">
      <formula1>+H13="X"</formula1>
    </dataValidation>
    <dataValidation type="decimal" allowBlank="1" showInputMessage="1" showErrorMessage="1" errorTitle="DATO INCORRECTO" error="Ingrese unicamente valores que se encuentren entre el rango de 9,0 a 10,0" sqref="O49 O47 O45 O36" xr:uid="{00000000-0002-0000-0000-000006000000}">
      <formula1>9.1</formula1>
      <formula2>10</formula2>
    </dataValidation>
    <dataValidation allowBlank="1" showInputMessage="1" showErrorMessage="1" promptTitle="Formato de Evaluación " prompt="Este formato no permite modificaciones, ingrese información únicamente en las celdas asignadas para tal fin." sqref="A1" xr:uid="{00000000-0002-0000-0000-000007000000}"/>
    <dataValidation type="list" allowBlank="1" showInputMessage="1" showErrorMessage="1" sqref="D9:E9" xr:uid="{00000000-0002-0000-0000-000008000000}">
      <formula1>$S$2:$S$9</formula1>
    </dataValidation>
  </dataValidations>
  <printOptions horizontalCentered="1"/>
  <pageMargins left="0.15748031496062992" right="0.19685039370078741" top="0.35433070866141736" bottom="0.15748031496062992" header="0.19685039370078741" footer="0"/>
  <pageSetup scale="73" fitToHeight="0" orientation="portrait" r:id="rId1"/>
  <headerFooter alignWithMargins="0">
    <oddFooter>&amp;CPágina &amp;P de &amp;P</oddFooter>
  </headerFooter>
  <rowBreaks count="1" manualBreakCount="1">
    <brk id="83"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pageSetUpPr fitToPage="1"/>
  </sheetPr>
  <dimension ref="A1:AM116"/>
  <sheetViews>
    <sheetView showGridLines="0" view="pageBreakPreview" topLeftCell="A4" zoomScale="130" zoomScaleNormal="90" zoomScaleSheetLayoutView="130" workbookViewId="0">
      <selection activeCell="D11" sqref="D11:O11"/>
    </sheetView>
  </sheetViews>
  <sheetFormatPr baseColWidth="10" defaultRowHeight="12.75" x14ac:dyDescent="0.2"/>
  <cols>
    <col min="1" max="1" width="0.85546875" style="10" customWidth="1"/>
    <col min="2" max="2" width="18.140625" style="10" customWidth="1"/>
    <col min="3" max="3" width="9.140625" style="10" customWidth="1"/>
    <col min="4" max="4" width="27.5703125" style="10" customWidth="1"/>
    <col min="5" max="5" width="13" style="10" customWidth="1"/>
    <col min="6" max="6" width="12.85546875" style="10" customWidth="1"/>
    <col min="7" max="7" width="6.7109375" style="10" customWidth="1"/>
    <col min="8" max="8" width="4.7109375" style="40" customWidth="1"/>
    <col min="9" max="9" width="8" style="10" customWidth="1"/>
    <col min="10" max="10" width="6.42578125" style="10" customWidth="1"/>
    <col min="11" max="11" width="9.42578125" style="10" customWidth="1"/>
    <col min="12" max="12" width="7" style="10" customWidth="1"/>
    <col min="13" max="13" width="6.42578125" style="10" customWidth="1"/>
    <col min="14" max="14" width="5.140625" style="10" customWidth="1"/>
    <col min="15" max="15" width="7.5703125" style="10" customWidth="1"/>
    <col min="16" max="16" width="2.5703125" style="10" customWidth="1"/>
    <col min="17" max="18" width="11.42578125" style="10"/>
    <col min="19" max="19" width="0" style="10" hidden="1" customWidth="1"/>
    <col min="20" max="16384" width="11.42578125" style="10"/>
  </cols>
  <sheetData>
    <row r="1" spans="1:39" ht="30" customHeight="1" x14ac:dyDescent="0.2">
      <c r="A1" s="140" t="s">
        <v>28</v>
      </c>
      <c r="B1" s="140"/>
      <c r="C1" s="140"/>
      <c r="D1" s="142" t="s">
        <v>78</v>
      </c>
      <c r="E1" s="143"/>
      <c r="F1" s="143"/>
      <c r="G1" s="143"/>
      <c r="H1" s="143"/>
      <c r="I1" s="143"/>
      <c r="J1" s="143"/>
      <c r="K1" s="144"/>
      <c r="L1" s="123" t="s">
        <v>29</v>
      </c>
      <c r="M1" s="123"/>
      <c r="N1" s="140" t="s">
        <v>90</v>
      </c>
      <c r="O1" s="140"/>
      <c r="P1" s="140"/>
    </row>
    <row r="2" spans="1:39" ht="30" customHeight="1" x14ac:dyDescent="0.2">
      <c r="A2" s="140"/>
      <c r="B2" s="140"/>
      <c r="C2" s="140"/>
      <c r="D2" s="145"/>
      <c r="E2" s="146"/>
      <c r="F2" s="146"/>
      <c r="G2" s="146"/>
      <c r="H2" s="146"/>
      <c r="I2" s="146"/>
      <c r="J2" s="146"/>
      <c r="K2" s="147"/>
      <c r="L2" s="123" t="s">
        <v>30</v>
      </c>
      <c r="M2" s="123"/>
      <c r="N2" s="151" t="s">
        <v>91</v>
      </c>
      <c r="O2" s="151"/>
      <c r="P2" s="151"/>
      <c r="S2" s="10" t="s">
        <v>69</v>
      </c>
    </row>
    <row r="3" spans="1:39" ht="30" customHeight="1" x14ac:dyDescent="0.2">
      <c r="A3" s="140"/>
      <c r="B3" s="140"/>
      <c r="C3" s="140"/>
      <c r="D3" s="148" t="s">
        <v>89</v>
      </c>
      <c r="E3" s="149"/>
      <c r="F3" s="149"/>
      <c r="G3" s="149"/>
      <c r="H3" s="149"/>
      <c r="I3" s="149"/>
      <c r="J3" s="149"/>
      <c r="K3" s="150"/>
      <c r="L3" s="123" t="s">
        <v>31</v>
      </c>
      <c r="M3" s="123"/>
      <c r="N3" s="152">
        <v>44114</v>
      </c>
      <c r="O3" s="152"/>
      <c r="P3" s="152"/>
      <c r="S3" s="10" t="s">
        <v>45</v>
      </c>
    </row>
    <row r="4" spans="1:39" ht="12.75" customHeight="1" thickBot="1" x14ac:dyDescent="0.25">
      <c r="A4" s="12"/>
      <c r="B4" s="12"/>
      <c r="C4" s="12"/>
      <c r="D4" s="12"/>
      <c r="E4" s="12"/>
      <c r="F4" s="12"/>
      <c r="G4" s="12"/>
      <c r="H4" s="16"/>
      <c r="I4" s="16"/>
      <c r="J4" s="16"/>
      <c r="K4" s="16"/>
      <c r="L4" s="16"/>
      <c r="M4" s="16"/>
      <c r="N4" s="16"/>
      <c r="O4" s="16"/>
      <c r="P4" s="16"/>
      <c r="S4" s="10" t="s">
        <v>47</v>
      </c>
    </row>
    <row r="5" spans="1:39" ht="13.5" x14ac:dyDescent="0.2">
      <c r="A5" s="59"/>
      <c r="B5" s="88" t="s">
        <v>52</v>
      </c>
      <c r="C5" s="78"/>
      <c r="D5" s="63"/>
      <c r="E5" s="63"/>
      <c r="F5" s="78"/>
      <c r="G5" s="60"/>
      <c r="H5" s="61"/>
      <c r="I5" s="60"/>
      <c r="J5" s="60"/>
      <c r="K5" s="60"/>
      <c r="L5" s="60"/>
      <c r="M5" s="60"/>
      <c r="N5" s="60"/>
      <c r="O5" s="60"/>
      <c r="P5" s="62"/>
      <c r="S5" s="10" t="s">
        <v>46</v>
      </c>
    </row>
    <row r="6" spans="1:39" x14ac:dyDescent="0.2">
      <c r="A6" s="17"/>
      <c r="B6" s="9" t="s">
        <v>0</v>
      </c>
      <c r="C6" s="138" t="s">
        <v>68</v>
      </c>
      <c r="D6" s="139"/>
      <c r="E6" s="9"/>
      <c r="F6" s="9"/>
      <c r="G6" s="9"/>
      <c r="H6" s="12"/>
      <c r="I6" s="9"/>
      <c r="J6" s="9"/>
      <c r="K6" s="9"/>
      <c r="L6" s="9"/>
      <c r="M6" s="9"/>
      <c r="N6" s="9"/>
      <c r="O6" s="9"/>
      <c r="P6" s="18"/>
      <c r="S6" s="10" t="s">
        <v>48</v>
      </c>
    </row>
    <row r="7" spans="1:39" ht="9.9499999999999993" customHeight="1" thickBot="1" x14ac:dyDescent="0.25">
      <c r="A7" s="124" t="s">
        <v>17</v>
      </c>
      <c r="B7" s="125"/>
      <c r="C7" s="125"/>
      <c r="D7" s="125"/>
      <c r="E7" s="125"/>
      <c r="F7" s="125"/>
      <c r="G7" s="125"/>
      <c r="H7" s="125"/>
      <c r="I7" s="125"/>
      <c r="J7" s="125"/>
      <c r="K7" s="125"/>
      <c r="L7" s="125"/>
      <c r="M7" s="125"/>
      <c r="N7" s="125"/>
      <c r="O7" s="125"/>
      <c r="P7" s="126"/>
      <c r="S7" s="10" t="s">
        <v>49</v>
      </c>
    </row>
    <row r="8" spans="1:39" ht="9" customHeight="1" x14ac:dyDescent="0.2">
      <c r="A8" s="17"/>
      <c r="B8" s="9"/>
      <c r="C8" s="9"/>
      <c r="D8" s="9"/>
      <c r="E8" s="9"/>
      <c r="F8" s="9"/>
      <c r="G8" s="9"/>
      <c r="H8" s="12"/>
      <c r="I8" s="9"/>
      <c r="J8" s="9"/>
      <c r="K8" s="9"/>
      <c r="L8" s="9"/>
      <c r="M8" s="9"/>
      <c r="N8" s="9"/>
      <c r="O8" s="9"/>
      <c r="P8" s="18"/>
      <c r="S8" s="10" t="s">
        <v>50</v>
      </c>
    </row>
    <row r="9" spans="1:39" ht="9.75" customHeight="1" x14ac:dyDescent="0.2">
      <c r="A9" s="17"/>
      <c r="B9" s="9" t="s">
        <v>10</v>
      </c>
      <c r="C9" s="9"/>
      <c r="D9" s="95"/>
      <c r="E9" s="95"/>
      <c r="F9" s="24" t="s">
        <v>73</v>
      </c>
      <c r="G9" s="95"/>
      <c r="H9" s="95"/>
      <c r="I9" s="95"/>
      <c r="J9" s="82"/>
      <c r="K9" s="83" t="s">
        <v>74</v>
      </c>
      <c r="L9" s="84"/>
      <c r="M9" s="131"/>
      <c r="N9" s="131"/>
      <c r="O9" s="131"/>
      <c r="P9" s="18"/>
    </row>
    <row r="10" spans="1:39" ht="12" customHeight="1" x14ac:dyDescent="0.2">
      <c r="A10" s="17"/>
      <c r="B10" s="9"/>
      <c r="C10" s="9"/>
      <c r="D10" s="127" t="s">
        <v>51</v>
      </c>
      <c r="E10" s="127"/>
      <c r="F10" s="82"/>
      <c r="G10" s="82"/>
      <c r="H10" s="24"/>
      <c r="I10" s="82"/>
      <c r="J10" s="82"/>
      <c r="K10" s="82"/>
      <c r="L10" s="82"/>
      <c r="M10" s="82"/>
      <c r="N10" s="82"/>
      <c r="O10" s="82"/>
      <c r="P10" s="18"/>
    </row>
    <row r="11" spans="1:39" ht="42" customHeight="1" x14ac:dyDescent="0.2">
      <c r="A11" s="17"/>
      <c r="B11" s="9" t="s">
        <v>75</v>
      </c>
      <c r="C11" s="9"/>
      <c r="D11" s="128" t="s">
        <v>32</v>
      </c>
      <c r="E11" s="129"/>
      <c r="F11" s="129"/>
      <c r="G11" s="129"/>
      <c r="H11" s="129"/>
      <c r="I11" s="129"/>
      <c r="J11" s="129"/>
      <c r="K11" s="129"/>
      <c r="L11" s="129"/>
      <c r="M11" s="129"/>
      <c r="N11" s="129"/>
      <c r="O11" s="130"/>
      <c r="P11" s="18"/>
    </row>
    <row r="12" spans="1:39" ht="3.75" customHeight="1" thickBot="1" x14ac:dyDescent="0.25">
      <c r="A12" s="17"/>
      <c r="B12" s="9"/>
      <c r="C12" s="9"/>
      <c r="D12" s="9"/>
      <c r="E12" s="9"/>
      <c r="F12" s="9"/>
      <c r="G12" s="9"/>
      <c r="H12" s="12"/>
      <c r="I12" s="9"/>
      <c r="J12" s="9"/>
      <c r="K12" s="9"/>
      <c r="L12" s="9"/>
      <c r="M12" s="9"/>
      <c r="N12" s="9"/>
      <c r="O12" s="9"/>
      <c r="P12" s="18"/>
    </row>
    <row r="13" spans="1:39" ht="9.75" customHeight="1" thickBot="1" x14ac:dyDescent="0.25">
      <c r="A13" s="17"/>
      <c r="B13" s="9" t="s">
        <v>11</v>
      </c>
      <c r="C13" s="9"/>
      <c r="D13" s="99"/>
      <c r="E13" s="99"/>
      <c r="F13" s="99"/>
      <c r="G13" s="12" t="s">
        <v>71</v>
      </c>
      <c r="H13" s="14"/>
      <c r="I13" s="12" t="s">
        <v>72</v>
      </c>
      <c r="J13" s="14"/>
      <c r="K13" s="9"/>
      <c r="L13" s="9"/>
      <c r="M13" s="41" t="str">
        <f>IF(AND(ISTEXT(H13),ISTEXT(J13)),"Diligencie solo una celda","")</f>
        <v/>
      </c>
      <c r="N13" s="9"/>
      <c r="O13" s="9"/>
      <c r="P13" s="18"/>
    </row>
    <row r="14" spans="1:39" ht="3.75" customHeight="1" x14ac:dyDescent="0.2">
      <c r="A14" s="17"/>
      <c r="B14" s="9"/>
      <c r="C14" s="9"/>
      <c r="D14" s="9"/>
      <c r="E14" s="9"/>
      <c r="F14" s="9"/>
      <c r="G14" s="9"/>
      <c r="H14" s="12"/>
      <c r="I14" s="9"/>
      <c r="J14" s="9"/>
      <c r="K14" s="9"/>
      <c r="L14" s="9"/>
      <c r="M14" s="9"/>
      <c r="N14" s="9"/>
      <c r="O14" s="9"/>
      <c r="P14" s="18"/>
    </row>
    <row r="15" spans="1:39" ht="9.75" customHeight="1" x14ac:dyDescent="0.2">
      <c r="A15" s="17"/>
      <c r="B15" s="21" t="s">
        <v>16</v>
      </c>
      <c r="C15" s="21"/>
      <c r="D15" s="111"/>
      <c r="E15" s="111"/>
      <c r="F15" s="12" t="s">
        <v>14</v>
      </c>
      <c r="G15" s="99"/>
      <c r="H15" s="99"/>
      <c r="I15" s="99"/>
      <c r="J15" s="99"/>
      <c r="K15" s="12" t="s">
        <v>70</v>
      </c>
      <c r="L15" s="107"/>
      <c r="M15" s="107"/>
      <c r="N15" s="107"/>
      <c r="O15" s="107"/>
      <c r="P15" s="18"/>
    </row>
    <row r="16" spans="1:39" ht="5.25" customHeight="1" x14ac:dyDescent="0.2">
      <c r="A16" s="17"/>
      <c r="B16" s="9"/>
      <c r="C16" s="9"/>
      <c r="D16" s="9"/>
      <c r="E16" s="9"/>
      <c r="F16" s="9"/>
      <c r="G16" s="9"/>
      <c r="H16" s="12"/>
      <c r="I16" s="19"/>
      <c r="J16" s="19"/>
      <c r="K16" s="9"/>
      <c r="L16" s="19"/>
      <c r="M16" s="19"/>
      <c r="N16" s="19"/>
      <c r="O16" s="19"/>
      <c r="P16" s="18"/>
      <c r="Q16" s="22"/>
      <c r="R16" s="22"/>
      <c r="S16" s="23"/>
      <c r="T16" s="23"/>
      <c r="U16" s="23"/>
      <c r="V16" s="23"/>
      <c r="W16" s="23"/>
      <c r="X16" s="23"/>
      <c r="Y16" s="23"/>
      <c r="Z16" s="23"/>
      <c r="AA16" s="23"/>
      <c r="AB16" s="23"/>
      <c r="AC16" s="23"/>
      <c r="AD16" s="23"/>
      <c r="AE16" s="23"/>
      <c r="AF16" s="23"/>
      <c r="AG16" s="23"/>
      <c r="AH16" s="23"/>
      <c r="AI16" s="23"/>
      <c r="AJ16" s="23"/>
      <c r="AK16" s="24"/>
      <c r="AL16" s="24"/>
      <c r="AM16" s="24"/>
    </row>
    <row r="17" spans="1:39" ht="9.75" customHeight="1" x14ac:dyDescent="0.2">
      <c r="A17" s="17"/>
      <c r="B17" s="9" t="s">
        <v>15</v>
      </c>
      <c r="C17" s="9"/>
      <c r="D17" s="99"/>
      <c r="E17" s="99"/>
      <c r="F17" s="57" t="s">
        <v>26</v>
      </c>
      <c r="G17" s="99"/>
      <c r="H17" s="99"/>
      <c r="I17" s="99"/>
      <c r="J17" s="9"/>
      <c r="K17" s="11" t="s">
        <v>76</v>
      </c>
      <c r="L17" s="99"/>
      <c r="M17" s="99"/>
      <c r="N17" s="99"/>
      <c r="O17" s="99"/>
      <c r="P17" s="18"/>
      <c r="Q17" s="22"/>
      <c r="R17" s="22"/>
      <c r="S17" s="23"/>
      <c r="T17" s="23"/>
      <c r="U17" s="23"/>
      <c r="V17" s="23"/>
      <c r="W17" s="23"/>
      <c r="X17" s="23"/>
      <c r="Y17" s="23"/>
      <c r="Z17" s="23"/>
      <c r="AA17" s="23"/>
      <c r="AB17" s="23"/>
      <c r="AC17" s="23"/>
      <c r="AD17" s="23"/>
      <c r="AE17" s="23"/>
      <c r="AF17" s="23"/>
      <c r="AG17" s="23"/>
      <c r="AH17" s="23"/>
      <c r="AI17" s="23"/>
      <c r="AJ17" s="23"/>
      <c r="AK17" s="24"/>
      <c r="AL17" s="24"/>
      <c r="AM17" s="24"/>
    </row>
    <row r="18" spans="1:39" ht="5.25" customHeight="1" x14ac:dyDescent="0.2">
      <c r="A18" s="17"/>
      <c r="B18" s="9"/>
      <c r="C18" s="9"/>
      <c r="D18" s="9"/>
      <c r="E18" s="9"/>
      <c r="F18" s="9"/>
      <c r="G18" s="9"/>
      <c r="H18" s="12"/>
      <c r="I18" s="9"/>
      <c r="J18" s="9"/>
      <c r="K18" s="9"/>
      <c r="L18" s="9"/>
      <c r="M18" s="9"/>
      <c r="N18" s="9"/>
      <c r="O18" s="9"/>
      <c r="P18" s="18"/>
      <c r="Q18" s="22"/>
      <c r="R18" s="22"/>
      <c r="S18" s="23"/>
      <c r="T18" s="23"/>
      <c r="U18" s="23"/>
      <c r="V18" s="23"/>
      <c r="W18" s="23"/>
      <c r="X18" s="23"/>
      <c r="Y18" s="23"/>
      <c r="Z18" s="23"/>
      <c r="AA18" s="23"/>
      <c r="AB18" s="23"/>
      <c r="AC18" s="23"/>
      <c r="AD18" s="23"/>
      <c r="AE18" s="23"/>
      <c r="AF18" s="23"/>
      <c r="AG18" s="23"/>
      <c r="AH18" s="23"/>
      <c r="AI18" s="23"/>
      <c r="AJ18" s="23"/>
      <c r="AK18" s="24"/>
      <c r="AL18" s="24"/>
      <c r="AM18" s="24"/>
    </row>
    <row r="19" spans="1:39" ht="9.75" customHeight="1" x14ac:dyDescent="0.2">
      <c r="A19" s="17"/>
      <c r="B19" s="9" t="s">
        <v>12</v>
      </c>
      <c r="C19" s="9"/>
      <c r="D19" s="99"/>
      <c r="E19" s="99"/>
      <c r="F19" s="99"/>
      <c r="G19" s="100" t="s">
        <v>13</v>
      </c>
      <c r="H19" s="100"/>
      <c r="I19" s="100"/>
      <c r="J19" s="99"/>
      <c r="K19" s="99"/>
      <c r="L19" s="99"/>
      <c r="M19" s="99"/>
      <c r="N19" s="99"/>
      <c r="O19" s="99"/>
      <c r="P19" s="18"/>
      <c r="Q19" s="22"/>
      <c r="R19" s="22"/>
      <c r="S19" s="23"/>
      <c r="T19" s="23"/>
      <c r="U19" s="23"/>
      <c r="V19" s="23"/>
      <c r="W19" s="23"/>
      <c r="X19" s="23"/>
      <c r="Y19" s="23"/>
      <c r="Z19" s="23"/>
      <c r="AA19" s="23"/>
      <c r="AB19" s="23"/>
      <c r="AC19" s="23"/>
      <c r="AD19" s="23"/>
      <c r="AE19" s="23"/>
      <c r="AF19" s="23"/>
      <c r="AG19" s="23"/>
      <c r="AH19" s="23"/>
      <c r="AI19" s="23"/>
      <c r="AJ19" s="23"/>
      <c r="AK19" s="24"/>
      <c r="AL19" s="24"/>
      <c r="AM19" s="24"/>
    </row>
    <row r="20" spans="1:39" ht="7.5" customHeight="1" x14ac:dyDescent="0.2">
      <c r="A20" s="17"/>
      <c r="B20" s="9"/>
      <c r="C20" s="9"/>
      <c r="D20" s="9"/>
      <c r="E20" s="9"/>
      <c r="F20" s="9"/>
      <c r="G20" s="9"/>
      <c r="H20" s="12"/>
      <c r="I20" s="9"/>
      <c r="J20" s="9"/>
      <c r="K20" s="9"/>
      <c r="L20" s="9"/>
      <c r="M20" s="9"/>
      <c r="N20" s="9"/>
      <c r="O20" s="9"/>
      <c r="P20" s="18"/>
      <c r="Q20" s="22"/>
      <c r="R20" s="22"/>
      <c r="S20" s="23"/>
      <c r="T20" s="23"/>
      <c r="U20" s="23"/>
      <c r="V20" s="23"/>
      <c r="W20" s="23"/>
      <c r="X20" s="23"/>
      <c r="Y20" s="23"/>
      <c r="Z20" s="23"/>
      <c r="AA20" s="23"/>
      <c r="AB20" s="23"/>
      <c r="AC20" s="23"/>
      <c r="AD20" s="23"/>
      <c r="AE20" s="23"/>
      <c r="AF20" s="23"/>
      <c r="AG20" s="23"/>
      <c r="AH20" s="23"/>
      <c r="AI20" s="23"/>
      <c r="AJ20" s="23"/>
      <c r="AK20" s="24"/>
      <c r="AL20" s="24"/>
      <c r="AM20" s="24"/>
    </row>
    <row r="21" spans="1:39" ht="9.9499999999999993" customHeight="1" x14ac:dyDescent="0.2">
      <c r="A21" s="108" t="s">
        <v>6</v>
      </c>
      <c r="B21" s="109"/>
      <c r="C21" s="109"/>
      <c r="D21" s="109"/>
      <c r="E21" s="109"/>
      <c r="F21" s="109"/>
      <c r="G21" s="109"/>
      <c r="H21" s="109"/>
      <c r="I21" s="109"/>
      <c r="J21" s="109"/>
      <c r="K21" s="109"/>
      <c r="L21" s="109"/>
      <c r="M21" s="109"/>
      <c r="N21" s="109"/>
      <c r="O21" s="109"/>
      <c r="P21" s="110"/>
    </row>
    <row r="22" spans="1:39" ht="3.75" customHeight="1" x14ac:dyDescent="0.2">
      <c r="A22" s="17"/>
      <c r="B22" s="9"/>
      <c r="C22" s="9"/>
      <c r="D22" s="9"/>
      <c r="E22" s="9"/>
      <c r="F22" s="9"/>
      <c r="G22" s="9"/>
      <c r="H22" s="12"/>
      <c r="I22" s="9"/>
      <c r="J22" s="9"/>
      <c r="K22" s="9"/>
      <c r="L22" s="9"/>
      <c r="M22" s="9"/>
      <c r="N22" s="9"/>
      <c r="O22" s="9"/>
      <c r="P22" s="18"/>
    </row>
    <row r="23" spans="1:39" x14ac:dyDescent="0.2">
      <c r="A23" s="17"/>
      <c r="B23" s="8" t="s">
        <v>19</v>
      </c>
      <c r="C23" s="8"/>
      <c r="D23" s="8"/>
      <c r="E23" s="8"/>
      <c r="F23" s="8"/>
      <c r="G23" s="9"/>
      <c r="H23" s="12"/>
      <c r="I23" s="9"/>
      <c r="J23" s="12"/>
      <c r="K23" s="9"/>
      <c r="L23" s="12"/>
      <c r="M23" s="12"/>
      <c r="N23" s="12"/>
      <c r="O23" s="12"/>
      <c r="P23" s="15"/>
    </row>
    <row r="24" spans="1:39" ht="9" customHeight="1" x14ac:dyDescent="0.2">
      <c r="A24" s="17"/>
      <c r="B24" s="9"/>
      <c r="C24" s="9"/>
      <c r="D24" s="9"/>
      <c r="E24" s="9"/>
      <c r="F24" s="9"/>
      <c r="G24" s="9"/>
      <c r="H24" s="12"/>
      <c r="I24" s="9"/>
      <c r="J24" s="12"/>
      <c r="K24" s="16" t="s">
        <v>37</v>
      </c>
      <c r="L24" s="12"/>
      <c r="M24" s="9"/>
      <c r="N24" s="9"/>
      <c r="O24" s="9"/>
      <c r="P24" s="15"/>
    </row>
    <row r="25" spans="1:39" ht="23.25" customHeight="1" x14ac:dyDescent="0.2">
      <c r="A25" s="17"/>
      <c r="B25" s="153" t="s">
        <v>58</v>
      </c>
      <c r="C25" s="153"/>
      <c r="D25" s="153"/>
      <c r="E25" s="153"/>
      <c r="F25" s="153"/>
      <c r="G25" s="153"/>
      <c r="H25" s="27" t="s">
        <v>35</v>
      </c>
      <c r="I25" s="64">
        <v>1</v>
      </c>
      <c r="J25" s="28"/>
      <c r="K25" s="66">
        <v>0.4</v>
      </c>
      <c r="L25" s="65"/>
      <c r="M25" s="67">
        <f>I25*K25</f>
        <v>0.4</v>
      </c>
      <c r="N25" s="9"/>
      <c r="O25" s="9"/>
      <c r="P25" s="15"/>
    </row>
    <row r="26" spans="1:39" ht="3.75" customHeight="1" x14ac:dyDescent="0.2">
      <c r="A26" s="17"/>
      <c r="B26" s="9"/>
      <c r="C26" s="9"/>
      <c r="D26" s="9"/>
      <c r="E26" s="9"/>
      <c r="F26" s="9"/>
      <c r="G26" s="9"/>
      <c r="H26" s="12"/>
      <c r="I26" s="9"/>
      <c r="J26" s="12"/>
      <c r="K26" s="12"/>
      <c r="L26" s="12"/>
      <c r="M26" s="9"/>
      <c r="N26" s="9"/>
      <c r="O26" s="9"/>
      <c r="P26" s="15"/>
    </row>
    <row r="27" spans="1:39" ht="16.5" customHeight="1" x14ac:dyDescent="0.2">
      <c r="A27" s="17"/>
      <c r="B27" s="113" t="s">
        <v>53</v>
      </c>
      <c r="C27" s="113"/>
      <c r="D27" s="113"/>
      <c r="E27" s="113"/>
      <c r="F27" s="113"/>
      <c r="G27" s="113"/>
      <c r="H27" s="27" t="s">
        <v>35</v>
      </c>
      <c r="I27" s="64">
        <v>1</v>
      </c>
      <c r="J27" s="28"/>
      <c r="K27" s="67">
        <v>0.6</v>
      </c>
      <c r="L27" s="9"/>
      <c r="M27" s="67">
        <f>I27*K27</f>
        <v>0.6</v>
      </c>
      <c r="N27" s="9"/>
      <c r="O27" s="9"/>
      <c r="P27" s="15"/>
    </row>
    <row r="28" spans="1:39" ht="4.5" customHeight="1" x14ac:dyDescent="0.2">
      <c r="A28" s="29"/>
      <c r="B28" s="20"/>
      <c r="C28" s="20"/>
      <c r="D28" s="20"/>
      <c r="E28" s="20"/>
      <c r="F28" s="20"/>
      <c r="G28" s="20"/>
      <c r="H28" s="9"/>
      <c r="I28" s="9"/>
      <c r="J28" s="30"/>
      <c r="K28" s="9"/>
      <c r="L28" s="9"/>
      <c r="M28" s="9"/>
      <c r="N28" s="9"/>
      <c r="O28" s="9"/>
      <c r="P28" s="15"/>
    </row>
    <row r="29" spans="1:39" ht="3.75" customHeight="1" x14ac:dyDescent="0.2">
      <c r="A29" s="17"/>
      <c r="B29" s="26"/>
      <c r="C29" s="26"/>
      <c r="D29" s="26"/>
      <c r="E29" s="26"/>
      <c r="F29" s="26"/>
      <c r="G29" s="26"/>
      <c r="H29" s="27"/>
      <c r="I29" s="12"/>
      <c r="J29" s="28"/>
      <c r="K29" s="9"/>
      <c r="L29" s="12"/>
      <c r="M29" s="31"/>
      <c r="N29" s="31"/>
      <c r="O29" s="31"/>
      <c r="P29" s="15"/>
    </row>
    <row r="30" spans="1:39" ht="9" customHeight="1" thickBot="1" x14ac:dyDescent="0.25">
      <c r="A30" s="17"/>
      <c r="B30" s="26"/>
      <c r="C30" s="26"/>
      <c r="D30" s="26"/>
      <c r="E30" s="26"/>
      <c r="F30" s="26"/>
      <c r="G30" s="26"/>
      <c r="H30" s="30"/>
      <c r="I30" s="12"/>
      <c r="J30" s="12"/>
      <c r="K30" s="28"/>
      <c r="L30" s="31"/>
      <c r="M30" s="12"/>
      <c r="N30" s="12"/>
      <c r="O30" s="12"/>
      <c r="P30" s="15"/>
    </row>
    <row r="31" spans="1:39" ht="13.5" thickBot="1" x14ac:dyDescent="0.25">
      <c r="A31" s="17"/>
      <c r="B31" s="8" t="s">
        <v>38</v>
      </c>
      <c r="C31" s="8"/>
      <c r="D31" s="8"/>
      <c r="E31" s="8"/>
      <c r="F31" s="8"/>
      <c r="G31" s="9"/>
      <c r="H31" s="30"/>
      <c r="I31" s="9"/>
      <c r="J31" s="12"/>
      <c r="K31" s="79">
        <f>(M25+M27)*25%</f>
        <v>0.25</v>
      </c>
      <c r="L31" s="9"/>
      <c r="M31" s="41" t="str">
        <f>IF(AND(ISNUMBER(#REF!),ISNUMBER(#REF!)),"Diligencie solo una celda",IF(AND(ISNUMBER(#REF!),ISNUMBER(#REF!)),"Diligencie solo una celda",IF(AND(ISNUMBER(#REF!),ISNUMBER(#REF!)),"Diligencie solo una celda",IF(AND(ISNUMBER(#REF!),ISNUMBER(#REF!)),"Diligencie solo una celda",IF(AND(ISNUMBER(#REF!),ISNUMBER(#REF!)),"Diligencie solo una celda",IF(AND(ISNUMBER(#REF!),ISNUMBER(#REF!)),"Diligencie solo una celda",""))))))</f>
        <v/>
      </c>
      <c r="N31" s="9"/>
      <c r="O31" s="58"/>
      <c r="P31" s="18"/>
    </row>
    <row r="32" spans="1:39" x14ac:dyDescent="0.2">
      <c r="A32" s="17"/>
      <c r="B32" s="8"/>
      <c r="C32" s="8"/>
      <c r="D32" s="8"/>
      <c r="E32" s="8"/>
      <c r="F32" s="8"/>
      <c r="G32" s="9"/>
      <c r="H32" s="30"/>
      <c r="I32" s="9"/>
      <c r="J32" s="12"/>
      <c r="K32" s="12"/>
      <c r="L32" s="9"/>
      <c r="M32" s="41"/>
      <c r="N32" s="9"/>
      <c r="O32" s="58"/>
      <c r="P32" s="18"/>
    </row>
    <row r="33" spans="1:16" ht="3" customHeight="1" x14ac:dyDescent="0.2">
      <c r="A33" s="29"/>
      <c r="B33" s="68"/>
      <c r="C33" s="68"/>
      <c r="D33" s="68"/>
      <c r="E33" s="68"/>
      <c r="F33" s="68"/>
      <c r="G33" s="69"/>
      <c r="H33" s="70"/>
      <c r="I33" s="69"/>
      <c r="J33" s="70"/>
      <c r="K33" s="70"/>
      <c r="L33" s="70"/>
      <c r="M33" s="71"/>
      <c r="N33" s="70"/>
      <c r="O33" s="70"/>
      <c r="P33" s="72"/>
    </row>
    <row r="34" spans="1:16" ht="20.25" customHeight="1" x14ac:dyDescent="0.2">
      <c r="A34" s="17"/>
      <c r="B34" s="8" t="s">
        <v>8</v>
      </c>
      <c r="C34" s="8"/>
      <c r="D34" s="8"/>
      <c r="E34" s="8"/>
      <c r="F34" s="8"/>
      <c r="G34" s="9"/>
      <c r="H34" s="12"/>
      <c r="I34" s="44" t="s">
        <v>22</v>
      </c>
      <c r="J34" s="45"/>
      <c r="K34" s="44" t="s">
        <v>23</v>
      </c>
      <c r="L34" s="45"/>
      <c r="M34" s="44" t="s">
        <v>24</v>
      </c>
      <c r="N34" s="45"/>
      <c r="O34" s="44" t="s">
        <v>25</v>
      </c>
      <c r="P34" s="15"/>
    </row>
    <row r="35" spans="1:16" ht="4.5" customHeight="1" x14ac:dyDescent="0.2">
      <c r="A35" s="17"/>
      <c r="B35" s="9"/>
      <c r="C35" s="9"/>
      <c r="D35" s="9"/>
      <c r="E35" s="9"/>
      <c r="F35" s="9"/>
      <c r="G35" s="9"/>
      <c r="H35" s="12"/>
      <c r="I35" s="9"/>
      <c r="J35" s="12"/>
      <c r="K35" s="12"/>
      <c r="L35" s="12"/>
      <c r="M35" s="12"/>
      <c r="N35" s="12"/>
      <c r="O35" s="12"/>
      <c r="P35" s="15"/>
    </row>
    <row r="36" spans="1:16" ht="12.75" customHeight="1" x14ac:dyDescent="0.2">
      <c r="A36" s="17"/>
      <c r="B36" s="113" t="s">
        <v>59</v>
      </c>
      <c r="C36" s="113"/>
      <c r="D36" s="113"/>
      <c r="E36" s="113"/>
      <c r="F36" s="113"/>
      <c r="G36" s="113"/>
      <c r="H36" s="12"/>
      <c r="I36" s="13"/>
      <c r="J36" s="28" t="s">
        <v>7</v>
      </c>
      <c r="K36" s="13"/>
      <c r="L36" s="31"/>
      <c r="M36" s="13"/>
      <c r="N36" s="12"/>
      <c r="O36" s="13">
        <v>10</v>
      </c>
      <c r="P36" s="42"/>
    </row>
    <row r="37" spans="1:16" ht="4.5" customHeight="1" thickBot="1" x14ac:dyDescent="0.25">
      <c r="A37" s="17"/>
      <c r="B37" s="21"/>
      <c r="C37" s="21"/>
      <c r="D37" s="21"/>
      <c r="E37" s="21"/>
      <c r="F37" s="21"/>
      <c r="G37" s="21"/>
      <c r="H37" s="12"/>
      <c r="I37" s="9"/>
      <c r="J37" s="12"/>
      <c r="K37" s="12"/>
      <c r="L37" s="12"/>
      <c r="M37" s="12"/>
      <c r="N37" s="12"/>
      <c r="O37" s="12"/>
      <c r="P37" s="15"/>
    </row>
    <row r="38" spans="1:16" ht="13.5" thickBot="1" x14ac:dyDescent="0.25">
      <c r="A38" s="17"/>
      <c r="B38" s="8" t="s">
        <v>39</v>
      </c>
      <c r="C38" s="8"/>
      <c r="D38" s="8"/>
      <c r="E38" s="8"/>
      <c r="F38" s="8"/>
      <c r="G38" s="8"/>
      <c r="H38" s="12"/>
      <c r="I38" s="9"/>
      <c r="J38" s="41"/>
      <c r="K38" s="79">
        <f>IF(AND(ISNUMBER(I36),ISNUMBER(K36)),"ERROR",IF(AND(ISNUMBER(I36),ISNUMBER(M36)),"ERROR",IF(AND(ISNUMBER(I36),ISNUMBER(O36)),"ERROR",IF(AND(ISNUMBER(K36),ISNUMBER(M36)),"ERROR",IF(AND(ISNUMBER(K36),ISNUMBER(O36)),"ERROR",IF(AND(ISNUMBER(M36),ISNUMBER(O36)),"ERROR",(I36+K36+M36+O36)*2.5%))))))</f>
        <v>0.25</v>
      </c>
      <c r="L38" s="41"/>
      <c r="M38" s="41" t="str">
        <f>IF(AND(ISNUMBER(I36),ISNUMBER(K36)),"Diligencie solo una celda",IF(AND(ISNUMBER(I36),ISNUMBER(M36)),"Diligencie solo una celda",IF(AND(ISNUMBER(I36),ISNUMBER(O36)),"Diligencie solo una celda",IF(AND(ISNUMBER(K36),ISNUMBER(M36)),"Diligencie solo una celda",IF(AND(ISNUMBER(K36),ISNUMBER(O36)),"Diligencie solo una celda",IF(AND(ISNUMBER(M36),ISNUMBER(O36)),"Diligencie solo una celda",""))))))</f>
        <v/>
      </c>
      <c r="N38" s="9"/>
      <c r="O38" s="9"/>
      <c r="P38" s="15"/>
    </row>
    <row r="39" spans="1:16" ht="3" customHeight="1" x14ac:dyDescent="0.2">
      <c r="A39" s="17"/>
      <c r="B39" s="73"/>
      <c r="C39" s="73"/>
      <c r="D39" s="73"/>
      <c r="E39" s="73"/>
      <c r="F39" s="73"/>
      <c r="G39" s="73"/>
      <c r="H39" s="70"/>
      <c r="I39" s="69"/>
      <c r="J39" s="74"/>
      <c r="K39" s="75"/>
      <c r="L39" s="74"/>
      <c r="M39" s="74"/>
      <c r="N39" s="69"/>
      <c r="O39" s="69"/>
      <c r="P39" s="72"/>
    </row>
    <row r="40" spans="1:16" ht="8.25" customHeight="1" x14ac:dyDescent="0.2">
      <c r="A40" s="29"/>
      <c r="B40" s="20"/>
      <c r="C40" s="20"/>
      <c r="D40" s="20"/>
      <c r="E40" s="20"/>
      <c r="F40" s="20"/>
      <c r="G40" s="20"/>
      <c r="H40" s="12"/>
      <c r="I40" s="12"/>
      <c r="J40" s="12"/>
      <c r="K40" s="12"/>
      <c r="L40" s="12"/>
      <c r="M40" s="12"/>
      <c r="N40" s="12"/>
      <c r="O40" s="12"/>
      <c r="P40" s="15"/>
    </row>
    <row r="41" spans="1:16" x14ac:dyDescent="0.2">
      <c r="A41" s="32"/>
      <c r="B41" s="8" t="s">
        <v>9</v>
      </c>
      <c r="C41" s="8"/>
      <c r="D41" s="8"/>
      <c r="E41" s="8"/>
      <c r="F41" s="8"/>
      <c r="G41" s="9"/>
      <c r="H41" s="12"/>
      <c r="I41" s="9"/>
      <c r="J41" s="9"/>
      <c r="K41" s="9"/>
      <c r="L41" s="9"/>
      <c r="M41" s="9"/>
      <c r="N41" s="9"/>
      <c r="O41" s="9"/>
      <c r="P41" s="15"/>
    </row>
    <row r="42" spans="1:16" ht="3" customHeight="1" x14ac:dyDescent="0.2">
      <c r="A42" s="32"/>
      <c r="B42" s="8"/>
      <c r="C42" s="8"/>
      <c r="D42" s="8"/>
      <c r="E42" s="8"/>
      <c r="F42" s="8"/>
      <c r="G42" s="9"/>
      <c r="H42" s="12"/>
      <c r="I42" s="9"/>
      <c r="J42" s="12"/>
      <c r="K42" s="12"/>
      <c r="L42" s="12"/>
      <c r="M42" s="12"/>
      <c r="N42" s="12"/>
      <c r="O42" s="12"/>
      <c r="P42" s="15"/>
    </row>
    <row r="43" spans="1:16" ht="17.25" customHeight="1" x14ac:dyDescent="0.25">
      <c r="A43" s="32"/>
      <c r="B43" s="9"/>
      <c r="C43" s="9"/>
      <c r="D43" s="47"/>
      <c r="E43" s="47"/>
      <c r="F43" s="47"/>
      <c r="G43" s="47"/>
      <c r="H43" s="12"/>
      <c r="I43" s="44" t="s">
        <v>22</v>
      </c>
      <c r="J43" s="45"/>
      <c r="K43" s="44" t="s">
        <v>23</v>
      </c>
      <c r="L43" s="45"/>
      <c r="M43" s="44" t="s">
        <v>24</v>
      </c>
      <c r="N43" s="45"/>
      <c r="O43" s="44" t="s">
        <v>25</v>
      </c>
      <c r="P43" s="15"/>
    </row>
    <row r="44" spans="1:16" ht="3" customHeight="1" x14ac:dyDescent="0.25">
      <c r="A44" s="32"/>
      <c r="B44" s="47"/>
      <c r="C44" s="47"/>
      <c r="D44" s="47"/>
      <c r="E44" s="47"/>
      <c r="F44" s="47"/>
      <c r="G44" s="47"/>
      <c r="H44" s="12"/>
      <c r="I44" s="9"/>
      <c r="J44" s="12"/>
      <c r="K44" s="12"/>
      <c r="L44" s="12"/>
      <c r="M44" s="12"/>
      <c r="N44" s="12"/>
      <c r="O44" s="12"/>
      <c r="P44" s="15"/>
    </row>
    <row r="45" spans="1:16" x14ac:dyDescent="0.25">
      <c r="A45" s="17"/>
      <c r="B45" s="133" t="s">
        <v>87</v>
      </c>
      <c r="C45" s="133"/>
      <c r="D45" s="133"/>
      <c r="E45" s="133"/>
      <c r="F45" s="133"/>
      <c r="G45" s="133"/>
      <c r="H45" s="134"/>
      <c r="I45" s="13"/>
      <c r="J45" s="28" t="s">
        <v>7</v>
      </c>
      <c r="K45" s="13"/>
      <c r="L45" s="31"/>
      <c r="M45" s="13"/>
      <c r="N45" s="12"/>
      <c r="O45" s="13">
        <v>10</v>
      </c>
      <c r="P45" s="76">
        <f>IF(AND(ISNUMBER(I45),ISNUMBER(K45)),"ERROR",IF(AND(ISNUMBER(I45),ISNUMBER(M45)),"ERROR",IF(AND(ISNUMBER(I45),ISNUMBER(O45)),"ERROR",IF(AND(ISNUMBER(K45),ISNUMBER(M45)),"ERROR",IF(AND(ISNUMBER(K45),ISNUMBER(O45)),"ERROR",IF(AND(ISNUMBER(M45),ISNUMBER(O45)),"ERROR",O45+M45+K45+I45))))))</f>
        <v>10</v>
      </c>
    </row>
    <row r="46" spans="1:16" s="54" customFormat="1" ht="7.5" customHeight="1" x14ac:dyDescent="0.2">
      <c r="A46" s="50"/>
      <c r="B46" s="51"/>
      <c r="C46" s="51"/>
      <c r="D46" s="51"/>
      <c r="E46" s="51"/>
      <c r="F46" s="51"/>
      <c r="G46" s="48"/>
      <c r="H46" s="49"/>
      <c r="I46" s="52" t="str">
        <f>IF(AND(ISNUMBER(I45),ISNUMBER(K45)),"Diligencie solo una celda",IF(AND(ISNUMBER(I45),ISNUMBER(M45)),"Diligencie solo una celda",IF(AND(ISNUMBER(I45),ISNUMBER(O45)),"Diligencie solo una celda",IF(AND(ISNUMBER(K45),ISNUMBER(M45)),"Diligencie solo una celda",IF(AND(ISNUMBER(K45),ISNUMBER(O45)),"Diligencie solo una celda",IF(AND(ISNUMBER(M45),ISNUMBER(O45)),"Diligencie solo una celda",""))))))</f>
        <v/>
      </c>
      <c r="J46" s="49"/>
      <c r="K46" s="48"/>
      <c r="L46" s="49"/>
      <c r="M46" s="48"/>
      <c r="N46" s="49"/>
      <c r="O46" s="49"/>
      <c r="P46" s="77"/>
    </row>
    <row r="47" spans="1:16" ht="14.25" customHeight="1" x14ac:dyDescent="0.2">
      <c r="A47" s="17"/>
      <c r="B47" s="96" t="s">
        <v>60</v>
      </c>
      <c r="C47" s="96"/>
      <c r="D47" s="96"/>
      <c r="E47" s="96"/>
      <c r="F47" s="96"/>
      <c r="G47" s="96"/>
      <c r="H47" s="97"/>
      <c r="I47" s="13"/>
      <c r="J47" s="28" t="s">
        <v>7</v>
      </c>
      <c r="K47" s="13"/>
      <c r="L47" s="31"/>
      <c r="M47" s="13"/>
      <c r="N47" s="12"/>
      <c r="O47" s="13">
        <v>10</v>
      </c>
      <c r="P47" s="76">
        <f>IF(AND(ISNUMBER(I47),ISNUMBER(K47)),"ERROR",IF(AND(ISNUMBER(I47),ISNUMBER(M47)),"ERROR",IF(AND(ISNUMBER(I47),ISNUMBER(O47)),"ERROR",IF(AND(ISNUMBER(K47),ISNUMBER(M47)),"ERROR",IF(AND(ISNUMBER(K47),ISNUMBER(O47)),"ERROR",IF(AND(ISNUMBER(M47),ISNUMBER(O47)),"ERROR",O47+M47+K47+I47))))))</f>
        <v>10</v>
      </c>
    </row>
    <row r="48" spans="1:16" s="54" customFormat="1" ht="7.5" customHeight="1" x14ac:dyDescent="0.2">
      <c r="A48" s="50"/>
      <c r="B48" s="55"/>
      <c r="C48" s="55"/>
      <c r="D48" s="55"/>
      <c r="E48" s="55"/>
      <c r="F48" s="55"/>
      <c r="G48" s="55"/>
      <c r="H48" s="56"/>
      <c r="I48" s="52" t="str">
        <f>IF(AND(ISNUMBER(I47),ISNUMBER(K47)),"Diligencie solo una celda",IF(AND(ISNUMBER(I47),ISNUMBER(M47)),"Diligencie solo una celda",IF(AND(ISNUMBER(I47),ISNUMBER(O47)),"Diligencie solo una celda",IF(AND(ISNUMBER(K47),ISNUMBER(M47)),"Diligencie solo una celda",IF(AND(ISNUMBER(K47),ISNUMBER(O47)),"Diligencie solo una celda",IF(AND(ISNUMBER(M47),ISNUMBER(O47)),"Diligencie solo una celda",""))))))</f>
        <v/>
      </c>
      <c r="J48" s="49"/>
      <c r="K48" s="48"/>
      <c r="L48" s="49"/>
      <c r="M48" s="49"/>
      <c r="N48" s="49"/>
      <c r="O48" s="49"/>
      <c r="P48" s="77"/>
    </row>
    <row r="49" spans="1:16" ht="14.25" customHeight="1" x14ac:dyDescent="0.2">
      <c r="A49" s="17"/>
      <c r="B49" s="98" t="s">
        <v>62</v>
      </c>
      <c r="C49" s="98"/>
      <c r="D49" s="98"/>
      <c r="E49" s="98"/>
      <c r="F49" s="98"/>
      <c r="G49" s="98"/>
      <c r="H49" s="11"/>
      <c r="I49" s="13"/>
      <c r="J49" s="28" t="s">
        <v>7</v>
      </c>
      <c r="K49" s="13"/>
      <c r="L49" s="31"/>
      <c r="M49" s="13"/>
      <c r="N49" s="12"/>
      <c r="O49" s="13">
        <v>10</v>
      </c>
      <c r="P49" s="76">
        <f>IF(AND(ISNUMBER(I49),ISNUMBER(K49)),"ERROR",IF(AND(ISNUMBER(I49),ISNUMBER(M49)),"ERROR",IF(AND(ISNUMBER(I49),ISNUMBER(O49)),"ERROR",IF(AND(ISNUMBER(K49),ISNUMBER(M49)),"ERROR",IF(AND(ISNUMBER(K49),ISNUMBER(O49)),"ERROR",IF(AND(ISNUMBER(M49),ISNUMBER(O49)),"ERROR",O49+M49+K49+I49))))))</f>
        <v>10</v>
      </c>
    </row>
    <row r="50" spans="1:16" s="54" customFormat="1" ht="7.5" customHeight="1" x14ac:dyDescent="0.2">
      <c r="A50" s="50"/>
      <c r="B50" s="51"/>
      <c r="C50" s="51"/>
      <c r="D50" s="51"/>
      <c r="E50" s="51"/>
      <c r="F50" s="51"/>
      <c r="G50" s="48"/>
      <c r="H50" s="49"/>
      <c r="I50" s="52" t="str">
        <f>IF(AND(ISNUMBER(I49),ISNUMBER(K49)),"Diligencie solo una celda",IF(AND(ISNUMBER(I49),ISNUMBER(M49)),"Diligencie solo una celda",IF(AND(ISNUMBER(I49),ISNUMBER(O49)),"Diligencie solo una celda",IF(AND(ISNUMBER(K49),ISNUMBER(M49)),"Diligencie solo una celda",IF(AND(ISNUMBER(K49),ISNUMBER(O49)),"Diligencie solo una celda",IF(AND(ISNUMBER(M49),ISNUMBER(O49)),"Diligencie solo una celda",""))))))</f>
        <v/>
      </c>
      <c r="J50" s="49"/>
      <c r="K50" s="48"/>
      <c r="L50" s="49"/>
      <c r="M50" s="49"/>
      <c r="N50" s="49"/>
      <c r="O50" s="49"/>
      <c r="P50" s="53"/>
    </row>
    <row r="51" spans="1:16" ht="2.25" customHeight="1" thickBot="1" x14ac:dyDescent="0.25">
      <c r="A51" s="17"/>
      <c r="B51" s="33"/>
      <c r="C51" s="33"/>
      <c r="D51" s="33"/>
      <c r="E51" s="33"/>
      <c r="F51" s="33"/>
      <c r="G51" s="33"/>
      <c r="H51" s="12"/>
      <c r="I51" s="12"/>
      <c r="J51" s="12"/>
      <c r="K51" s="41"/>
      <c r="L51" s="12"/>
      <c r="M51" s="12"/>
      <c r="N51" s="12"/>
      <c r="O51" s="12"/>
      <c r="P51" s="15"/>
    </row>
    <row r="52" spans="1:16" ht="13.5" thickBot="1" x14ac:dyDescent="0.25">
      <c r="A52" s="17"/>
      <c r="B52" s="8" t="s">
        <v>54</v>
      </c>
      <c r="C52" s="8"/>
      <c r="D52" s="8"/>
      <c r="E52" s="8"/>
      <c r="F52" s="8"/>
      <c r="G52" s="8"/>
      <c r="H52" s="12"/>
      <c r="I52" s="132"/>
      <c r="J52" s="132"/>
      <c r="K52" s="132"/>
      <c r="L52" s="132"/>
      <c r="M52" s="132"/>
      <c r="N52" s="9"/>
      <c r="O52" s="79">
        <f>IF(OR((P45="ERROR"),(P47="ERROR"),(P49="ERROR")),"ERROR",(P45+P47+P49)/3*5%)</f>
        <v>0.5</v>
      </c>
      <c r="P52" s="15"/>
    </row>
    <row r="53" spans="1:16" ht="3" customHeight="1" thickBot="1" x14ac:dyDescent="0.25">
      <c r="A53" s="137"/>
      <c r="B53" s="100"/>
      <c r="C53" s="100"/>
      <c r="D53" s="100"/>
      <c r="E53" s="100"/>
      <c r="F53" s="100"/>
      <c r="G53" s="100"/>
      <c r="H53" s="100"/>
      <c r="I53" s="100"/>
      <c r="J53" s="100"/>
      <c r="K53" s="100"/>
      <c r="L53" s="100"/>
      <c r="M53" s="100"/>
      <c r="N53" s="100"/>
      <c r="O53" s="100"/>
      <c r="P53" s="135"/>
    </row>
    <row r="54" spans="1:16" ht="14.25" thickBot="1" x14ac:dyDescent="0.25">
      <c r="A54" s="17"/>
      <c r="B54" s="136" t="s">
        <v>55</v>
      </c>
      <c r="C54" s="136"/>
      <c r="D54" s="136"/>
      <c r="E54" s="136"/>
      <c r="F54" s="136"/>
      <c r="G54" s="136"/>
      <c r="H54" s="12"/>
      <c r="I54" s="9"/>
      <c r="J54" s="9"/>
      <c r="K54" s="9"/>
      <c r="L54" s="9"/>
      <c r="M54" s="9"/>
      <c r="N54" s="9"/>
      <c r="O54" s="89">
        <f>IF(OR((O52="ERROR"),(K38="ERROR"),(K31="ERROR")),"ERROR",O52+K38+K31)</f>
        <v>1</v>
      </c>
      <c r="P54" s="18"/>
    </row>
    <row r="55" spans="1:16" ht="1.5" customHeight="1" x14ac:dyDescent="0.2">
      <c r="A55" s="17"/>
      <c r="B55" s="9"/>
      <c r="C55" s="9"/>
      <c r="D55" s="9"/>
      <c r="E55" s="9"/>
      <c r="F55" s="9"/>
      <c r="G55" s="9"/>
      <c r="H55" s="12"/>
      <c r="I55" s="9"/>
      <c r="J55" s="9"/>
      <c r="K55" s="9"/>
      <c r="L55" s="9"/>
      <c r="M55" s="9"/>
      <c r="N55" s="9"/>
      <c r="O55" s="9"/>
      <c r="P55" s="18"/>
    </row>
    <row r="56" spans="1:16" ht="9.9499999999999993" customHeight="1" x14ac:dyDescent="0.2">
      <c r="A56" s="101" t="s">
        <v>83</v>
      </c>
      <c r="B56" s="102"/>
      <c r="C56" s="102"/>
      <c r="D56" s="102"/>
      <c r="E56" s="102"/>
      <c r="F56" s="102"/>
      <c r="G56" s="102"/>
      <c r="H56" s="102"/>
      <c r="I56" s="102"/>
      <c r="J56" s="102"/>
      <c r="K56" s="102"/>
      <c r="L56" s="102"/>
      <c r="M56" s="102"/>
      <c r="N56" s="102"/>
      <c r="O56" s="102"/>
      <c r="P56" s="103"/>
    </row>
    <row r="57" spans="1:16" ht="3" customHeight="1" x14ac:dyDescent="0.2">
      <c r="A57" s="90"/>
      <c r="B57" s="91"/>
      <c r="C57" s="91"/>
      <c r="D57" s="91"/>
      <c r="E57" s="91"/>
      <c r="F57" s="91"/>
      <c r="G57" s="91"/>
      <c r="H57" s="91"/>
      <c r="I57" s="91"/>
      <c r="J57" s="91"/>
      <c r="K57" s="91"/>
      <c r="L57" s="91"/>
      <c r="M57" s="91"/>
      <c r="N57" s="91"/>
      <c r="O57" s="91"/>
      <c r="P57" s="92"/>
    </row>
    <row r="58" spans="1:16" ht="10.5" customHeight="1" x14ac:dyDescent="0.2">
      <c r="A58" s="17"/>
      <c r="B58" s="9" t="s">
        <v>40</v>
      </c>
      <c r="C58" s="9"/>
      <c r="D58" s="9"/>
      <c r="E58" s="9"/>
      <c r="F58" s="9"/>
      <c r="G58" s="9"/>
      <c r="H58" s="9"/>
      <c r="I58" s="9"/>
      <c r="J58" s="9"/>
      <c r="K58" s="9"/>
      <c r="L58" s="9"/>
      <c r="M58" s="9"/>
      <c r="N58" s="9"/>
      <c r="O58" s="9"/>
      <c r="P58" s="18"/>
    </row>
    <row r="59" spans="1:16" ht="1.5" customHeight="1" x14ac:dyDescent="0.2">
      <c r="A59" s="17"/>
      <c r="B59" s="9"/>
      <c r="C59" s="9"/>
      <c r="D59" s="9"/>
      <c r="E59" s="9"/>
      <c r="F59" s="9"/>
      <c r="G59" s="9"/>
      <c r="H59" s="9"/>
      <c r="I59" s="9"/>
      <c r="J59" s="9"/>
      <c r="K59" s="9"/>
      <c r="L59" s="9"/>
      <c r="M59" s="9"/>
      <c r="N59" s="9"/>
      <c r="O59" s="9"/>
      <c r="P59" s="18"/>
    </row>
    <row r="60" spans="1:16" ht="12.75" customHeight="1" x14ac:dyDescent="0.2">
      <c r="A60" s="17"/>
      <c r="B60" s="9" t="s">
        <v>1</v>
      </c>
      <c r="C60" s="9"/>
      <c r="D60" s="9" t="s">
        <v>2</v>
      </c>
      <c r="E60" s="21"/>
      <c r="F60" s="21"/>
      <c r="G60" s="46" t="str">
        <f>+IF((O54=0),"",IF(O54&gt;90%,"X",""))</f>
        <v>X</v>
      </c>
      <c r="H60" s="9"/>
      <c r="I60" s="16"/>
      <c r="J60" s="9"/>
      <c r="K60" s="31"/>
      <c r="L60" s="9"/>
      <c r="M60" s="9"/>
      <c r="N60" s="9"/>
      <c r="O60" s="9"/>
      <c r="P60" s="18"/>
    </row>
    <row r="61" spans="1:16" ht="2.25" customHeight="1" x14ac:dyDescent="0.2">
      <c r="A61" s="17"/>
      <c r="B61" s="7"/>
      <c r="C61" s="7"/>
      <c r="D61" s="7"/>
      <c r="E61" s="21"/>
      <c r="F61" s="9"/>
      <c r="G61" s="16"/>
      <c r="H61" s="9"/>
      <c r="I61" s="16"/>
      <c r="J61" s="9"/>
      <c r="K61" s="31"/>
      <c r="L61" s="9"/>
      <c r="M61" s="9"/>
      <c r="N61" s="9"/>
      <c r="O61" s="9"/>
      <c r="P61" s="18"/>
    </row>
    <row r="62" spans="1:16" ht="12.75" customHeight="1" x14ac:dyDescent="0.2">
      <c r="A62" s="17"/>
      <c r="B62" s="9" t="s">
        <v>3</v>
      </c>
      <c r="C62" s="9"/>
      <c r="D62" s="9" t="s">
        <v>20</v>
      </c>
      <c r="E62" s="21"/>
      <c r="F62" s="21"/>
      <c r="G62" s="46" t="str">
        <f>IF((O54=0),"",IF(AND(O54&lt;=90%,O54&gt;=80%),"X",""))</f>
        <v/>
      </c>
      <c r="H62" s="9"/>
      <c r="I62" s="16"/>
      <c r="J62" s="9"/>
      <c r="K62" s="31"/>
      <c r="L62" s="9"/>
      <c r="M62" s="9"/>
      <c r="N62" s="9"/>
      <c r="O62" s="9"/>
      <c r="P62" s="18"/>
    </row>
    <row r="63" spans="1:16" ht="2.25" customHeight="1" x14ac:dyDescent="0.2">
      <c r="A63" s="17"/>
      <c r="B63" s="7"/>
      <c r="C63" s="7"/>
      <c r="D63" s="7"/>
      <c r="E63" s="21"/>
      <c r="F63" s="9"/>
      <c r="G63" s="16"/>
      <c r="H63" s="9"/>
      <c r="I63" s="12"/>
      <c r="J63" s="9"/>
      <c r="K63" s="31"/>
      <c r="L63" s="9"/>
      <c r="M63" s="9"/>
      <c r="N63" s="9"/>
      <c r="O63" s="9"/>
      <c r="P63" s="18"/>
    </row>
    <row r="64" spans="1:16" ht="12.75" customHeight="1" x14ac:dyDescent="0.2">
      <c r="A64" s="17"/>
      <c r="B64" s="9" t="s">
        <v>4</v>
      </c>
      <c r="C64" s="9"/>
      <c r="D64" s="9" t="s">
        <v>27</v>
      </c>
      <c r="E64" s="21"/>
      <c r="F64" s="21"/>
      <c r="G64" s="46" t="str">
        <f>IF((O54=0),"",IF(AND(O54&lt;=79.9%,O54&gt;=50.1%),"X",""))</f>
        <v/>
      </c>
      <c r="H64" s="9"/>
      <c r="I64" s="16"/>
      <c r="J64" s="9"/>
      <c r="K64" s="31"/>
      <c r="L64" s="9"/>
      <c r="M64" s="9"/>
      <c r="N64" s="9"/>
      <c r="O64" s="9"/>
      <c r="P64" s="18"/>
    </row>
    <row r="65" spans="1:16" ht="2.25" customHeight="1" x14ac:dyDescent="0.2">
      <c r="A65" s="17"/>
      <c r="B65" s="7"/>
      <c r="C65" s="7"/>
      <c r="D65" s="7"/>
      <c r="E65" s="21"/>
      <c r="F65" s="9"/>
      <c r="G65" s="16"/>
      <c r="H65" s="9"/>
      <c r="I65" s="12"/>
      <c r="J65" s="9"/>
      <c r="K65" s="31"/>
      <c r="L65" s="9"/>
      <c r="M65" s="9"/>
      <c r="N65" s="9"/>
      <c r="O65" s="9"/>
      <c r="P65" s="18"/>
    </row>
    <row r="66" spans="1:16" ht="12.75" customHeight="1" x14ac:dyDescent="0.2">
      <c r="A66" s="17"/>
      <c r="B66" s="9" t="s">
        <v>5</v>
      </c>
      <c r="C66" s="9"/>
      <c r="D66" s="9" t="s">
        <v>21</v>
      </c>
      <c r="E66" s="21"/>
      <c r="F66" s="21"/>
      <c r="G66" s="46" t="str">
        <f>IF((O54=0),"",IF((O54&lt;=50%),"X",""))</f>
        <v/>
      </c>
      <c r="H66" s="9"/>
      <c r="I66" s="16"/>
      <c r="J66" s="9"/>
      <c r="K66" s="31"/>
      <c r="L66" s="9"/>
      <c r="M66" s="9"/>
      <c r="N66" s="9"/>
      <c r="O66" s="9"/>
      <c r="P66" s="18"/>
    </row>
    <row r="67" spans="1:16" ht="2.25" customHeight="1" x14ac:dyDescent="0.2">
      <c r="A67" s="117"/>
      <c r="B67" s="118"/>
      <c r="C67" s="118"/>
      <c r="D67" s="118"/>
      <c r="E67" s="118"/>
      <c r="F67" s="118"/>
      <c r="G67" s="118"/>
      <c r="H67" s="118"/>
      <c r="I67" s="118"/>
      <c r="J67" s="118"/>
      <c r="K67" s="118"/>
      <c r="L67" s="118"/>
      <c r="M67" s="118"/>
      <c r="N67" s="118"/>
      <c r="O67" s="118"/>
      <c r="P67" s="119"/>
    </row>
    <row r="68" spans="1:16" ht="9.9499999999999993" customHeight="1" x14ac:dyDescent="0.2">
      <c r="A68" s="101" t="s">
        <v>41</v>
      </c>
      <c r="B68" s="102"/>
      <c r="C68" s="102"/>
      <c r="D68" s="102"/>
      <c r="E68" s="102"/>
      <c r="F68" s="102"/>
      <c r="G68" s="102"/>
      <c r="H68" s="102"/>
      <c r="I68" s="102"/>
      <c r="J68" s="102"/>
      <c r="K68" s="102"/>
      <c r="L68" s="102"/>
      <c r="M68" s="102"/>
      <c r="N68" s="102"/>
      <c r="O68" s="102"/>
      <c r="P68" s="103"/>
    </row>
    <row r="69" spans="1:16" ht="4.5" customHeight="1" x14ac:dyDescent="0.2">
      <c r="A69" s="90"/>
      <c r="B69" s="91"/>
      <c r="C69" s="91"/>
      <c r="D69" s="91"/>
      <c r="E69" s="91"/>
      <c r="F69" s="91"/>
      <c r="G69" s="91"/>
      <c r="H69" s="91"/>
      <c r="I69" s="91"/>
      <c r="J69" s="91"/>
      <c r="K69" s="91"/>
      <c r="L69" s="91"/>
      <c r="M69" s="91"/>
      <c r="N69" s="91"/>
      <c r="O69" s="91"/>
      <c r="P69" s="92"/>
    </row>
    <row r="70" spans="1:16" ht="21.75" customHeight="1" x14ac:dyDescent="0.2">
      <c r="A70" s="17"/>
      <c r="B70" s="113" t="s">
        <v>85</v>
      </c>
      <c r="C70" s="113"/>
      <c r="D70" s="113"/>
      <c r="E70" s="113"/>
      <c r="F70" s="113"/>
      <c r="G70" s="113"/>
      <c r="H70" s="113"/>
      <c r="I70" s="113"/>
      <c r="J70" s="113"/>
      <c r="K70" s="113"/>
      <c r="L70" s="113"/>
      <c r="M70" s="113"/>
      <c r="N70" s="113"/>
      <c r="O70" s="113"/>
      <c r="P70" s="34"/>
    </row>
    <row r="71" spans="1:16" ht="4.5" customHeight="1" x14ac:dyDescent="0.2">
      <c r="A71" s="35"/>
      <c r="B71" s="43"/>
      <c r="C71" s="43"/>
      <c r="D71" s="43"/>
      <c r="E71" s="43"/>
      <c r="F71" s="43"/>
      <c r="G71" s="43"/>
      <c r="H71" s="43"/>
      <c r="I71" s="43"/>
      <c r="J71" s="43"/>
      <c r="K71" s="43"/>
      <c r="L71" s="43"/>
      <c r="M71" s="43"/>
      <c r="N71" s="43"/>
      <c r="O71" s="43"/>
      <c r="P71" s="34"/>
    </row>
    <row r="72" spans="1:16" ht="89.25" customHeight="1" x14ac:dyDescent="0.2">
      <c r="A72" s="32"/>
      <c r="B72" s="104"/>
      <c r="C72" s="105"/>
      <c r="D72" s="105"/>
      <c r="E72" s="105"/>
      <c r="F72" s="105"/>
      <c r="G72" s="105"/>
      <c r="H72" s="105"/>
      <c r="I72" s="105"/>
      <c r="J72" s="105"/>
      <c r="K72" s="105"/>
      <c r="L72" s="105"/>
      <c r="M72" s="105"/>
      <c r="N72" s="105"/>
      <c r="O72" s="106"/>
      <c r="P72" s="36"/>
    </row>
    <row r="73" spans="1:16" ht="4.5" customHeight="1" thickBot="1" x14ac:dyDescent="0.25">
      <c r="A73" s="32"/>
      <c r="B73" s="8"/>
      <c r="C73" s="8"/>
      <c r="D73" s="9"/>
      <c r="E73" s="9"/>
      <c r="F73" s="9"/>
      <c r="G73" s="9"/>
      <c r="H73" s="12"/>
      <c r="I73" s="9"/>
      <c r="J73" s="9"/>
      <c r="K73" s="9"/>
      <c r="L73" s="9"/>
      <c r="M73" s="9"/>
      <c r="N73" s="9"/>
      <c r="O73" s="9"/>
      <c r="P73" s="18"/>
    </row>
    <row r="74" spans="1:16" ht="9.75" customHeight="1" x14ac:dyDescent="0.2">
      <c r="A74" s="114" t="s">
        <v>18</v>
      </c>
      <c r="B74" s="115"/>
      <c r="C74" s="115"/>
      <c r="D74" s="115"/>
      <c r="E74" s="115"/>
      <c r="F74" s="115"/>
      <c r="G74" s="115"/>
      <c r="H74" s="115"/>
      <c r="I74" s="115"/>
      <c r="J74" s="115"/>
      <c r="K74" s="115"/>
      <c r="L74" s="115"/>
      <c r="M74" s="115"/>
      <c r="N74" s="115"/>
      <c r="O74" s="115"/>
      <c r="P74" s="116"/>
    </row>
    <row r="75" spans="1:16" ht="3" customHeight="1" x14ac:dyDescent="0.2">
      <c r="A75" s="32"/>
      <c r="B75" s="8"/>
      <c r="C75" s="8"/>
      <c r="D75" s="9"/>
      <c r="E75" s="9"/>
      <c r="F75" s="9"/>
      <c r="G75" s="9"/>
      <c r="H75" s="12"/>
      <c r="I75" s="9"/>
      <c r="J75" s="9"/>
      <c r="K75" s="9"/>
      <c r="L75" s="9"/>
      <c r="M75" s="9"/>
      <c r="N75" s="9"/>
      <c r="O75" s="9"/>
      <c r="P75" s="18"/>
    </row>
    <row r="76" spans="1:16" ht="10.5" customHeight="1" x14ac:dyDescent="0.2">
      <c r="A76" s="17"/>
      <c r="B76" s="9" t="s">
        <v>11</v>
      </c>
      <c r="C76" s="9"/>
      <c r="D76" s="99"/>
      <c r="E76" s="99"/>
      <c r="F76" s="99"/>
      <c r="G76" s="99"/>
      <c r="H76" s="99"/>
      <c r="I76" s="99"/>
      <c r="J76" s="99"/>
      <c r="K76" s="100" t="s">
        <v>80</v>
      </c>
      <c r="L76" s="100"/>
      <c r="M76" s="99"/>
      <c r="N76" s="99"/>
      <c r="O76" s="99"/>
      <c r="P76" s="18"/>
    </row>
    <row r="77" spans="1:16" ht="2.25" customHeight="1" x14ac:dyDescent="0.2">
      <c r="A77" s="17"/>
      <c r="B77" s="9"/>
      <c r="C77" s="9"/>
      <c r="D77" s="9"/>
      <c r="E77" s="9"/>
      <c r="F77" s="9"/>
      <c r="G77" s="9"/>
      <c r="H77" s="12"/>
      <c r="I77" s="9"/>
      <c r="J77" s="9"/>
      <c r="K77" s="9"/>
      <c r="L77" s="9"/>
      <c r="M77" s="9"/>
      <c r="N77" s="9"/>
      <c r="O77" s="9"/>
      <c r="P77" s="18"/>
    </row>
    <row r="78" spans="1:16" ht="10.5" customHeight="1" x14ac:dyDescent="0.2">
      <c r="A78" s="17"/>
      <c r="B78" s="9" t="s">
        <v>14</v>
      </c>
      <c r="C78" s="9"/>
      <c r="D78" s="99"/>
      <c r="E78" s="99"/>
      <c r="F78" s="99"/>
      <c r="G78" s="100" t="s">
        <v>42</v>
      </c>
      <c r="H78" s="100"/>
      <c r="I78" s="99"/>
      <c r="J78" s="99"/>
      <c r="K78" s="25" t="s">
        <v>43</v>
      </c>
      <c r="L78" s="99"/>
      <c r="M78" s="99"/>
      <c r="N78" s="99"/>
      <c r="O78" s="99"/>
      <c r="P78" s="18"/>
    </row>
    <row r="79" spans="1:16" ht="2.25" customHeight="1" x14ac:dyDescent="0.2">
      <c r="A79" s="17"/>
      <c r="B79" s="9"/>
      <c r="C79" s="9"/>
      <c r="D79" s="9"/>
      <c r="E79" s="9"/>
      <c r="F79" s="9"/>
      <c r="G79" s="9"/>
      <c r="H79" s="12"/>
      <c r="I79" s="9"/>
      <c r="J79" s="9"/>
      <c r="K79" s="9"/>
      <c r="L79" s="9"/>
      <c r="M79" s="9"/>
      <c r="N79" s="9"/>
      <c r="O79" s="9"/>
      <c r="P79" s="18"/>
    </row>
    <row r="80" spans="1:16" ht="10.5" customHeight="1" x14ac:dyDescent="0.2">
      <c r="A80" s="17"/>
      <c r="B80" s="9"/>
      <c r="C80" s="9"/>
      <c r="D80" s="122"/>
      <c r="E80" s="122"/>
      <c r="F80" s="122"/>
      <c r="G80" s="9"/>
      <c r="H80" s="9"/>
      <c r="I80" s="9"/>
      <c r="J80" s="9"/>
      <c r="K80" s="9"/>
      <c r="L80" s="9"/>
      <c r="M80" s="9"/>
      <c r="N80" s="100"/>
      <c r="O80" s="100"/>
      <c r="P80" s="18"/>
    </row>
    <row r="81" spans="1:17" ht="2.25" customHeight="1" x14ac:dyDescent="0.2">
      <c r="A81" s="17"/>
      <c r="B81" s="9"/>
      <c r="C81" s="9"/>
      <c r="D81" s="9"/>
      <c r="E81" s="9"/>
      <c r="F81" s="9"/>
      <c r="G81" s="9"/>
      <c r="H81" s="12"/>
      <c r="I81" s="9"/>
      <c r="J81" s="25"/>
      <c r="K81" s="9"/>
      <c r="L81" s="9"/>
      <c r="M81" s="9"/>
      <c r="N81" s="9"/>
      <c r="O81" s="9"/>
      <c r="P81" s="18"/>
    </row>
    <row r="82" spans="1:17" ht="50.1" customHeight="1" x14ac:dyDescent="0.2">
      <c r="A82" s="17"/>
      <c r="B82" s="9" t="s">
        <v>81</v>
      </c>
      <c r="C82" s="9"/>
      <c r="D82" s="111"/>
      <c r="E82" s="111"/>
      <c r="F82" s="111"/>
      <c r="G82" s="111"/>
      <c r="H82" s="111"/>
      <c r="I82" s="111"/>
      <c r="J82" s="25"/>
      <c r="K82" s="9"/>
      <c r="L82" s="9"/>
      <c r="M82" s="9"/>
      <c r="N82" s="9"/>
      <c r="O82" s="9"/>
      <c r="P82" s="18"/>
    </row>
    <row r="83" spans="1:17" ht="36.75" customHeight="1" thickBot="1" x14ac:dyDescent="0.25">
      <c r="A83" s="37"/>
      <c r="B83" s="93" t="s">
        <v>77</v>
      </c>
      <c r="C83" s="94"/>
      <c r="D83" s="94"/>
      <c r="E83" s="94"/>
      <c r="F83" s="94"/>
      <c r="G83" s="94"/>
      <c r="H83" s="94"/>
      <c r="I83" s="94"/>
      <c r="J83" s="94"/>
      <c r="K83" s="94"/>
      <c r="L83" s="38"/>
      <c r="M83" s="38"/>
      <c r="N83" s="38"/>
      <c r="O83" s="38"/>
      <c r="P83" s="39"/>
    </row>
    <row r="84" spans="1:17" ht="171.75" customHeight="1" x14ac:dyDescent="0.2">
      <c r="A84" s="120" t="s">
        <v>88</v>
      </c>
      <c r="B84" s="121"/>
      <c r="C84" s="121"/>
      <c r="D84" s="121"/>
      <c r="E84" s="121"/>
      <c r="F84" s="121"/>
      <c r="G84" s="121"/>
      <c r="H84" s="121"/>
      <c r="I84" s="121"/>
      <c r="J84" s="121"/>
      <c r="K84" s="121"/>
      <c r="L84" s="121"/>
      <c r="M84" s="121"/>
      <c r="N84" s="121"/>
      <c r="O84" s="121"/>
      <c r="P84" s="121"/>
    </row>
    <row r="85" spans="1:17" ht="16.5" x14ac:dyDescent="0.2">
      <c r="A85" s="1"/>
      <c r="B85" s="9"/>
      <c r="C85" s="9"/>
      <c r="D85" s="9"/>
      <c r="E85" s="7"/>
      <c r="F85" s="1"/>
      <c r="G85" s="1"/>
      <c r="H85" s="7"/>
      <c r="I85" s="7"/>
      <c r="M85" s="4"/>
      <c r="N85" s="2"/>
      <c r="O85" s="2"/>
      <c r="P85" s="2"/>
    </row>
    <row r="86" spans="1:17" ht="16.5" x14ac:dyDescent="0.2">
      <c r="A86" s="1"/>
      <c r="B86" s="9"/>
      <c r="C86" s="9"/>
      <c r="D86" s="9"/>
      <c r="E86" s="1"/>
      <c r="F86" s="1"/>
      <c r="G86" s="7"/>
      <c r="H86" s="7"/>
      <c r="I86" s="7"/>
      <c r="M86" s="5"/>
      <c r="N86" s="2"/>
      <c r="O86" s="9"/>
      <c r="P86" s="2"/>
    </row>
    <row r="87" spans="1:17" ht="16.5" x14ac:dyDescent="0.2">
      <c r="A87" s="1"/>
      <c r="B87" s="9"/>
      <c r="C87" s="9"/>
      <c r="D87" s="9"/>
      <c r="E87" s="7"/>
      <c r="F87" s="1"/>
      <c r="G87" s="1"/>
      <c r="H87" s="7"/>
      <c r="I87" s="7"/>
      <c r="J87" s="7"/>
      <c r="K87" s="3"/>
      <c r="L87" s="4"/>
      <c r="M87" s="4"/>
      <c r="N87" s="1"/>
      <c r="O87" s="4"/>
      <c r="P87" s="4"/>
      <c r="Q87" s="2"/>
    </row>
    <row r="88" spans="1:17" ht="16.5" x14ac:dyDescent="0.2">
      <c r="A88" s="1"/>
      <c r="B88" s="9"/>
      <c r="C88" s="9"/>
      <c r="D88" s="9"/>
      <c r="E88" s="1"/>
      <c r="F88" s="1"/>
      <c r="G88" s="7"/>
      <c r="H88" s="7"/>
      <c r="I88" s="7"/>
      <c r="J88" s="7"/>
      <c r="K88" s="6"/>
      <c r="L88" s="5"/>
      <c r="M88" s="4"/>
      <c r="N88" s="1"/>
      <c r="O88" s="6"/>
      <c r="P88" s="5"/>
      <c r="Q88" s="2"/>
    </row>
    <row r="89" spans="1:17" ht="16.5" x14ac:dyDescent="0.2">
      <c r="A89" s="112"/>
      <c r="B89" s="112"/>
      <c r="C89" s="112"/>
      <c r="D89" s="112"/>
      <c r="E89" s="112"/>
      <c r="F89" s="112"/>
      <c r="G89" s="112"/>
      <c r="H89" s="112"/>
      <c r="I89" s="112"/>
      <c r="J89" s="112"/>
      <c r="K89" s="112"/>
      <c r="L89" s="112"/>
      <c r="M89" s="112"/>
      <c r="N89" s="112"/>
      <c r="O89" s="112"/>
      <c r="P89" s="112"/>
      <c r="Q89" s="112"/>
    </row>
    <row r="90" spans="1:17" x14ac:dyDescent="0.2">
      <c r="A90" s="9"/>
      <c r="B90" s="9"/>
      <c r="C90" s="9"/>
      <c r="D90" s="9"/>
      <c r="E90" s="9"/>
      <c r="F90" s="9"/>
      <c r="G90" s="9"/>
      <c r="H90" s="12"/>
      <c r="I90" s="9"/>
      <c r="J90" s="9"/>
      <c r="K90" s="9"/>
      <c r="L90" s="9"/>
      <c r="M90" s="9"/>
      <c r="N90" s="9"/>
      <c r="O90" s="9"/>
      <c r="P90" s="9"/>
      <c r="Q90" s="9"/>
    </row>
    <row r="91" spans="1:17" x14ac:dyDescent="0.2">
      <c r="A91" s="9"/>
      <c r="B91" s="9"/>
      <c r="C91" s="9"/>
      <c r="D91" s="9"/>
      <c r="E91" s="9"/>
      <c r="F91" s="9"/>
      <c r="G91" s="9"/>
      <c r="H91" s="12"/>
      <c r="I91" s="9"/>
      <c r="J91" s="9"/>
      <c r="K91" s="9"/>
      <c r="L91" s="9"/>
      <c r="M91" s="9"/>
      <c r="N91" s="9"/>
      <c r="O91" s="9"/>
      <c r="P91" s="9"/>
      <c r="Q91" s="9"/>
    </row>
    <row r="92" spans="1:17" x14ac:dyDescent="0.2">
      <c r="A92" s="9"/>
      <c r="B92" s="9"/>
      <c r="C92" s="9"/>
      <c r="D92" s="9"/>
      <c r="E92" s="9"/>
      <c r="F92" s="9"/>
      <c r="G92" s="9"/>
      <c r="H92" s="12"/>
      <c r="I92" s="9"/>
      <c r="J92" s="9"/>
      <c r="K92" s="9"/>
      <c r="L92" s="9"/>
      <c r="M92" s="9"/>
      <c r="N92" s="9"/>
      <c r="O92" s="9"/>
      <c r="P92" s="9"/>
      <c r="Q92" s="9"/>
    </row>
    <row r="93" spans="1:17" x14ac:dyDescent="0.2">
      <c r="A93" s="9"/>
      <c r="B93" s="9"/>
      <c r="C93" s="9"/>
      <c r="D93" s="9"/>
      <c r="E93" s="9"/>
      <c r="F93" s="9"/>
      <c r="G93" s="9"/>
      <c r="H93" s="12"/>
      <c r="I93" s="9"/>
      <c r="J93" s="9"/>
      <c r="K93" s="9"/>
      <c r="L93" s="9"/>
      <c r="M93" s="9"/>
      <c r="N93" s="9"/>
      <c r="O93" s="9"/>
      <c r="P93" s="9"/>
      <c r="Q93" s="9"/>
    </row>
    <row r="94" spans="1:17" x14ac:dyDescent="0.2">
      <c r="A94" s="9"/>
      <c r="B94" s="9"/>
      <c r="C94" s="9"/>
      <c r="D94" s="9"/>
      <c r="E94" s="9"/>
      <c r="F94" s="9"/>
      <c r="G94" s="9"/>
      <c r="H94" s="12"/>
      <c r="I94" s="9"/>
      <c r="J94" s="9"/>
      <c r="K94" s="9"/>
      <c r="L94" s="9"/>
      <c r="M94" s="9"/>
      <c r="N94" s="9"/>
      <c r="O94" s="9"/>
      <c r="P94" s="9"/>
      <c r="Q94" s="9"/>
    </row>
    <row r="95" spans="1:17" x14ac:dyDescent="0.2">
      <c r="A95" s="9"/>
      <c r="B95" s="9"/>
      <c r="C95" s="9"/>
      <c r="D95" s="9"/>
      <c r="E95" s="9"/>
      <c r="F95" s="9"/>
      <c r="G95" s="9"/>
      <c r="H95" s="12"/>
      <c r="I95" s="9"/>
      <c r="J95" s="9"/>
      <c r="K95" s="9"/>
      <c r="L95" s="9"/>
      <c r="M95" s="9"/>
      <c r="N95" s="9"/>
      <c r="O95" s="9"/>
      <c r="P95" s="9"/>
      <c r="Q95" s="9"/>
    </row>
    <row r="96" spans="1:17" x14ac:dyDescent="0.2">
      <c r="A96" s="9"/>
      <c r="B96" s="9"/>
      <c r="C96" s="9"/>
      <c r="D96" s="9"/>
      <c r="E96" s="9"/>
      <c r="F96" s="9"/>
      <c r="G96" s="9"/>
      <c r="H96" s="12"/>
      <c r="I96" s="9"/>
      <c r="J96" s="9"/>
      <c r="K96" s="9"/>
      <c r="L96" s="9"/>
      <c r="M96" s="9"/>
      <c r="N96" s="9"/>
      <c r="O96" s="9"/>
      <c r="P96" s="9"/>
      <c r="Q96" s="9"/>
    </row>
    <row r="97" spans="1:17" x14ac:dyDescent="0.2">
      <c r="A97" s="9"/>
      <c r="B97" s="9"/>
      <c r="C97" s="9"/>
      <c r="D97" s="9"/>
      <c r="E97" s="9"/>
      <c r="F97" s="9"/>
      <c r="G97" s="9"/>
      <c r="H97" s="12"/>
      <c r="I97" s="9"/>
      <c r="J97" s="9"/>
      <c r="K97" s="9"/>
      <c r="L97" s="9"/>
      <c r="M97" s="9"/>
      <c r="N97" s="9"/>
      <c r="O97" s="9"/>
      <c r="P97" s="9"/>
      <c r="Q97" s="9"/>
    </row>
    <row r="98" spans="1:17" x14ac:dyDescent="0.2">
      <c r="A98" s="9"/>
      <c r="B98" s="9"/>
      <c r="C98" s="9"/>
      <c r="D98" s="9"/>
      <c r="E98" s="9"/>
      <c r="F98" s="9"/>
      <c r="G98" s="9"/>
      <c r="H98" s="12"/>
      <c r="I98" s="9"/>
      <c r="J98" s="9"/>
      <c r="K98" s="9"/>
      <c r="L98" s="9"/>
      <c r="M98" s="9"/>
      <c r="N98" s="9"/>
      <c r="O98" s="9"/>
      <c r="P98" s="9"/>
      <c r="Q98" s="9"/>
    </row>
    <row r="99" spans="1:17" x14ac:dyDescent="0.2">
      <c r="A99" s="9"/>
      <c r="B99" s="9"/>
      <c r="C99" s="9"/>
      <c r="D99" s="9"/>
      <c r="E99" s="9"/>
      <c r="F99" s="9"/>
      <c r="G99" s="9"/>
      <c r="H99" s="12"/>
      <c r="I99" s="9"/>
      <c r="J99" s="9"/>
      <c r="K99" s="9"/>
      <c r="L99" s="9"/>
      <c r="M99" s="9"/>
      <c r="N99" s="9"/>
      <c r="O99" s="9"/>
      <c r="P99" s="9"/>
      <c r="Q99" s="9"/>
    </row>
    <row r="100" spans="1:17" x14ac:dyDescent="0.2">
      <c r="A100" s="9"/>
      <c r="B100" s="9"/>
      <c r="C100" s="9"/>
      <c r="D100" s="9"/>
      <c r="E100" s="9"/>
      <c r="F100" s="9"/>
      <c r="G100" s="9"/>
      <c r="H100" s="12"/>
      <c r="I100" s="9"/>
      <c r="J100" s="9"/>
      <c r="K100" s="9"/>
      <c r="L100" s="9"/>
      <c r="M100" s="9"/>
      <c r="N100" s="9"/>
      <c r="O100" s="9"/>
      <c r="P100" s="9"/>
      <c r="Q100" s="9"/>
    </row>
    <row r="101" spans="1:17" x14ac:dyDescent="0.2">
      <c r="D101" s="9"/>
    </row>
    <row r="102" spans="1:17" x14ac:dyDescent="0.2">
      <c r="D102" s="9"/>
    </row>
    <row r="103" spans="1:17" x14ac:dyDescent="0.2">
      <c r="D103" s="9"/>
    </row>
    <row r="104" spans="1:17" x14ac:dyDescent="0.2">
      <c r="D104" s="9"/>
    </row>
    <row r="105" spans="1:17" x14ac:dyDescent="0.2">
      <c r="D105" s="9"/>
    </row>
    <row r="106" spans="1:17" x14ac:dyDescent="0.2">
      <c r="D106" s="9"/>
    </row>
    <row r="107" spans="1:17" x14ac:dyDescent="0.2">
      <c r="D107" s="9"/>
    </row>
    <row r="108" spans="1:17" x14ac:dyDescent="0.2">
      <c r="D108" s="9"/>
    </row>
    <row r="109" spans="1:17" x14ac:dyDescent="0.2">
      <c r="D109" s="9"/>
    </row>
    <row r="110" spans="1:17" x14ac:dyDescent="0.2">
      <c r="D110" s="9"/>
    </row>
    <row r="111" spans="1:17" x14ac:dyDescent="0.2">
      <c r="D111" s="9"/>
    </row>
    <row r="112" spans="1:17" x14ac:dyDescent="0.2">
      <c r="D112" s="9"/>
    </row>
    <row r="113" spans="4:4" x14ac:dyDescent="0.2">
      <c r="D113" s="9"/>
    </row>
    <row r="114" spans="4:4" x14ac:dyDescent="0.2">
      <c r="D114" s="9"/>
    </row>
    <row r="115" spans="4:4" x14ac:dyDescent="0.2">
      <c r="D115" s="9"/>
    </row>
    <row r="116" spans="4:4" x14ac:dyDescent="0.2">
      <c r="D116" s="9"/>
    </row>
  </sheetData>
  <mergeCells count="58">
    <mergeCell ref="A56:P56"/>
    <mergeCell ref="A57:P57"/>
    <mergeCell ref="A67:P67"/>
    <mergeCell ref="D80:F80"/>
    <mergeCell ref="N80:O80"/>
    <mergeCell ref="A68:P68"/>
    <mergeCell ref="A69:P69"/>
    <mergeCell ref="A89:Q89"/>
    <mergeCell ref="B83:K83"/>
    <mergeCell ref="B70:O70"/>
    <mergeCell ref="B72:O72"/>
    <mergeCell ref="A74:P74"/>
    <mergeCell ref="D76:J76"/>
    <mergeCell ref="M76:O76"/>
    <mergeCell ref="D78:F78"/>
    <mergeCell ref="I78:J78"/>
    <mergeCell ref="D82:I82"/>
    <mergeCell ref="L78:O78"/>
    <mergeCell ref="K76:L76"/>
    <mergeCell ref="G78:H78"/>
    <mergeCell ref="A84:P84"/>
    <mergeCell ref="A53:G53"/>
    <mergeCell ref="H53:P53"/>
    <mergeCell ref="B54:G54"/>
    <mergeCell ref="D19:F19"/>
    <mergeCell ref="G19:I19"/>
    <mergeCell ref="J19:O19"/>
    <mergeCell ref="A21:P21"/>
    <mergeCell ref="B25:G25"/>
    <mergeCell ref="B27:G27"/>
    <mergeCell ref="B36:G36"/>
    <mergeCell ref="B45:H45"/>
    <mergeCell ref="B47:H47"/>
    <mergeCell ref="B49:G49"/>
    <mergeCell ref="I52:M52"/>
    <mergeCell ref="D13:F13"/>
    <mergeCell ref="D15:E15"/>
    <mergeCell ref="G15:J15"/>
    <mergeCell ref="L15:O15"/>
    <mergeCell ref="D17:E17"/>
    <mergeCell ref="G17:I17"/>
    <mergeCell ref="L17:O17"/>
    <mergeCell ref="D11:O11"/>
    <mergeCell ref="C6:D6"/>
    <mergeCell ref="L1:M1"/>
    <mergeCell ref="N1:P1"/>
    <mergeCell ref="L2:M2"/>
    <mergeCell ref="N2:P2"/>
    <mergeCell ref="L3:M3"/>
    <mergeCell ref="N3:P3"/>
    <mergeCell ref="D1:K2"/>
    <mergeCell ref="D3:K3"/>
    <mergeCell ref="A1:C3"/>
    <mergeCell ref="A7:P7"/>
    <mergeCell ref="D9:E9"/>
    <mergeCell ref="G9:I9"/>
    <mergeCell ref="M9:O9"/>
    <mergeCell ref="D10:E10"/>
  </mergeCells>
  <conditionalFormatting sqref="I36 I49 I47 I45 O49 K45 O47 M45 O36 K49 K47 M49 K36 M47 M36 O45">
    <cfRule type="cellIs" priority="3" stopIfTrue="1" operator="between">
      <formula>0.1</formula>
      <formula>5</formula>
    </cfRule>
  </conditionalFormatting>
  <conditionalFormatting sqref="K31 K38:K39">
    <cfRule type="expression" dxfId="2" priority="4" stopIfTrue="1">
      <formula>$K$31=0%</formula>
    </cfRule>
  </conditionalFormatting>
  <conditionalFormatting sqref="O52">
    <cfRule type="expression" dxfId="1" priority="2" stopIfTrue="1">
      <formula>$K$31=0%</formula>
    </cfRule>
  </conditionalFormatting>
  <conditionalFormatting sqref="O54">
    <cfRule type="expression" dxfId="0" priority="1" stopIfTrue="1">
      <formula>$K$31=0%</formula>
    </cfRule>
  </conditionalFormatting>
  <dataValidations count="9">
    <dataValidation type="list" allowBlank="1" showInputMessage="1" showErrorMessage="1" sqref="D9:E9" xr:uid="{00000000-0002-0000-0100-000000000000}">
      <formula1>$S$2:$S$9</formula1>
    </dataValidation>
    <dataValidation allowBlank="1" showInputMessage="1" showErrorMessage="1" promptTitle="Formato de Evaluación " prompt="Este formato no permite modificaciones, ingrese información únicamente en las celdas asignadas para tal fin." sqref="A1" xr:uid="{00000000-0002-0000-0100-000001000000}"/>
    <dataValidation type="decimal" allowBlank="1" showInputMessage="1" showErrorMessage="1" errorTitle="DATO INCORRECTO" error="Ingrese unicamente valores que se encuentren entre el rango de 9,0 a 10,0" sqref="O49 O47 O45 O36" xr:uid="{00000000-0002-0000-0100-000002000000}">
      <formula1>9.1</formula1>
      <formula2>10</formula2>
    </dataValidation>
    <dataValidation type="custom" allowBlank="1" showInputMessage="1" showErrorMessage="1" error="Marque con una X" sqref="H13 J13" xr:uid="{00000000-0002-0000-0100-000003000000}">
      <formula1>+H13="X"</formula1>
    </dataValidation>
    <dataValidation allowBlank="1" showInputMessage="1" showErrorMessage="1" error="Ingrese solo numeros " sqref="L9:O9" xr:uid="{00000000-0002-0000-0100-000004000000}"/>
    <dataValidation type="date" allowBlank="1" showInputMessage="1" showErrorMessage="1" error="Ingrese la fecha en formato D/M/A" promptTitle="Fecha de evaluación" prompt="Ingrese en formato Día Mes Año la fecha en que se realizó la evaluación." sqref="D5:E5" xr:uid="{00000000-0002-0000-0100-000005000000}">
      <formula1>36892</formula1>
      <formula2>402134</formula2>
    </dataValidation>
    <dataValidation type="decimal" allowBlank="1" showInputMessage="1" showErrorMessage="1" errorTitle="DATO INCORRECTO" error="Ingrese unicamente valores que se encuentren entre el rango de 0,1 a 5,0" sqref="I36 I45 I47 I49" xr:uid="{00000000-0002-0000-0100-000006000000}">
      <formula1>0.1</formula1>
      <formula2>5</formula2>
    </dataValidation>
    <dataValidation type="decimal" allowBlank="1" showInputMessage="1" showErrorMessage="1" errorTitle="DATO INCORRECTO" error="Ingrese unicamente valores que se encuentren entre el rango de 8,0 a 9,0" sqref="M36 M45 M47 M49" xr:uid="{00000000-0002-0000-0100-000007000000}">
      <formula1>8</formula1>
      <formula2>9</formula2>
    </dataValidation>
    <dataValidation type="decimal" allowBlank="1" showInputMessage="1" showErrorMessage="1" errorTitle="DATO INCORRECTO" error="Ingrese unicamente valores que se encuentren entre el rango de 5,1 a 7,9" sqref="K36 K45 K47 K49" xr:uid="{00000000-0002-0000-0100-000008000000}">
      <formula1>5.1</formula1>
      <formula2>7.9</formula2>
    </dataValidation>
  </dataValidations>
  <printOptions horizontalCentered="1"/>
  <pageMargins left="0.15748031496062992" right="0.19685039370078741" top="0.35433070866141736" bottom="0.15748031496062992" header="0.19685039370078741" footer="0"/>
  <pageSetup scale="72" fitToHeight="0" orientation="portrait" r:id="rId1"/>
  <headerFooter alignWithMargins="0">
    <oddFooter>&amp;CPágina &amp;P de &amp;P</oddFooter>
  </headerFooter>
  <rowBreaks count="1" manualBreakCount="1">
    <brk id="83"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0D907DC810AA3A46A0C03D41C5695D17" ma:contentTypeVersion="1" ma:contentTypeDescription="Crear nuevo documento." ma:contentTypeScope="" ma:versionID="7db6834b3e318fd286060e8c156fdf18">
  <xsd:schema xmlns:xsd="http://www.w3.org/2001/XMLSchema" xmlns:xs="http://www.w3.org/2001/XMLSchema" xmlns:p="http://schemas.microsoft.com/office/2006/metadata/properties" xmlns:ns2="0564e017-8905-42f9-822f-b7649bd4283c" targetNamespace="http://schemas.microsoft.com/office/2006/metadata/properties" ma:root="true" ma:fieldsID="d603e00473fd7ff89281095fb3ad790a" ns2:_="">
    <xsd:import namespace="0564e017-8905-42f9-822f-b7649bd4283c"/>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64e017-8905-42f9-822f-b7649bd4283c"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E230DB-F08E-4B54-AE9C-6520854D46B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DEEA706-3549-4F39-AF82-1A6519055BE1}">
  <ds:schemaRefs>
    <ds:schemaRef ds:uri="http://schemas.microsoft.com/sharepoint/v3/contenttype/forms"/>
  </ds:schemaRefs>
</ds:datastoreItem>
</file>

<file path=customXml/itemProps3.xml><?xml version="1.0" encoding="utf-8"?>
<ds:datastoreItem xmlns:ds="http://schemas.openxmlformats.org/officeDocument/2006/customXml" ds:itemID="{DA6ABB57-7755-4809-AFC0-631BB35172BA}">
  <ds:schemaRefs>
    <ds:schemaRef ds:uri="http://schemas.microsoft.com/sharepoint/events"/>
  </ds:schemaRefs>
</ds:datastoreItem>
</file>

<file path=customXml/itemProps4.xml><?xml version="1.0" encoding="utf-8"?>
<ds:datastoreItem xmlns:ds="http://schemas.openxmlformats.org/officeDocument/2006/customXml" ds:itemID="{1A849780-C894-40D1-B44C-6951875AE5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64e017-8905-42f9-822f-b7649bd428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Eval Proveedores Parcial</vt:lpstr>
      <vt:lpstr>Eval Proveedores  Final</vt:lpstr>
      <vt:lpstr>'Eval Proveedores  Final'!Área_de_impresión</vt:lpstr>
      <vt:lpstr>'Eval Proveedores Parcial'!Área_de_impresión</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mmelguiz</dc:creator>
  <cp:lastModifiedBy>Martha Liliana Arango Tabares</cp:lastModifiedBy>
  <cp:lastPrinted>2019-04-30T21:23:37Z</cp:lastPrinted>
  <dcterms:created xsi:type="dcterms:W3CDTF">2007-05-30T15:40:57Z</dcterms:created>
  <dcterms:modified xsi:type="dcterms:W3CDTF">2020-10-06T22:06:44Z</dcterms:modified>
</cp:coreProperties>
</file>