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ubversion\SGC\Documentos\11_Formatos\"/>
    </mc:Choice>
  </mc:AlternateContent>
  <xr:revisionPtr revIDLastSave="0" documentId="8_{EBB72274-5FF3-4609-B827-A3D2F11F0B7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Parte A" sheetId="1" r:id="rId1"/>
    <sheet name="Parte B" sheetId="5" r:id="rId2"/>
    <sheet name="Hoja3" sheetId="3" r:id="rId3"/>
  </sheets>
  <definedNames>
    <definedName name="_xlnm.Print_Area" localSheetId="0">'Parte A'!$A$1:$AO$154</definedName>
    <definedName name="_xlnm.Print_Area" localSheetId="1">'Parte B'!$A$1:$AO$100</definedName>
    <definedName name="OLE_LINK1" localSheetId="0">'Parte A'!$A$46</definedName>
    <definedName name="OLE_LINK1" localSheetId="1">'Parte B'!#REF!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8" i="5" l="1"/>
  <c r="H38" i="5"/>
  <c r="E38" i="5"/>
  <c r="C67" i="5"/>
  <c r="O58" i="5"/>
  <c r="AI50" i="5"/>
  <c r="W49" i="5"/>
  <c r="O50" i="5"/>
  <c r="T81" i="5"/>
  <c r="AK22" i="5"/>
  <c r="AK21" i="5"/>
  <c r="AK20" i="5"/>
  <c r="AA142" i="1" l="1"/>
  <c r="N123" i="1" l="1"/>
  <c r="AA128" i="1" s="1"/>
  <c r="AK22" i="1" l="1"/>
  <c r="O112" i="1" s="1"/>
  <c r="AK21" i="1"/>
  <c r="AK20" i="1"/>
  <c r="M45" i="1" l="1"/>
  <c r="N134" i="1"/>
  <c r="L38" i="1"/>
  <c r="H38" i="1"/>
  <c r="E38" i="1"/>
  <c r="AM98" i="1"/>
  <c r="AM97" i="1"/>
  <c r="AM96" i="1"/>
  <c r="AM95" i="1"/>
  <c r="AM94" i="1"/>
  <c r="AM93" i="1"/>
  <c r="AM79" i="1"/>
  <c r="AM78" i="1"/>
  <c r="AM77" i="1"/>
  <c r="AM76" i="1"/>
  <c r="AM75" i="1"/>
  <c r="AM58" i="1"/>
  <c r="AM59" i="1"/>
  <c r="AM60" i="1"/>
  <c r="AM61" i="1"/>
  <c r="AM57" i="1"/>
  <c r="AM80" i="1" l="1"/>
  <c r="AM83" i="1" s="1"/>
  <c r="AM84" i="1" s="1"/>
  <c r="AM99" i="1"/>
  <c r="AM100" i="1" s="1"/>
  <c r="AM62" i="1"/>
  <c r="AM65" i="1" s="1"/>
  <c r="AM66" i="1" s="1"/>
  <c r="AM82" i="1" l="1"/>
  <c r="AM101" i="1"/>
  <c r="AM81" i="1"/>
  <c r="AM102" i="1"/>
  <c r="AM103" i="1" s="1"/>
  <c r="AM63" i="1"/>
  <c r="AM64" i="1"/>
  <c r="AM85" i="1" l="1"/>
  <c r="AM87" i="1" s="1"/>
  <c r="W88" i="1" s="1"/>
  <c r="O114" i="1" s="1"/>
  <c r="U114" i="1" s="1"/>
  <c r="AM67" i="1"/>
  <c r="AM69" i="1" s="1"/>
  <c r="Q70" i="1" s="1"/>
  <c r="AM104" i="1"/>
  <c r="AM106" i="1" s="1"/>
  <c r="V107" i="1" s="1"/>
  <c r="O115" i="1" s="1"/>
  <c r="U115" i="1" s="1"/>
  <c r="O113" i="1" l="1"/>
  <c r="U113" i="1" s="1"/>
  <c r="O116" i="1" l="1"/>
  <c r="U116" i="1" l="1"/>
  <c r="O117" i="1"/>
</calcChain>
</file>

<file path=xl/sharedStrings.xml><?xml version="1.0" encoding="utf-8"?>
<sst xmlns="http://schemas.openxmlformats.org/spreadsheetml/2006/main" count="396" uniqueCount="190">
  <si>
    <t xml:space="preserve">SOLICITUD DE ADICIÓN Y/O PRÓRROGA </t>
  </si>
  <si>
    <t>CÓDIGO:</t>
  </si>
  <si>
    <t>VERSIÓN:</t>
  </si>
  <si>
    <t>VIGENCIA:</t>
  </si>
  <si>
    <t>TIPO DE CONTRATO</t>
  </si>
  <si>
    <t>DISEÑO Y OBRA</t>
  </si>
  <si>
    <t>CONTRATO No.</t>
  </si>
  <si>
    <t>&lt;Escriba el número de contrato&gt;</t>
  </si>
  <si>
    <t>CONTRATISTA</t>
  </si>
  <si>
    <t>&lt;Nombre o razón social  del contratista&gt;</t>
  </si>
  <si>
    <t>OBJETO</t>
  </si>
  <si>
    <t>&lt;Tal como aparece en el contrato&gt;</t>
  </si>
  <si>
    <t>FECHA DE INICIACIÓN</t>
  </si>
  <si>
    <t>DE</t>
  </si>
  <si>
    <t>FEBRERO</t>
  </si>
  <si>
    <t xml:space="preserve">VALOR INICIAL </t>
  </si>
  <si>
    <t>INTERVENTOR</t>
  </si>
  <si>
    <t>&lt;Nombre o razón social  del Interventor &gt;</t>
  </si>
  <si>
    <t>CONTRATO DE INTERVENTORIA  No.</t>
  </si>
  <si>
    <t>SUPERVISOR</t>
  </si>
  <si>
    <t>SOLICITUD  DE</t>
  </si>
  <si>
    <t xml:space="preserve">ADICIÓN  </t>
  </si>
  <si>
    <t>PRÓRROGA</t>
  </si>
  <si>
    <t xml:space="preserve">     </t>
  </si>
  <si>
    <t>SUSPENSIONES</t>
  </si>
  <si>
    <t xml:space="preserve">PRÓRROGA No. </t>
  </si>
  <si>
    <t>ACTA No.</t>
  </si>
  <si>
    <t>ADICIÓN No.</t>
  </si>
  <si>
    <t>VALOR</t>
  </si>
  <si>
    <t>PLAZO ACTUAL</t>
  </si>
  <si>
    <t xml:space="preserve">FECHA DE TERMINACIÓN </t>
  </si>
  <si>
    <t>VALOR ACTUAL</t>
  </si>
  <si>
    <t xml:space="preserve"> LOS SUSCRITOS MEDIANTE  EL  PRESENTE  DOCUMENTO DEJAN CONSTANCIA DE LA SOLICITUD EN MENCION EL DÍA </t>
  </si>
  <si>
    <t xml:space="preserve">DEL MES DE </t>
  </si>
  <si>
    <t>MAYO</t>
  </si>
  <si>
    <t xml:space="preserve">DE </t>
  </si>
  <si>
    <t xml:space="preserve">HASTA EL DÍA </t>
  </si>
  <si>
    <t>%</t>
  </si>
  <si>
    <t>ESTADO DE AVANCE EN EL PLAN DE PAGOS DEL CONTRATO</t>
  </si>
  <si>
    <t xml:space="preserve">QUE CORRESPONDE AL </t>
  </si>
  <si>
    <t xml:space="preserve">CON RESPECTO AL VALOR ACTUAL DEL CONTRATO. </t>
  </si>
  <si>
    <t>ABRIL</t>
  </si>
  <si>
    <t>SOLICITA:</t>
  </si>
  <si>
    <t xml:space="preserve">POR VALOR DE </t>
  </si>
  <si>
    <r>
      <t>()</t>
    </r>
    <r>
      <rPr>
        <b/>
        <sz val="8"/>
        <color indexed="62"/>
        <rFont val="Arial Narrow"/>
        <family val="2"/>
      </rPr>
      <t>&lt;INDICAR EL VALOR EN NÚMEROS Y LETRAS&gt;</t>
    </r>
  </si>
  <si>
    <t>ARGUMENTANDO, QUE:</t>
  </si>
  <si>
    <t>2. RECURSOS A SUPRIMIR CORRESPONDIENTE A LAS ACTIVIDADES QUE NO SE VAN A EJECUTAR  (MENORES CANTIDADES)</t>
  </si>
  <si>
    <t xml:space="preserve">EN EL SIGUIENTE CUADRO  SE PRESENTAN LOS ÍTEMS Y LAS CANTIDADES ORIGINALES DEL CONTRATO A SUPRIMIR,  QUE CORRESPONDEN A: </t>
  </si>
  <si>
    <t>ÍTEM</t>
  </si>
  <si>
    <t>DESCRIPCION</t>
  </si>
  <si>
    <t>UNIDAD</t>
  </si>
  <si>
    <t>CANTIDAD EJECUTADA</t>
  </si>
  <si>
    <t>VALOR UNITARIO</t>
  </si>
  <si>
    <t>VALOR TOTAL</t>
  </si>
  <si>
    <t>SUBTOTAL</t>
  </si>
  <si>
    <t>ADMINISTRACIÓN</t>
  </si>
  <si>
    <t>IMPREVISTOS</t>
  </si>
  <si>
    <t>UTILIDAD</t>
  </si>
  <si>
    <t>IVA / UTILIDAD</t>
  </si>
  <si>
    <t xml:space="preserve">VALOR TOTAL EJECUTADO </t>
  </si>
  <si>
    <t>VALOR TOTAL AJUSTES (SI APLICA)</t>
  </si>
  <si>
    <t>VALOR TOTAL FINAL (EJECUTADO MAS AJUSTES)</t>
  </si>
  <si>
    <t xml:space="preserve">EL VALOR DE LOS RECURSOS A SUPRIMIR ASCIENDE A LA SUMA DE  </t>
  </si>
  <si>
    <r>
      <t xml:space="preserve"> ()</t>
    </r>
    <r>
      <rPr>
        <b/>
        <sz val="8"/>
        <color indexed="62"/>
        <rFont val="Arial Narrow"/>
        <family val="2"/>
      </rPr>
      <t>&lt;INDICAR EL VALOR EN LETRAS&gt;</t>
    </r>
  </si>
  <si>
    <t>3. RECURSOS PARA MAYORES CANTIDADES</t>
  </si>
  <si>
    <t>EN EL SIGUIENTE CUADRO SE PRESENTAN LOS ÍTEMS Y LAS CANTIDADES ORIGINALES DEL CONTRATO QUE SE REQUIEREN ADICIONAR, QUE CORRESPONDEN A :</t>
  </si>
  <si>
    <t>DESCRIPCIÓN</t>
  </si>
  <si>
    <t xml:space="preserve">EL VALOR DE LOS RECURSOS PARA MAYORES CANTIDADES DE OBRA, ASCIENDE A LA SUMA DE  </t>
  </si>
  <si>
    <t xml:space="preserve">4. RECURSOS PARA ACTIVIDADES NO PREVISTAS (ÍTEMS NO PREVISTOS) </t>
  </si>
  <si>
    <t xml:space="preserve">EN EL SIGUIENTE CUADRO SE PRESENTAN LOS ÍTEMS Y LAS CANTIDADES DE ACTIVIDADES NO PREVISTAS DEL CONTRATO QUE SE REQUIEREN ADICIONAR, QUE CORRESPONDEN A:  </t>
  </si>
  <si>
    <t xml:space="preserve">EL VALOR DE LOS RECURSOS PARA ACTIVIDADES NO PREVISTAS, ASCIENDE A LA SUMA DE  </t>
  </si>
  <si>
    <t>LAS ACTIVIDADES NO PREVISTAS  SE SOPORTAN CON EL ACTA No.</t>
  </si>
  <si>
    <t xml:space="preserve">DE COMPARACIÓN Y FIJACIÓN DE PRECIOS NO PREVISTOS. </t>
  </si>
  <si>
    <t xml:space="preserve">POR MEDIO DEL ACTA No. </t>
  </si>
  <si>
    <t>SE SOPORTAN LAS CANTIDADES Y VALORES CORRESPONDIENTES A MAYORES Y MENORES CANTIDADES E ÍTEMS NO PREVISTOS</t>
  </si>
  <si>
    <t>5. VALOR DE LA ADICIÓN</t>
  </si>
  <si>
    <t>A.</t>
  </si>
  <si>
    <t>VALOR DEL CONTRATO:</t>
  </si>
  <si>
    <t>B.</t>
  </si>
  <si>
    <t>VALOR RECURSOS SUPRIMIDOS:</t>
  </si>
  <si>
    <t>C.</t>
  </si>
  <si>
    <t>VALOR RECURSOS POR MAYORES CANTIDADES:</t>
  </si>
  <si>
    <t>D</t>
  </si>
  <si>
    <t>VALOR RECURSOS POR ACTIVIDADES NO PREVISTAS:</t>
  </si>
  <si>
    <t>E.</t>
  </si>
  <si>
    <t xml:space="preserve">VALOR ADICIÓN (C+D-B): </t>
  </si>
  <si>
    <t>F.</t>
  </si>
  <si>
    <t xml:space="preserve">NUEVO VALOR DEL CONTRATO: </t>
  </si>
  <si>
    <t xml:space="preserve">SOLICITUD DE PRÓRROGA   </t>
  </si>
  <si>
    <t xml:space="preserve">6. CONSIDERACIONES QUE SOPORTAN LA SOLICITUD DE PRÓRROGA  </t>
  </si>
  <si>
    <t>UNA PRÓRROGA PARA LA TERMINACIÓN DEL CONTRATO No</t>
  </si>
  <si>
    <t xml:space="preserve">POR </t>
  </si>
  <si>
    <t>DÍAS CALENDARIO, ARGUMENTANDO QUE:</t>
  </si>
  <si>
    <t>SEPTIEMBRE</t>
  </si>
  <si>
    <t>EL CONTRATISTA ANEXA A ESTA SOLICITUD DE MODIFICACIÓN DEL CONTRATO No.</t>
  </si>
  <si>
    <t>i</t>
  </si>
  <si>
    <t xml:space="preserve">LA CERTIFICACIÓN DE PAGO DE APORTES DEL SISTEMA DE SEGURIDAD SOCIAL DE EMPLEADOS DEL CONTRATO, EXPEDIDA POR EL REVISOR FISCAL O REPRESENTANTE LEGAL DEL </t>
  </si>
  <si>
    <t>ii</t>
  </si>
  <si>
    <t>COPIA DE LA  RELACIÓN DE PAGO DE OBLIGACIONES PARAFISCALES.</t>
  </si>
  <si>
    <t>FIRMA</t>
  </si>
  <si>
    <t>NOMBRE:</t>
  </si>
  <si>
    <t>REPRESENTANTE LEGAL INTERVENTORÍA</t>
  </si>
  <si>
    <t>ENERO</t>
  </si>
  <si>
    <t>SUMINISTRO</t>
  </si>
  <si>
    <t>COMPRA VENTA</t>
  </si>
  <si>
    <t>MARZO</t>
  </si>
  <si>
    <t>PRESTACIÓN DE SERVICIOS</t>
  </si>
  <si>
    <t>OBRA</t>
  </si>
  <si>
    <t>INTERVENTORÍA</t>
  </si>
  <si>
    <t>JUNIO</t>
  </si>
  <si>
    <t>CONSULTORÍA</t>
  </si>
  <si>
    <t>JULIO</t>
  </si>
  <si>
    <t>ESTUDIOS</t>
  </si>
  <si>
    <t>AGOSTO</t>
  </si>
  <si>
    <t>OTRO, CUAL</t>
  </si>
  <si>
    <t>OCTUBRE</t>
  </si>
  <si>
    <t>NOVIEMBRE</t>
  </si>
  <si>
    <t>DICIEMBRE</t>
  </si>
  <si>
    <t>&lt;Escriba el nombre del supervisor designado por ENTerritorio&gt;</t>
  </si>
  <si>
    <t>F-GG-14</t>
  </si>
  <si>
    <t>GERENCIA Y GESTIÓN DE PROYECTOS</t>
  </si>
  <si>
    <t>&lt;Escriba el Número del convenio asociado&gt;</t>
  </si>
  <si>
    <t>CONVENIO ASOCIADO</t>
  </si>
  <si>
    <t>&lt;Escriba el plazo actual del contrato objeto de modificación&gt;</t>
  </si>
  <si>
    <t>&lt;Escriba el plazo inicial del contrato objeto de modificación&gt;</t>
  </si>
  <si>
    <t>&lt;Escriba el valor inicial del contrato objeto de modificación&gt;</t>
  </si>
  <si>
    <t>&lt;Escriba el valor actual del contrato objeto de modificación&gt;</t>
  </si>
  <si>
    <t>FECHA TERMINACION ACTUAL</t>
  </si>
  <si>
    <t xml:space="preserve">PLAZO INICIAL (Dias) </t>
  </si>
  <si>
    <t>PLAZO ACTUAL (dias)</t>
  </si>
  <si>
    <t>TIEMPO (dias)</t>
  </si>
  <si>
    <t>TIEMPO (Dias)</t>
  </si>
  <si>
    <t>INICIO</t>
  </si>
  <si>
    <t>FIN</t>
  </si>
  <si>
    <t>ADICIONES/REDUCCIONES</t>
  </si>
  <si>
    <t>PRÓRROGAS/DISMINUCIONES</t>
  </si>
  <si>
    <t>CONDICIONES ACTUALES DEL CONTRATO</t>
  </si>
  <si>
    <t>SUSPESIÓN</t>
  </si>
  <si>
    <t>SOLICITUD DE ADICIÓN / REDUCCION</t>
  </si>
  <si>
    <t>1. CONSIDERACIONES QUE SOPORTAN LA SOLICITUD DE ADICIÓN / REDUCCION</t>
  </si>
  <si>
    <t>VALOR TOTAL FINAL (TOTAL MAS AJUSTES)</t>
  </si>
  <si>
    <t>UNA ADICIÓN/REDUCCIÓN PARA LA TERMINACIÓN DEL CONTRATO No</t>
  </si>
  <si>
    <t>ESTADO DE AVANCE DEL CONTRATO</t>
  </si>
  <si>
    <r>
      <t xml:space="preserve">CONTRA UN </t>
    </r>
    <r>
      <rPr>
        <b/>
        <u/>
        <sz val="8"/>
        <color theme="1"/>
        <rFont val="Arial Narrow"/>
        <family val="2"/>
      </rPr>
      <t xml:space="preserve">AVANCE PROGRAMADO </t>
    </r>
    <r>
      <rPr>
        <sz val="8"/>
        <color theme="1"/>
        <rFont val="Arial Narrow"/>
        <family val="2"/>
      </rPr>
      <t>DE</t>
    </r>
  </si>
  <si>
    <r>
      <t xml:space="preserve">EL CONTRATO PRESENTABA UN </t>
    </r>
    <r>
      <rPr>
        <b/>
        <u/>
        <sz val="8"/>
        <color theme="1"/>
        <rFont val="Arial Narrow"/>
        <family val="2"/>
      </rPr>
      <t xml:space="preserve">AVANCE REAL </t>
    </r>
    <r>
      <rPr>
        <sz val="8"/>
        <color theme="1"/>
        <rFont val="Arial Narrow"/>
        <family val="2"/>
      </rPr>
      <t xml:space="preserve">DEL </t>
    </r>
  </si>
  <si>
    <t>Notas:</t>
  </si>
  <si>
    <t>1. Si el contrato es de Obra, el Avance Real corresponde al VALOR GANADO del proyecto, y el avance programado corresponde al VALOR PLANEADO</t>
  </si>
  <si>
    <t>2. Si el contrato objeto de modificación contiene varios proyectos, el VALOR GANADO y/o PLANEADO corresponderá al prorrateo de los avances de cada uno de los proyectos que contiene.</t>
  </si>
  <si>
    <t xml:space="preserve">SOLICITUD DE SUSPENSIÓN  </t>
  </si>
  <si>
    <t>CON BASE EN LO ANTERIOR, EN CASO DE APROBARSE LA PRORROGA SOLICITADA LA NUEVA FECHA DE TERMINACION DEL CONTRATO</t>
  </si>
  <si>
    <t xml:space="preserve">ES EL </t>
  </si>
  <si>
    <t>UNA SUSPENSIÓN PARA LA TERMINACIÓN DEL CONTRATO No</t>
  </si>
  <si>
    <t>CON BASE EN LO ANTERIOR, EN CASO DE APROBARSE LA SUSPENSION SOLICITADA LA NUEVA FECHA DE TERMINACION DEL CONTRATO</t>
  </si>
  <si>
    <t xml:space="preserve">DÍAS CALENDARIO, CONTADA A PARTIR DEL </t>
  </si>
  <si>
    <t>AL</t>
  </si>
  <si>
    <t>ARGUMENTANDO QUE:</t>
  </si>
  <si>
    <t>EL CONTRATO PRESENTABA  UN VALOR PAGADO DE</t>
  </si>
  <si>
    <t xml:space="preserve">EL &lt;SOLICITANTE&gt;, A TRAVÉS DE LA COMUNICACIÓN ANEXA, DE FECHA, </t>
  </si>
  <si>
    <t>7. CONSIDERACIONES QUE SOPORTAN LA SOLICITUD DE SUSPENSIÓN</t>
  </si>
  <si>
    <t>REPRESENTANTE LEGAL &lt;SOLICITANTE&gt;</t>
  </si>
  <si>
    <t>EMPRESA</t>
  </si>
  <si>
    <t>CONCEPTO DE LA INTERVENTORÍA  SOBRE LA ADICIÓN, PRÓRROGA y/o SUSPENSION</t>
  </si>
  <si>
    <t>TOMANDO COMO REFERENCIA LAS OBLIGACIONES CONTRACTUALES DE LA INTERVENTORIA, COMO GARANTE DE LA CORRECTA EJECUCION DEL CONTRATO &lt;Escriba el Número del contrato objeto de modificación&gt;</t>
  </si>
  <si>
    <t xml:space="preserve">Y LO CONTENIDO EN EL MANUAL DE SUPERVISIÓN E INTERVENTORIA DE ENTerritorio, ÉSTA SE MANIFIESTA FRENTE A LA SOLICITUD DE MODIFICACION DEL CONTRATO EN MENCIÓN BAJO LOS SIGUIENTES </t>
  </si>
  <si>
    <t>TERMINOS:</t>
  </si>
  <si>
    <t>CONCEPTO FRENTE A LA ADICION/REDUCCION DE RECURSOS ECONOMICOS</t>
  </si>
  <si>
    <t>INVIABLE</t>
  </si>
  <si>
    <t xml:space="preserve">POR LO CUAL </t>
  </si>
  <si>
    <t>X</t>
  </si>
  <si>
    <t xml:space="preserve">ANTE LA SOLICITUD DE &lt;ADICION / REDUCCION&gt; PRESUPUESTAL DEL CONTRATO EN REFERENCIA POR VALOR DE </t>
  </si>
  <si>
    <t xml:space="preserve">, LA INTERVENTORIA CONSIDERA QUE LA MISMA ES </t>
  </si>
  <si>
    <t xml:space="preserve">ACEPTABLE </t>
  </si>
  <si>
    <t>COMO SOPORTE DE LO ANTERIOR, SE ANEXA A LA PRESENTE, COMUNICACIÓN No. &lt;Esciba el número del oficio&gt; DE FECHA &lt;Escriba fecha del oficio&gt; REMITIDA POR LA INTERVENTORIA EN LA CUAL SE EVIDENCIA</t>
  </si>
  <si>
    <t>EL ANALISIS Y CONCEPTO FINAL DE LA SOLICITUD.</t>
  </si>
  <si>
    <t>CONCEPTO FRENTE A LA PRORROGA DEL CONTRATO</t>
  </si>
  <si>
    <t xml:space="preserve">ANTE LA SOLICITUD DE &lt;PRORROGA/DISMINUCION&gt; DEL PLAZO DE EJECUCION DEL CONTRATO EN REFERENCIA POR </t>
  </si>
  <si>
    <t>DIAS</t>
  </si>
  <si>
    <t xml:space="preserve">DIAS, LA INTERVENTORIA CONSIDERA QUE LA MISMA ES </t>
  </si>
  <si>
    <t xml:space="preserve">LO CUAL DEFINE QUE LA FECHA DE TERMINACIÓN DEL CONTRATO ES EL </t>
  </si>
  <si>
    <t>CONCEPTO FRENTE A LA SUSPENSION DEL CONTRATO</t>
  </si>
  <si>
    <t xml:space="preserve">DIAS, CONTADOS A PARTIR DEL </t>
  </si>
  <si>
    <t xml:space="preserve">LA INTERVENTORIA CONSIDERA QUE LA MISMA ES </t>
  </si>
  <si>
    <t xml:space="preserve">HASTA </t>
  </si>
  <si>
    <t xml:space="preserve">ANTE LA SOLICITUD DE SUSPESION DE LA EJECUCION DEL CONTRATO EN REFERENCIA POR </t>
  </si>
  <si>
    <t>TENIENDO EN CUENTA LAS RAZONES ANTERIORMENTE EXPUESTAS, LA INTERVENTORÍA SOLICITA A ENTERRITORIO &lt;AUTORIZAR/RECHAZAR&gt;, &lt;TOTAL/PARCIALMENTE&gt;, LA SOLICITUD DEL CONTRATISTA</t>
  </si>
  <si>
    <t>SOLICITUD DE APROBACIÓN/RECHAZO</t>
  </si>
  <si>
    <t>TOMANDO COMO REFERENCIA LA COMUNICACIÓN Y SOPORTES, QUE PARA EL CASO, ANEXA LA INTERVENTORIA A LA PRESENTE.</t>
  </si>
  <si>
    <t>OBLIGACIONES PARAFISCALES (Aplica cuando la solicitud es VIABLE)</t>
  </si>
  <si>
    <t>Recibe</t>
  </si>
  <si>
    <t>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</si>
</sst>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[$-240A]d&quot; de &quot;mmmm&quot; de &quot;yyyy;@"/>
    <numFmt numFmtId="167" formatCode="yyyy\-mm\-dd;@"/>
  </numFmts>
  <fonts count="22" x14ac:knownFonts="1">
    <font>
      <sz val="11"/>
      <color theme="1"/>
      <name val="Calibri"/>
      <family val="2"/>
      <scheme val="minor"/>
    </font>
    <font>
      <sz val="10"/>
      <name val="Arial Narrow"/>
      <family val="2"/>
    </font>
    <font>
      <sz val="9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8"/>
      <color indexed="62"/>
      <name val="Arial Narrow"/>
      <family val="2"/>
    </font>
    <font>
      <sz val="10"/>
      <name val="Arial"/>
      <family val="2"/>
    </font>
    <font>
      <sz val="6"/>
      <name val="Arial Narrow"/>
      <family val="2"/>
    </font>
    <font>
      <b/>
      <sz val="12"/>
      <name val="Arial"/>
      <family val="2"/>
    </font>
    <font>
      <sz val="12"/>
      <name val="Arial"/>
      <family val="2"/>
    </font>
    <font>
      <b/>
      <sz val="13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b/>
      <sz val="8"/>
      <color rgb="FFFF0000"/>
      <name val="Arial Narrow"/>
      <family val="2"/>
    </font>
    <font>
      <sz val="10"/>
      <color theme="1"/>
      <name val="Arial Narrow"/>
      <family val="2"/>
    </font>
    <font>
      <sz val="8"/>
      <color rgb="FF000000"/>
      <name val="Arial Narrow"/>
      <family val="2"/>
    </font>
    <font>
      <sz val="8"/>
      <color theme="4" tint="-0.249977111117893"/>
      <name val="Arial Narrow"/>
      <family val="2"/>
    </font>
    <font>
      <sz val="6"/>
      <color theme="1"/>
      <name val="Arial Narrow"/>
      <family val="2"/>
    </font>
    <font>
      <b/>
      <u/>
      <sz val="8"/>
      <color theme="1"/>
      <name val="Arial Narrow"/>
      <family val="2"/>
    </font>
    <font>
      <b/>
      <sz val="10"/>
      <color theme="1"/>
      <name val="Arial Narrow"/>
      <family val="2"/>
    </font>
    <font>
      <b/>
      <sz val="8"/>
      <color rgb="FF00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165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6" fillId="0" borderId="0"/>
    <xf numFmtId="9" fontId="11" fillId="0" borderId="0" applyFont="0" applyFill="0" applyBorder="0" applyAlignment="0" applyProtection="0"/>
  </cellStyleXfs>
  <cellXfs count="317">
    <xf numFmtId="0" fontId="0" fillId="0" borderId="0" xfId="0"/>
    <xf numFmtId="0" fontId="12" fillId="0" borderId="0" xfId="0" applyFont="1" applyBorder="1" applyAlignment="1"/>
    <xf numFmtId="0" fontId="13" fillId="0" borderId="0" xfId="0" applyFont="1" applyBorder="1" applyAlignment="1"/>
    <xf numFmtId="0" fontId="13" fillId="0" borderId="0" xfId="0" applyFont="1" applyBorder="1" applyAlignment="1">
      <alignment vertical="top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2" fillId="0" borderId="0" xfId="0" applyFont="1" applyBorder="1" applyAlignment="1"/>
    <xf numFmtId="0" fontId="13" fillId="0" borderId="1" xfId="0" applyFont="1" applyBorder="1" applyAlignment="1"/>
    <xf numFmtId="0" fontId="14" fillId="0" borderId="0" xfId="0" applyFont="1" applyBorder="1" applyAlignment="1"/>
    <xf numFmtId="0" fontId="12" fillId="0" borderId="2" xfId="0" applyFont="1" applyBorder="1" applyAlignment="1"/>
    <xf numFmtId="0" fontId="12" fillId="0" borderId="0" xfId="0" applyFont="1" applyBorder="1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3" fillId="0" borderId="0" xfId="0" applyFont="1" applyBorder="1" applyAlignment="1"/>
    <xf numFmtId="0" fontId="15" fillId="0" borderId="0" xfId="0" applyFont="1"/>
    <xf numFmtId="0" fontId="13" fillId="0" borderId="0" xfId="0" applyFont="1" applyBorder="1" applyAlignment="1"/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13" fillId="0" borderId="3" xfId="0" applyFont="1" applyBorder="1" applyAlignment="1"/>
    <xf numFmtId="0" fontId="13" fillId="0" borderId="3" xfId="0" applyFont="1" applyBorder="1" applyAlignment="1">
      <alignment horizontal="left"/>
    </xf>
    <xf numFmtId="0" fontId="3" fillId="0" borderId="3" xfId="0" applyFont="1" applyBorder="1"/>
    <xf numFmtId="0" fontId="12" fillId="0" borderId="5" xfId="0" applyFont="1" applyBorder="1" applyAlignment="1">
      <alignment vertical="top"/>
    </xf>
    <xf numFmtId="0" fontId="13" fillId="0" borderId="5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2" xfId="0" applyFont="1" applyBorder="1" applyAlignment="1"/>
    <xf numFmtId="0" fontId="13" fillId="0" borderId="7" xfId="0" applyFont="1" applyBorder="1" applyAlignment="1"/>
    <xf numFmtId="0" fontId="12" fillId="0" borderId="3" xfId="0" applyFont="1" applyBorder="1" applyAlignment="1">
      <alignment vertical="top"/>
    </xf>
    <xf numFmtId="0" fontId="13" fillId="0" borderId="3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13" fillId="0" borderId="2" xfId="0" applyFont="1" applyBorder="1" applyAlignment="1">
      <alignment vertical="top"/>
    </xf>
    <xf numFmtId="0" fontId="3" fillId="0" borderId="9" xfId="0" applyFont="1" applyBorder="1" applyAlignment="1">
      <alignment vertical="center"/>
    </xf>
    <xf numFmtId="0" fontId="12" fillId="0" borderId="7" xfId="0" applyFont="1" applyBorder="1" applyAlignment="1">
      <alignment vertical="top"/>
    </xf>
    <xf numFmtId="0" fontId="12" fillId="0" borderId="9" xfId="0" applyFont="1" applyBorder="1" applyAlignment="1"/>
    <xf numFmtId="0" fontId="12" fillId="0" borderId="10" xfId="0" applyFont="1" applyBorder="1" applyAlignment="1"/>
    <xf numFmtId="0" fontId="6" fillId="0" borderId="0" xfId="0" applyFont="1" applyBorder="1" applyAlignment="1">
      <alignment horizontal="center" vertical="center"/>
    </xf>
    <xf numFmtId="0" fontId="16" fillId="0" borderId="3" xfId="0" applyFont="1" applyBorder="1"/>
    <xf numFmtId="0" fontId="3" fillId="0" borderId="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2" fillId="0" borderId="3" xfId="0" applyFont="1" applyBorder="1" applyAlignment="1"/>
    <xf numFmtId="0" fontId="12" fillId="0" borderId="0" xfId="0" applyFont="1" applyBorder="1" applyAlignment="1"/>
    <xf numFmtId="0" fontId="12" fillId="0" borderId="4" xfId="0" applyFont="1" applyBorder="1" applyAlignment="1"/>
    <xf numFmtId="0" fontId="13" fillId="0" borderId="0" xfId="0" applyFont="1" applyBorder="1" applyAlignment="1"/>
    <xf numFmtId="0" fontId="13" fillId="0" borderId="4" xfId="0" applyFont="1" applyBorder="1" applyAlignment="1"/>
    <xf numFmtId="0" fontId="16" fillId="0" borderId="11" xfId="0" applyFont="1" applyBorder="1"/>
    <xf numFmtId="0" fontId="16" fillId="0" borderId="12" xfId="0" applyFont="1" applyBorder="1"/>
    <xf numFmtId="0" fontId="16" fillId="0" borderId="13" xfId="0" applyFont="1" applyBorder="1"/>
    <xf numFmtId="0" fontId="17" fillId="0" borderId="3" xfId="0" applyFont="1" applyBorder="1" applyAlignment="1"/>
    <xf numFmtId="0" fontId="12" fillId="0" borderId="14" xfId="0" applyFont="1" applyBorder="1" applyAlignment="1"/>
    <xf numFmtId="0" fontId="12" fillId="0" borderId="2" xfId="0" applyFont="1" applyBorder="1" applyAlignment="1">
      <alignment vertical="top"/>
    </xf>
    <xf numFmtId="0" fontId="13" fillId="0" borderId="0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12" fillId="0" borderId="3" xfId="0" applyFont="1" applyBorder="1" applyAlignment="1"/>
    <xf numFmtId="0" fontId="12" fillId="0" borderId="0" xfId="0" applyFont="1" applyBorder="1" applyAlignment="1"/>
    <xf numFmtId="0" fontId="12" fillId="0" borderId="4" xfId="0" applyFont="1" applyBorder="1" applyAlignment="1"/>
    <xf numFmtId="0" fontId="3" fillId="0" borderId="9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0" xfId="0" applyFont="1" applyBorder="1" applyAlignment="1"/>
    <xf numFmtId="0" fontId="3" fillId="0" borderId="17" xfId="0" applyFont="1" applyBorder="1" applyAlignment="1">
      <alignment vertical="center"/>
    </xf>
    <xf numFmtId="0" fontId="12" fillId="0" borderId="3" xfId="0" applyFont="1" applyBorder="1" applyAlignment="1"/>
    <xf numFmtId="0" fontId="12" fillId="0" borderId="0" xfId="0" applyFont="1" applyBorder="1" applyAlignment="1"/>
    <xf numFmtId="0" fontId="13" fillId="0" borderId="0" xfId="0" applyFont="1" applyBorder="1" applyAlignment="1"/>
    <xf numFmtId="0" fontId="13" fillId="0" borderId="4" xfId="0" applyFont="1" applyBorder="1" applyAlignment="1"/>
    <xf numFmtId="0" fontId="13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top"/>
    </xf>
    <xf numFmtId="0" fontId="13" fillId="0" borderId="4" xfId="0" applyFont="1" applyBorder="1" applyAlignment="1">
      <alignment horizontal="center" vertical="top"/>
    </xf>
    <xf numFmtId="0" fontId="12" fillId="0" borderId="3" xfId="0" applyFont="1" applyBorder="1" applyAlignment="1"/>
    <xf numFmtId="0" fontId="12" fillId="0" borderId="0" xfId="0" applyFont="1" applyBorder="1" applyAlignment="1"/>
    <xf numFmtId="0" fontId="12" fillId="0" borderId="4" xfId="0" applyFont="1" applyBorder="1" applyAlignment="1"/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/>
    <xf numFmtId="0" fontId="13" fillId="0" borderId="4" xfId="0" applyFont="1" applyBorder="1" applyAlignment="1"/>
    <xf numFmtId="0" fontId="17" fillId="0" borderId="3" xfId="0" applyFont="1" applyBorder="1" applyAlignment="1"/>
    <xf numFmtId="0" fontId="3" fillId="0" borderId="17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2" xfId="0" applyFont="1" applyBorder="1" applyAlignment="1">
      <alignment vertical="top"/>
    </xf>
    <xf numFmtId="0" fontId="13" fillId="0" borderId="3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center" vertical="top"/>
    </xf>
    <xf numFmtId="0" fontId="13" fillId="0" borderId="4" xfId="0" applyFont="1" applyFill="1" applyBorder="1" applyAlignment="1">
      <alignment horizontal="center" vertical="top"/>
    </xf>
    <xf numFmtId="0" fontId="13" fillId="0" borderId="0" xfId="0" applyFont="1" applyFill="1" applyBorder="1" applyAlignment="1"/>
    <xf numFmtId="0" fontId="20" fillId="0" borderId="3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3" fillId="0" borderId="0" xfId="0" applyFont="1"/>
    <xf numFmtId="0" fontId="13" fillId="0" borderId="0" xfId="0" applyFont="1" applyAlignment="1">
      <alignment vertical="top"/>
    </xf>
    <xf numFmtId="0" fontId="13" fillId="0" borderId="1" xfId="0" applyFont="1" applyBorder="1"/>
    <xf numFmtId="0" fontId="13" fillId="0" borderId="4" xfId="0" applyFont="1" applyBorder="1"/>
    <xf numFmtId="0" fontId="13" fillId="0" borderId="3" xfId="0" applyFont="1" applyBorder="1"/>
    <xf numFmtId="0" fontId="12" fillId="0" borderId="4" xfId="0" applyFont="1" applyBorder="1"/>
    <xf numFmtId="0" fontId="4" fillId="0" borderId="0" xfId="0" applyFont="1" applyAlignment="1">
      <alignment horizontal="center" vertical="center"/>
    </xf>
    <xf numFmtId="0" fontId="12" fillId="0" borderId="3" xfId="0" applyFont="1" applyBorder="1"/>
    <xf numFmtId="0" fontId="13" fillId="0" borderId="0" xfId="0" applyFont="1" applyAlignment="1">
      <alignment horizontal="center" vertical="top"/>
    </xf>
    <xf numFmtId="0" fontId="12" fillId="0" borderId="9" xfId="0" applyFont="1" applyBorder="1"/>
    <xf numFmtId="0" fontId="12" fillId="0" borderId="0" xfId="0" applyFont="1" applyAlignment="1">
      <alignment vertical="top"/>
    </xf>
    <xf numFmtId="0" fontId="13" fillId="0" borderId="2" xfId="0" applyFont="1" applyBorder="1"/>
    <xf numFmtId="0" fontId="13" fillId="0" borderId="7" xfId="0" applyFont="1" applyBorder="1"/>
    <xf numFmtId="0" fontId="16" fillId="0" borderId="0" xfId="0" applyFont="1"/>
    <xf numFmtId="0" fontId="12" fillId="0" borderId="2" xfId="0" applyFont="1" applyBorder="1"/>
    <xf numFmtId="0" fontId="18" fillId="0" borderId="0" xfId="0" applyFont="1" applyAlignment="1">
      <alignment horizontal="center" vertical="center"/>
    </xf>
    <xf numFmtId="49" fontId="7" fillId="2" borderId="0" xfId="3" applyNumberFormat="1" applyFont="1" applyFill="1" applyAlignment="1">
      <alignment horizontal="center" vertical="center"/>
    </xf>
    <xf numFmtId="14" fontId="7" fillId="2" borderId="0" xfId="3" applyNumberFormat="1" applyFont="1" applyFill="1" applyAlignment="1">
      <alignment horizontal="center" vertical="center"/>
    </xf>
    <xf numFmtId="0" fontId="16" fillId="0" borderId="4" xfId="0" applyFont="1" applyBorder="1"/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horizontal="right"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6" fillId="0" borderId="3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21" fillId="3" borderId="0" xfId="0" applyFont="1" applyFill="1" applyBorder="1"/>
    <xf numFmtId="0" fontId="16" fillId="3" borderId="0" xfId="0" applyFont="1" applyFill="1"/>
    <xf numFmtId="0" fontId="13" fillId="0" borderId="0" xfId="0" applyFont="1" applyFill="1" applyAlignment="1">
      <alignment horizontal="center" vertical="top"/>
    </xf>
    <xf numFmtId="0" fontId="12" fillId="0" borderId="0" xfId="0" applyFont="1" applyFill="1"/>
    <xf numFmtId="0" fontId="16" fillId="0" borderId="4" xfId="0" applyFont="1" applyFill="1" applyBorder="1"/>
    <xf numFmtId="0" fontId="16" fillId="0" borderId="0" xfId="0" applyFont="1" applyFill="1"/>
    <xf numFmtId="0" fontId="12" fillId="0" borderId="0" xfId="0" applyFont="1" applyBorder="1"/>
    <xf numFmtId="0" fontId="13" fillId="0" borderId="15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/>
    </xf>
    <xf numFmtId="0" fontId="13" fillId="0" borderId="0" xfId="0" applyFont="1" applyBorder="1" applyAlignment="1">
      <alignment horizontal="center" vertical="top"/>
    </xf>
    <xf numFmtId="0" fontId="12" fillId="0" borderId="20" xfId="0" applyFon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40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4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5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49" fontId="8" fillId="0" borderId="36" xfId="0" applyNumberFormat="1" applyFont="1" applyBorder="1" applyAlignment="1">
      <alignment horizontal="center" vertical="center"/>
    </xf>
    <xf numFmtId="49" fontId="8" fillId="0" borderId="37" xfId="0" applyNumberFormat="1" applyFont="1" applyBorder="1" applyAlignment="1">
      <alignment horizontal="center" vertical="center"/>
    </xf>
    <xf numFmtId="49" fontId="8" fillId="0" borderId="38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vertical="top"/>
    </xf>
    <xf numFmtId="167" fontId="8" fillId="0" borderId="36" xfId="0" applyNumberFormat="1" applyFont="1" applyBorder="1" applyAlignment="1">
      <alignment horizontal="center" vertical="center"/>
    </xf>
    <xf numFmtId="167" fontId="8" fillId="0" borderId="37" xfId="0" applyNumberFormat="1" applyFont="1" applyBorder="1" applyAlignment="1">
      <alignment horizontal="center" vertical="center"/>
    </xf>
    <xf numFmtId="167" fontId="8" fillId="0" borderId="38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5" fontId="3" fillId="0" borderId="15" xfId="1" applyFont="1" applyBorder="1" applyAlignment="1">
      <alignment horizontal="center" vertical="center" wrapText="1"/>
    </xf>
    <xf numFmtId="165" fontId="3" fillId="0" borderId="14" xfId="1" applyFont="1" applyBorder="1" applyAlignment="1">
      <alignment horizontal="center" vertical="center" wrapText="1"/>
    </xf>
    <xf numFmtId="165" fontId="3" fillId="0" borderId="17" xfId="1" applyFont="1" applyBorder="1" applyAlignment="1">
      <alignment horizontal="center" vertical="center" wrapText="1"/>
    </xf>
    <xf numFmtId="0" fontId="12" fillId="0" borderId="9" xfId="0" applyFont="1" applyBorder="1" applyAlignment="1">
      <alignment vertical="top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0" fontId="3" fillId="0" borderId="10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10" fontId="3" fillId="0" borderId="15" xfId="4" applyNumberFormat="1" applyFont="1" applyBorder="1" applyAlignment="1">
      <alignment horizontal="center" vertical="center" wrapText="1"/>
    </xf>
    <xf numFmtId="10" fontId="3" fillId="0" borderId="14" xfId="4" applyNumberFormat="1" applyFont="1" applyBorder="1" applyAlignment="1">
      <alignment horizontal="center" vertical="center" wrapText="1"/>
    </xf>
    <xf numFmtId="10" fontId="3" fillId="0" borderId="17" xfId="4" applyNumberFormat="1" applyFont="1" applyBorder="1" applyAlignment="1">
      <alignment horizontal="center" vertical="center" wrapText="1"/>
    </xf>
    <xf numFmtId="165" fontId="3" fillId="0" borderId="15" xfId="4" applyNumberFormat="1" applyFont="1" applyBorder="1" applyAlignment="1">
      <alignment horizontal="center" vertical="center" wrapText="1"/>
    </xf>
    <xf numFmtId="9" fontId="3" fillId="0" borderId="15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4" fontId="12" fillId="0" borderId="9" xfId="2" applyFont="1" applyBorder="1" applyAlignment="1">
      <alignment vertical="top"/>
    </xf>
    <xf numFmtId="0" fontId="13" fillId="0" borderId="30" xfId="0" applyFont="1" applyBorder="1" applyAlignment="1"/>
    <xf numFmtId="0" fontId="13" fillId="0" borderId="31" xfId="0" applyFont="1" applyBorder="1" applyAlignment="1"/>
    <xf numFmtId="0" fontId="13" fillId="0" borderId="32" xfId="0" applyFont="1" applyBorder="1" applyAlignment="1"/>
    <xf numFmtId="164" fontId="13" fillId="0" borderId="9" xfId="2" applyFont="1" applyBorder="1" applyAlignment="1">
      <alignment vertical="top"/>
    </xf>
    <xf numFmtId="164" fontId="13" fillId="0" borderId="19" xfId="2" applyFont="1" applyBorder="1" applyAlignment="1">
      <alignment vertical="top"/>
    </xf>
    <xf numFmtId="164" fontId="13" fillId="0" borderId="15" xfId="2" applyFont="1" applyBorder="1" applyAlignment="1"/>
    <xf numFmtId="164" fontId="13" fillId="0" borderId="14" xfId="2" applyFont="1" applyBorder="1" applyAlignment="1"/>
    <xf numFmtId="164" fontId="13" fillId="0" borderId="16" xfId="2" applyFont="1" applyBorder="1" applyAlignment="1"/>
    <xf numFmtId="0" fontId="12" fillId="0" borderId="3" xfId="0" applyFont="1" applyBorder="1" applyAlignment="1"/>
    <xf numFmtId="0" fontId="12" fillId="0" borderId="0" xfId="0" applyFont="1" applyBorder="1" applyAlignment="1"/>
    <xf numFmtId="0" fontId="12" fillId="0" borderId="4" xfId="0" applyFont="1" applyBorder="1" applyAlignment="1"/>
    <xf numFmtId="0" fontId="20" fillId="3" borderId="3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center"/>
    </xf>
    <xf numFmtId="0" fontId="13" fillId="0" borderId="19" xfId="0" applyFont="1" applyBorder="1" applyAlignment="1">
      <alignment vertical="top"/>
    </xf>
    <xf numFmtId="0" fontId="12" fillId="0" borderId="18" xfId="0" applyFont="1" applyBorder="1" applyAlignment="1"/>
    <xf numFmtId="0" fontId="12" fillId="0" borderId="15" xfId="0" applyFont="1" applyBorder="1" applyAlignment="1"/>
    <xf numFmtId="0" fontId="12" fillId="0" borderId="16" xfId="0" applyFont="1" applyBorder="1" applyAlignment="1"/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6" fillId="0" borderId="3" xfId="0" applyFont="1" applyBorder="1" applyAlignment="1">
      <alignment wrapText="1"/>
    </xf>
    <xf numFmtId="0" fontId="16" fillId="0" borderId="0" xfId="0" applyFont="1" applyBorder="1" applyAlignment="1">
      <alignment wrapText="1"/>
    </xf>
    <xf numFmtId="0" fontId="16" fillId="0" borderId="4" xfId="0" applyFont="1" applyBorder="1" applyAlignment="1">
      <alignment wrapText="1"/>
    </xf>
    <xf numFmtId="0" fontId="12" fillId="0" borderId="35" xfId="0" applyFont="1" applyBorder="1" applyAlignment="1"/>
    <xf numFmtId="0" fontId="12" fillId="0" borderId="31" xfId="0" applyFont="1" applyBorder="1" applyAlignment="1"/>
    <xf numFmtId="0" fontId="12" fillId="0" borderId="32" xfId="0" applyFont="1" applyBorder="1" applyAlignment="1"/>
    <xf numFmtId="0" fontId="13" fillId="0" borderId="15" xfId="0" applyFont="1" applyBorder="1" applyAlignment="1"/>
    <xf numFmtId="0" fontId="13" fillId="0" borderId="14" xfId="0" applyFont="1" applyBorder="1" applyAlignment="1"/>
    <xf numFmtId="0" fontId="13" fillId="0" borderId="17" xfId="0" applyFont="1" applyBorder="1" applyAlignment="1"/>
    <xf numFmtId="0" fontId="13" fillId="0" borderId="15" xfId="0" applyNumberFormat="1" applyFont="1" applyBorder="1" applyAlignment="1">
      <alignment horizontal="center"/>
    </xf>
    <xf numFmtId="0" fontId="13" fillId="0" borderId="14" xfId="0" applyNumberFormat="1" applyFont="1" applyBorder="1" applyAlignment="1">
      <alignment horizontal="center"/>
    </xf>
    <xf numFmtId="0" fontId="13" fillId="0" borderId="16" xfId="0" applyNumberFormat="1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3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13" fillId="0" borderId="3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4" fillId="0" borderId="10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166" fontId="3" fillId="0" borderId="15" xfId="0" applyNumberFormat="1" applyFont="1" applyBorder="1" applyAlignment="1">
      <alignment horizontal="center" vertical="center"/>
    </xf>
    <xf numFmtId="166" fontId="3" fillId="0" borderId="14" xfId="0" applyNumberFormat="1" applyFont="1" applyBorder="1" applyAlignment="1">
      <alignment horizontal="center" vertical="center"/>
    </xf>
    <xf numFmtId="166" fontId="3" fillId="0" borderId="17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64" fontId="3" fillId="0" borderId="15" xfId="2" applyFont="1" applyBorder="1" applyAlignment="1">
      <alignment vertical="center"/>
    </xf>
    <xf numFmtId="164" fontId="3" fillId="0" borderId="14" xfId="2" applyFont="1" applyBorder="1" applyAlignment="1">
      <alignment vertical="center"/>
    </xf>
    <xf numFmtId="164" fontId="3" fillId="0" borderId="17" xfId="2" applyFont="1" applyBorder="1" applyAlignment="1">
      <alignment vertical="center"/>
    </xf>
    <xf numFmtId="0" fontId="13" fillId="0" borderId="30" xfId="0" applyFont="1" applyBorder="1" applyAlignment="1">
      <alignment wrapText="1"/>
    </xf>
    <xf numFmtId="0" fontId="13" fillId="0" borderId="31" xfId="0" applyFont="1" applyBorder="1" applyAlignment="1">
      <alignment wrapText="1"/>
    </xf>
    <xf numFmtId="0" fontId="13" fillId="0" borderId="32" xfId="0" applyFont="1" applyBorder="1" applyAlignment="1">
      <alignment wrapText="1"/>
    </xf>
    <xf numFmtId="0" fontId="16" fillId="0" borderId="3" xfId="0" applyFont="1" applyBorder="1" applyAlignment="1"/>
    <xf numFmtId="0" fontId="16" fillId="0" borderId="0" xfId="0" applyFont="1" applyBorder="1" applyAlignment="1"/>
    <xf numFmtId="0" fontId="16" fillId="0" borderId="4" xfId="0" applyFont="1" applyBorder="1" applyAlignment="1"/>
    <xf numFmtId="0" fontId="12" fillId="0" borderId="14" xfId="0" applyFont="1" applyBorder="1" applyAlignment="1"/>
    <xf numFmtId="0" fontId="3" fillId="0" borderId="24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3" fillId="0" borderId="9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3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164" fontId="12" fillId="0" borderId="15" xfId="2" applyFont="1" applyBorder="1" applyAlignment="1"/>
    <xf numFmtId="164" fontId="12" fillId="0" borderId="14" xfId="2" applyFont="1" applyBorder="1" applyAlignment="1"/>
    <xf numFmtId="164" fontId="12" fillId="0" borderId="16" xfId="2" applyFont="1" applyBorder="1" applyAlignment="1"/>
    <xf numFmtId="0" fontId="12" fillId="0" borderId="18" xfId="0" applyFont="1" applyBorder="1" applyAlignment="1">
      <alignment horizontal="center"/>
    </xf>
    <xf numFmtId="164" fontId="4" fillId="0" borderId="15" xfId="2" applyFont="1" applyBorder="1" applyAlignment="1"/>
    <xf numFmtId="164" fontId="4" fillId="0" borderId="14" xfId="2" applyFont="1" applyBorder="1" applyAlignment="1"/>
    <xf numFmtId="164" fontId="4" fillId="0" borderId="16" xfId="2" applyFont="1" applyBorder="1" applyAlignment="1"/>
    <xf numFmtId="0" fontId="16" fillId="0" borderId="11" xfId="0" applyFont="1" applyBorder="1" applyAlignment="1"/>
    <xf numFmtId="0" fontId="16" fillId="0" borderId="12" xfId="0" applyFont="1" applyBorder="1" applyAlignment="1"/>
    <xf numFmtId="0" fontId="16" fillId="0" borderId="13" xfId="0" applyFont="1" applyBorder="1" applyAlignment="1"/>
    <xf numFmtId="0" fontId="12" fillId="0" borderId="15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3" fillId="0" borderId="18" xfId="0" applyFont="1" applyBorder="1" applyAlignment="1"/>
    <xf numFmtId="0" fontId="13" fillId="0" borderId="0" xfId="0" applyFont="1" applyBorder="1" applyAlignment="1"/>
    <xf numFmtId="0" fontId="13" fillId="0" borderId="4" xfId="0" applyFont="1" applyBorder="1" applyAlignment="1"/>
    <xf numFmtId="0" fontId="17" fillId="0" borderId="3" xfId="0" applyFont="1" applyBorder="1" applyAlignment="1"/>
    <xf numFmtId="0" fontId="17" fillId="0" borderId="0" xfId="0" applyFont="1" applyBorder="1" applyAlignment="1"/>
    <xf numFmtId="0" fontId="17" fillId="0" borderId="4" xfId="0" applyFont="1" applyBorder="1" applyAlignment="1"/>
    <xf numFmtId="0" fontId="12" fillId="0" borderId="18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8" xfId="0" applyFont="1" applyBorder="1" applyAlignment="1">
      <alignment vertical="top"/>
    </xf>
    <xf numFmtId="0" fontId="12" fillId="0" borderId="2" xfId="0" applyFont="1" applyBorder="1" applyAlignment="1">
      <alignment vertical="top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13" fillId="3" borderId="3" xfId="0" applyFont="1" applyFill="1" applyBorder="1" applyAlignment="1">
      <alignment horizontal="center" vertical="top"/>
    </xf>
    <xf numFmtId="0" fontId="13" fillId="3" borderId="0" xfId="0" applyFont="1" applyFill="1" applyBorder="1" applyAlignment="1">
      <alignment horizontal="center" vertical="top"/>
    </xf>
    <xf numFmtId="0" fontId="13" fillId="3" borderId="4" xfId="0" applyFont="1" applyFill="1" applyBorder="1" applyAlignment="1">
      <alignment horizontal="center" vertical="top"/>
    </xf>
    <xf numFmtId="0" fontId="16" fillId="0" borderId="3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3" fillId="3" borderId="0" xfId="0" applyFont="1" applyFill="1" applyAlignment="1">
      <alignment horizontal="center" vertical="top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7" fillId="2" borderId="0" xfId="3" applyFont="1" applyFill="1" applyAlignment="1">
      <alignment horizontal="center" vertical="center"/>
    </xf>
    <xf numFmtId="0" fontId="16" fillId="0" borderId="3" xfId="0" applyFont="1" applyBorder="1"/>
    <xf numFmtId="0" fontId="16" fillId="0" borderId="0" xfId="0" applyFont="1"/>
    <xf numFmtId="0" fontId="16" fillId="0" borderId="4" xfId="0" applyFont="1" applyBorder="1"/>
    <xf numFmtId="0" fontId="12" fillId="0" borderId="15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top"/>
    </xf>
  </cellXfs>
  <cellStyles count="5">
    <cellStyle name="Millares" xfId="1" builtinId="3"/>
    <cellStyle name="Moneda" xfId="2" builtinId="4"/>
    <cellStyle name="Normal" xfId="0" builtinId="0"/>
    <cellStyle name="Normal 2" xfId="3" xr:uid="{00000000-0005-0000-0000-000003000000}"/>
    <cellStyle name="Porcentaje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21981</xdr:colOff>
      <xdr:row>47</xdr:row>
      <xdr:rowOff>7327</xdr:rowOff>
    </xdr:from>
    <xdr:to>
      <xdr:col>40</xdr:col>
      <xdr:colOff>219807</xdr:colOff>
      <xdr:row>51</xdr:row>
      <xdr:rowOff>7327</xdr:rowOff>
    </xdr:to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id="{1137B4BD-5E17-4BC6-B3AD-AE965C8CAF32}"/>
            </a:ext>
          </a:extLst>
        </xdr:cNvPr>
        <xdr:cNvSpPr txBox="1"/>
      </xdr:nvSpPr>
      <xdr:spPr>
        <a:xfrm>
          <a:off x="21981" y="7817827"/>
          <a:ext cx="7663961" cy="48357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S" sz="800" b="0" i="0" u="none" strike="noStrike">
              <a:solidFill>
                <a:schemeClr val="accent1">
                  <a:lumMod val="75000"/>
                </a:schemeClr>
              </a:solidFill>
              <a:latin typeface="Arial Narrow" pitchFamily="34" charset="0"/>
              <a:ea typeface="+mn-ea"/>
              <a:cs typeface="+mn-cs"/>
            </a:rPr>
            <a:t>&lt;SEÑALAR LOS ARGUMENTOS PRINCIPALES PARA LA ADICIÓN/REDUCCIÓN Y LAS</a:t>
          </a:r>
          <a:r>
            <a:rPr lang="es-ES" sz="800" b="0" i="0" u="none" strike="noStrike" baseline="0">
              <a:solidFill>
                <a:schemeClr val="accent1">
                  <a:lumMod val="75000"/>
                </a:schemeClr>
              </a:solidFill>
              <a:latin typeface="Arial Narrow" pitchFamily="34" charset="0"/>
              <a:ea typeface="+mn-ea"/>
              <a:cs typeface="+mn-cs"/>
            </a:rPr>
            <a:t> IMPLICACIONES QUE LA MISMA TENDRIA SOBRE LAS CONDICIONES ACTUALES DEL CONTRATO</a:t>
          </a:r>
          <a:r>
            <a:rPr lang="es-ES" sz="800" b="0" i="0" u="none" strike="noStrike">
              <a:solidFill>
                <a:schemeClr val="accent1">
                  <a:lumMod val="75000"/>
                </a:schemeClr>
              </a:solidFill>
              <a:latin typeface="Arial Narrow" pitchFamily="34" charset="0"/>
              <a:ea typeface="+mn-ea"/>
              <a:cs typeface="+mn-cs"/>
            </a:rPr>
            <a:t>&gt;</a:t>
          </a:r>
          <a:r>
            <a:rPr lang="es-ES" sz="800">
              <a:solidFill>
                <a:schemeClr val="accent1">
                  <a:lumMod val="75000"/>
                </a:schemeClr>
              </a:solidFill>
              <a:latin typeface="Arial Narrow" pitchFamily="34" charset="0"/>
            </a:rPr>
            <a:t> </a:t>
          </a:r>
        </a:p>
      </xdr:txBody>
    </xdr:sp>
    <xdr:clientData/>
  </xdr:twoCellAnchor>
  <xdr:twoCellAnchor>
    <xdr:from>
      <xdr:col>0</xdr:col>
      <xdr:colOff>14654</xdr:colOff>
      <xdr:row>136</xdr:row>
      <xdr:rowOff>39333</xdr:rowOff>
    </xdr:from>
    <xdr:to>
      <xdr:col>40</xdr:col>
      <xdr:colOff>241788</xdr:colOff>
      <xdr:row>140</xdr:row>
      <xdr:rowOff>139211</xdr:rowOff>
    </xdr:to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id="{85CAE1BF-0396-49DD-B950-1105318A868E}"/>
            </a:ext>
          </a:extLst>
        </xdr:cNvPr>
        <xdr:cNvSpPr txBox="1"/>
      </xdr:nvSpPr>
      <xdr:spPr>
        <a:xfrm>
          <a:off x="14654" y="20642641"/>
          <a:ext cx="8711711" cy="74464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S" sz="800" b="0" i="0" u="none" strike="noStrike">
              <a:solidFill>
                <a:schemeClr val="accent1">
                  <a:lumMod val="75000"/>
                </a:schemeClr>
              </a:solidFill>
              <a:latin typeface="Arial Narrow" pitchFamily="34" charset="0"/>
              <a:ea typeface="+mn-ea"/>
              <a:cs typeface="+mn-cs"/>
            </a:rPr>
            <a:t>&lt;SEÑALAR LOS ARGUMENTOS PRINCIPALES PARA LA SUSPENSIÓN Y LAS IMPLICACIONES</a:t>
          </a:r>
          <a:r>
            <a:rPr lang="es-ES" sz="800" b="0" i="0" u="none" strike="noStrike" baseline="0">
              <a:solidFill>
                <a:schemeClr val="accent1">
                  <a:lumMod val="75000"/>
                </a:schemeClr>
              </a:solidFill>
              <a:latin typeface="Arial Narrow" pitchFamily="34" charset="0"/>
              <a:ea typeface="+mn-ea"/>
              <a:cs typeface="+mn-cs"/>
            </a:rPr>
            <a:t> QUE LA MISMA TENDRIA A LAS CONDICIONES ACTUALES DEL CONTRATO</a:t>
          </a:r>
          <a:r>
            <a:rPr lang="es-ES" sz="800" b="0" i="0" u="none" strike="noStrike">
              <a:solidFill>
                <a:schemeClr val="accent1">
                  <a:lumMod val="75000"/>
                </a:schemeClr>
              </a:solidFill>
              <a:latin typeface="Arial Narrow" pitchFamily="34" charset="0"/>
              <a:ea typeface="+mn-ea"/>
              <a:cs typeface="+mn-cs"/>
            </a:rPr>
            <a:t>&gt;</a:t>
          </a:r>
          <a:r>
            <a:rPr lang="es-ES" sz="800">
              <a:latin typeface="Arial Narrow" pitchFamily="34" charset="0"/>
            </a:rPr>
            <a:t> </a:t>
          </a:r>
        </a:p>
      </xdr:txBody>
    </xdr:sp>
    <xdr:clientData/>
  </xdr:twoCellAnchor>
  <xdr:twoCellAnchor editAs="oneCell">
    <xdr:from>
      <xdr:col>0</xdr:col>
      <xdr:colOff>47625</xdr:colOff>
      <xdr:row>0</xdr:row>
      <xdr:rowOff>247650</xdr:rowOff>
    </xdr:from>
    <xdr:to>
      <xdr:col>2</xdr:col>
      <xdr:colOff>466725</xdr:colOff>
      <xdr:row>1</xdr:row>
      <xdr:rowOff>219075</xdr:rowOff>
    </xdr:to>
    <xdr:pic>
      <xdr:nvPicPr>
        <xdr:cNvPr id="1042" name="Imagen 4">
          <a:extLst>
            <a:ext uri="{FF2B5EF4-FFF2-40B4-BE49-F238E27FC236}">
              <a16:creationId xmlns:a16="http://schemas.microsoft.com/office/drawing/2014/main" id="{458A8386-0839-4908-A964-2E9589D0C1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411" r="55093" b="94135"/>
        <a:stretch>
          <a:fillRect/>
        </a:stretch>
      </xdr:blipFill>
      <xdr:spPr bwMode="auto">
        <a:xfrm>
          <a:off x="47625" y="247650"/>
          <a:ext cx="12001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21981</xdr:colOff>
      <xdr:row>124</xdr:row>
      <xdr:rowOff>4628</xdr:rowOff>
    </xdr:from>
    <xdr:to>
      <xdr:col>40</xdr:col>
      <xdr:colOff>227134</xdr:colOff>
      <xdr:row>126</xdr:row>
      <xdr:rowOff>125329</xdr:rowOff>
    </xdr:to>
    <xdr:sp macro="" textlink="">
      <xdr:nvSpPr>
        <xdr:cNvPr id="5" name="11 CuadroTexto">
          <a:extLst>
            <a:ext uri="{FF2B5EF4-FFF2-40B4-BE49-F238E27FC236}">
              <a16:creationId xmlns:a16="http://schemas.microsoft.com/office/drawing/2014/main" id="{E2DDA674-6B09-4274-9851-02FB8262F10A}"/>
            </a:ext>
          </a:extLst>
        </xdr:cNvPr>
        <xdr:cNvSpPr txBox="1"/>
      </xdr:nvSpPr>
      <xdr:spPr>
        <a:xfrm>
          <a:off x="21981" y="18849474"/>
          <a:ext cx="8689730" cy="4430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S" sz="800" b="0" i="0" u="none" strike="noStrike">
              <a:solidFill>
                <a:schemeClr val="accent1">
                  <a:lumMod val="75000"/>
                </a:schemeClr>
              </a:solidFill>
              <a:latin typeface="Arial Narrow" pitchFamily="34" charset="0"/>
              <a:ea typeface="+mn-ea"/>
              <a:cs typeface="+mn-cs"/>
            </a:rPr>
            <a:t>&lt;SEÑALAR LOS ARGUMENTOS PRINCIPALES PARA LA  PRÓRROGA Y LAS IMPLICACIONES</a:t>
          </a:r>
          <a:r>
            <a:rPr lang="es-ES" sz="800" b="0" i="0" u="none" strike="noStrike" baseline="0">
              <a:solidFill>
                <a:schemeClr val="accent1">
                  <a:lumMod val="75000"/>
                </a:schemeClr>
              </a:solidFill>
              <a:latin typeface="Arial Narrow" pitchFamily="34" charset="0"/>
              <a:ea typeface="+mn-ea"/>
              <a:cs typeface="+mn-cs"/>
            </a:rPr>
            <a:t> QUE LA MISMA TENDRIA A LAS CONDICIONES ACTUALES DEL CONTRATO</a:t>
          </a:r>
          <a:r>
            <a:rPr lang="es-ES" sz="800" b="0" i="0" u="none" strike="noStrike">
              <a:solidFill>
                <a:schemeClr val="accent1">
                  <a:lumMod val="75000"/>
                </a:schemeClr>
              </a:solidFill>
              <a:latin typeface="Arial Narrow" pitchFamily="34" charset="0"/>
              <a:ea typeface="+mn-ea"/>
              <a:cs typeface="+mn-cs"/>
            </a:rPr>
            <a:t>&gt;</a:t>
          </a:r>
          <a:r>
            <a:rPr lang="es-ES" sz="800">
              <a:latin typeface="Arial Narrow" pitchFamily="34" charset="0"/>
            </a:rPr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247650</xdr:rowOff>
    </xdr:from>
    <xdr:to>
      <xdr:col>2</xdr:col>
      <xdr:colOff>466725</xdr:colOff>
      <xdr:row>1</xdr:row>
      <xdr:rowOff>219075</xdr:rowOff>
    </xdr:to>
    <xdr:pic>
      <xdr:nvPicPr>
        <xdr:cNvPr id="4" name="Imagen 4">
          <a:extLst>
            <a:ext uri="{FF2B5EF4-FFF2-40B4-BE49-F238E27FC236}">
              <a16:creationId xmlns:a16="http://schemas.microsoft.com/office/drawing/2014/main" id="{E312CB16-F17E-4FE0-BC9A-E4BBADC55D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411" r="55093" b="94135"/>
        <a:stretch>
          <a:fillRect/>
        </a:stretch>
      </xdr:blipFill>
      <xdr:spPr bwMode="auto">
        <a:xfrm>
          <a:off x="47625" y="247650"/>
          <a:ext cx="12001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242"/>
  <sheetViews>
    <sheetView showGridLines="0" tabSelected="1" view="pageBreakPreview" zoomScale="130" zoomScaleNormal="100" zoomScaleSheetLayoutView="130" zoomScalePageLayoutView="40" workbookViewId="0">
      <selection activeCell="AS9" sqref="AS9"/>
    </sheetView>
  </sheetViews>
  <sheetFormatPr baseColWidth="10" defaultColWidth="2.7109375" defaultRowHeight="12.75" x14ac:dyDescent="0.25"/>
  <cols>
    <col min="1" max="1" width="6.42578125" style="1" customWidth="1"/>
    <col min="2" max="2" width="5.28515625" style="1" customWidth="1"/>
    <col min="3" max="3" width="7.28515625" style="1" customWidth="1"/>
    <col min="4" max="8" width="2.7109375" style="1"/>
    <col min="9" max="9" width="6.140625" style="1" bestFit="1" customWidth="1"/>
    <col min="10" max="14" width="2.7109375" style="1"/>
    <col min="15" max="16" width="2.7109375" style="1" customWidth="1"/>
    <col min="17" max="37" width="2.7109375" style="1"/>
    <col min="38" max="38" width="3.28515625" style="1" customWidth="1"/>
    <col min="39" max="39" width="4.42578125" style="1" customWidth="1"/>
    <col min="40" max="41" width="3.7109375" style="1" customWidth="1"/>
    <col min="42" max="16384" width="2.7109375" style="1"/>
  </cols>
  <sheetData>
    <row r="1" spans="1:43" s="43" customFormat="1" ht="21.95" customHeight="1" x14ac:dyDescent="0.25">
      <c r="A1" s="166"/>
      <c r="B1" s="166"/>
      <c r="C1" s="166"/>
      <c r="D1" s="178" t="s">
        <v>0</v>
      </c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7" t="s">
        <v>1</v>
      </c>
      <c r="AF1" s="177"/>
      <c r="AG1" s="177"/>
      <c r="AH1" s="177"/>
      <c r="AI1" s="177"/>
      <c r="AJ1" s="177"/>
      <c r="AK1" s="167" t="s">
        <v>119</v>
      </c>
      <c r="AL1" s="168"/>
      <c r="AM1" s="168"/>
      <c r="AN1" s="168"/>
      <c r="AO1" s="169"/>
    </row>
    <row r="2" spans="1:43" s="43" customFormat="1" ht="21.95" customHeight="1" x14ac:dyDescent="0.25">
      <c r="A2" s="166"/>
      <c r="B2" s="166"/>
      <c r="C2" s="166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7" t="s">
        <v>2</v>
      </c>
      <c r="AF2" s="177"/>
      <c r="AG2" s="177"/>
      <c r="AH2" s="177"/>
      <c r="AI2" s="177"/>
      <c r="AJ2" s="177"/>
      <c r="AK2" s="170" t="s">
        <v>189</v>
      </c>
      <c r="AL2" s="171"/>
      <c r="AM2" s="171"/>
      <c r="AN2" s="171"/>
      <c r="AO2" s="172"/>
    </row>
    <row r="3" spans="1:43" s="43" customFormat="1" ht="21.95" customHeight="1" x14ac:dyDescent="0.25">
      <c r="A3" s="166"/>
      <c r="B3" s="166"/>
      <c r="C3" s="166"/>
      <c r="D3" s="179" t="s">
        <v>120</v>
      </c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7" t="s">
        <v>3</v>
      </c>
      <c r="AF3" s="177"/>
      <c r="AG3" s="177"/>
      <c r="AH3" s="177"/>
      <c r="AI3" s="177"/>
      <c r="AJ3" s="177"/>
      <c r="AK3" s="174">
        <v>44198</v>
      </c>
      <c r="AL3" s="175"/>
      <c r="AM3" s="175"/>
      <c r="AN3" s="175"/>
      <c r="AO3" s="176"/>
    </row>
    <row r="4" spans="1:43" s="4" customFormat="1" ht="9" customHeight="1" x14ac:dyDescent="0.25"/>
    <row r="5" spans="1:43" ht="6" customHeight="1" x14ac:dyDescent="0.25"/>
    <row r="6" spans="1:43" s="5" customFormat="1" ht="11.25" customHeight="1" x14ac:dyDescent="0.25">
      <c r="A6" s="264" t="s">
        <v>122</v>
      </c>
      <c r="B6" s="265"/>
      <c r="C6" s="265"/>
      <c r="D6" s="265"/>
      <c r="E6" s="265"/>
      <c r="F6" s="265"/>
      <c r="G6" s="265"/>
      <c r="H6" s="266"/>
      <c r="I6" s="258" t="s">
        <v>121</v>
      </c>
      <c r="J6" s="259"/>
      <c r="K6" s="259"/>
      <c r="L6" s="259"/>
      <c r="M6" s="259"/>
      <c r="N6" s="259"/>
      <c r="O6" s="259"/>
      <c r="P6" s="259"/>
      <c r="Q6" s="259"/>
      <c r="R6" s="259"/>
      <c r="S6" s="259"/>
      <c r="T6" s="259"/>
      <c r="U6" s="259"/>
      <c r="V6" s="259"/>
      <c r="W6" s="259"/>
      <c r="X6" s="259"/>
      <c r="Y6" s="259"/>
      <c r="Z6" s="259"/>
      <c r="AA6" s="259"/>
      <c r="AB6" s="259"/>
      <c r="AC6" s="259"/>
      <c r="AD6" s="259"/>
      <c r="AE6" s="259"/>
      <c r="AF6" s="259"/>
      <c r="AG6" s="259"/>
      <c r="AH6" s="259"/>
      <c r="AI6" s="259"/>
      <c r="AJ6" s="259"/>
      <c r="AK6" s="259"/>
      <c r="AL6" s="259"/>
      <c r="AM6" s="259"/>
      <c r="AN6" s="259"/>
      <c r="AO6" s="260"/>
      <c r="AP6" s="4"/>
      <c r="AQ6" s="4"/>
    </row>
    <row r="7" spans="1:43" s="5" customFormat="1" ht="11.25" customHeight="1" x14ac:dyDescent="0.25">
      <c r="A7" s="184" t="s">
        <v>4</v>
      </c>
      <c r="B7" s="185"/>
      <c r="C7" s="185"/>
      <c r="D7" s="185"/>
      <c r="E7" s="185"/>
      <c r="F7" s="185"/>
      <c r="G7" s="185"/>
      <c r="H7" s="186"/>
      <c r="I7" s="152" t="s">
        <v>5</v>
      </c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4"/>
      <c r="AP7" s="4"/>
      <c r="AQ7" s="4"/>
    </row>
    <row r="8" spans="1:43" s="5" customFormat="1" ht="11.25" customHeight="1" x14ac:dyDescent="0.25">
      <c r="A8" s="240" t="s">
        <v>6</v>
      </c>
      <c r="B8" s="241"/>
      <c r="C8" s="241"/>
      <c r="D8" s="241"/>
      <c r="E8" s="241"/>
      <c r="F8" s="241"/>
      <c r="G8" s="241"/>
      <c r="H8" s="242"/>
      <c r="I8" s="156" t="s">
        <v>7</v>
      </c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57"/>
      <c r="AJ8" s="157"/>
      <c r="AK8" s="157"/>
      <c r="AL8" s="157"/>
      <c r="AM8" s="157"/>
      <c r="AN8" s="157"/>
      <c r="AO8" s="162"/>
      <c r="AP8" s="4"/>
      <c r="AQ8" s="4"/>
    </row>
    <row r="9" spans="1:43" s="5" customFormat="1" ht="11.25" customHeight="1" x14ac:dyDescent="0.25">
      <c r="A9" s="240" t="s">
        <v>8</v>
      </c>
      <c r="B9" s="241"/>
      <c r="C9" s="241"/>
      <c r="D9" s="241"/>
      <c r="E9" s="241"/>
      <c r="F9" s="241"/>
      <c r="G9" s="241"/>
      <c r="H9" s="242"/>
      <c r="I9" s="261" t="s">
        <v>9</v>
      </c>
      <c r="J9" s="261"/>
      <c r="K9" s="261"/>
      <c r="L9" s="261"/>
      <c r="M9" s="261"/>
      <c r="N9" s="261"/>
      <c r="O9" s="261"/>
      <c r="P9" s="261"/>
      <c r="Q9" s="261"/>
      <c r="R9" s="261"/>
      <c r="S9" s="261"/>
      <c r="T9" s="261"/>
      <c r="U9" s="261"/>
      <c r="V9" s="261"/>
      <c r="W9" s="261"/>
      <c r="X9" s="261"/>
      <c r="Y9" s="261"/>
      <c r="Z9" s="261"/>
      <c r="AA9" s="261"/>
      <c r="AB9" s="261"/>
      <c r="AC9" s="261"/>
      <c r="AD9" s="261"/>
      <c r="AE9" s="261"/>
      <c r="AF9" s="261"/>
      <c r="AG9" s="261"/>
      <c r="AH9" s="261"/>
      <c r="AI9" s="261"/>
      <c r="AJ9" s="261"/>
      <c r="AK9" s="261"/>
      <c r="AL9" s="261"/>
      <c r="AM9" s="261"/>
      <c r="AN9" s="261"/>
      <c r="AO9" s="262"/>
      <c r="AP9" s="4"/>
      <c r="AQ9" s="4"/>
    </row>
    <row r="10" spans="1:43" s="5" customFormat="1" ht="11.25" customHeight="1" x14ac:dyDescent="0.25">
      <c r="A10" s="240" t="s">
        <v>10</v>
      </c>
      <c r="B10" s="241"/>
      <c r="C10" s="241"/>
      <c r="D10" s="241"/>
      <c r="E10" s="241"/>
      <c r="F10" s="241"/>
      <c r="G10" s="241"/>
      <c r="H10" s="242"/>
      <c r="I10" s="163" t="s">
        <v>11</v>
      </c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H10" s="164"/>
      <c r="AI10" s="164"/>
      <c r="AJ10" s="164"/>
      <c r="AK10" s="164"/>
      <c r="AL10" s="164"/>
      <c r="AM10" s="164"/>
      <c r="AN10" s="164"/>
      <c r="AO10" s="267"/>
      <c r="AP10" s="4"/>
      <c r="AQ10" s="4"/>
    </row>
    <row r="11" spans="1:43" s="5" customFormat="1" ht="11.25" customHeight="1" x14ac:dyDescent="0.25">
      <c r="A11" s="240" t="s">
        <v>128</v>
      </c>
      <c r="B11" s="241"/>
      <c r="C11" s="241"/>
      <c r="D11" s="241"/>
      <c r="E11" s="241"/>
      <c r="F11" s="241"/>
      <c r="G11" s="241"/>
      <c r="H11" s="242"/>
      <c r="I11" s="156" t="s">
        <v>124</v>
      </c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5" t="s">
        <v>129</v>
      </c>
      <c r="U11" s="155"/>
      <c r="V11" s="155"/>
      <c r="W11" s="155"/>
      <c r="X11" s="155"/>
      <c r="Z11" s="157" t="s">
        <v>123</v>
      </c>
      <c r="AA11" s="157"/>
      <c r="AB11" s="157"/>
      <c r="AC11" s="157"/>
      <c r="AD11" s="157"/>
      <c r="AE11" s="157"/>
      <c r="AF11" s="157"/>
      <c r="AG11" s="157"/>
      <c r="AH11" s="157"/>
      <c r="AI11" s="157"/>
      <c r="AJ11" s="157"/>
      <c r="AK11" s="157"/>
      <c r="AL11" s="157"/>
      <c r="AM11" s="157"/>
      <c r="AN11" s="157"/>
      <c r="AO11" s="162"/>
    </row>
    <row r="12" spans="1:43" s="8" customFormat="1" ht="11.25" customHeight="1" x14ac:dyDescent="0.25">
      <c r="A12" s="240" t="s">
        <v>12</v>
      </c>
      <c r="B12" s="241"/>
      <c r="C12" s="241"/>
      <c r="D12" s="241"/>
      <c r="E12" s="241"/>
      <c r="F12" s="241"/>
      <c r="G12" s="241"/>
      <c r="H12" s="242"/>
      <c r="I12" s="148">
        <v>1</v>
      </c>
      <c r="J12" s="148"/>
      <c r="K12" s="39" t="s">
        <v>13</v>
      </c>
      <c r="L12" s="148" t="s">
        <v>14</v>
      </c>
      <c r="M12" s="148"/>
      <c r="N12" s="148"/>
      <c r="O12" s="45" t="s">
        <v>13</v>
      </c>
      <c r="P12" s="158">
        <v>2009</v>
      </c>
      <c r="Q12" s="159"/>
      <c r="R12" s="160"/>
      <c r="S12" s="64"/>
      <c r="T12" s="155" t="s">
        <v>127</v>
      </c>
      <c r="U12" s="155"/>
      <c r="V12" s="155"/>
      <c r="W12" s="155"/>
      <c r="X12" s="155"/>
      <c r="Y12" s="155"/>
      <c r="Z12" s="155"/>
      <c r="AA12" s="155"/>
      <c r="AB12" s="155"/>
      <c r="AC12" s="155"/>
      <c r="AD12" s="161"/>
      <c r="AE12" s="148">
        <v>1</v>
      </c>
      <c r="AF12" s="148"/>
      <c r="AG12" s="39" t="s">
        <v>13</v>
      </c>
      <c r="AH12" s="148" t="s">
        <v>14</v>
      </c>
      <c r="AI12" s="148"/>
      <c r="AJ12" s="148"/>
      <c r="AK12" s="63" t="s">
        <v>13</v>
      </c>
      <c r="AL12" s="158">
        <v>2009</v>
      </c>
      <c r="AM12" s="159"/>
      <c r="AN12" s="160"/>
      <c r="AO12" s="67"/>
      <c r="AP12" s="7"/>
      <c r="AQ12" s="7"/>
    </row>
    <row r="13" spans="1:43" s="8" customFormat="1" ht="11.25" customHeight="1" x14ac:dyDescent="0.25">
      <c r="A13" s="240" t="s">
        <v>15</v>
      </c>
      <c r="B13" s="241"/>
      <c r="C13" s="241"/>
      <c r="D13" s="241"/>
      <c r="E13" s="241"/>
      <c r="F13" s="241"/>
      <c r="G13" s="241"/>
      <c r="H13" s="242"/>
      <c r="I13" s="156" t="s">
        <v>125</v>
      </c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5" t="s">
        <v>29</v>
      </c>
      <c r="U13" s="155"/>
      <c r="V13" s="155"/>
      <c r="W13" s="155"/>
      <c r="X13" s="155"/>
      <c r="Y13" s="5"/>
      <c r="Z13" s="157" t="s">
        <v>126</v>
      </c>
      <c r="AA13" s="157"/>
      <c r="AB13" s="157"/>
      <c r="AC13" s="157"/>
      <c r="AD13" s="157"/>
      <c r="AE13" s="157"/>
      <c r="AF13" s="157"/>
      <c r="AG13" s="157"/>
      <c r="AH13" s="157"/>
      <c r="AI13" s="157"/>
      <c r="AJ13" s="157"/>
      <c r="AK13" s="157"/>
      <c r="AL13" s="157"/>
      <c r="AM13" s="157"/>
      <c r="AN13" s="157"/>
      <c r="AO13" s="162"/>
      <c r="AP13" s="7"/>
      <c r="AQ13" s="7"/>
    </row>
    <row r="14" spans="1:43" s="5" customFormat="1" ht="11.25" customHeight="1" x14ac:dyDescent="0.25">
      <c r="A14" s="240" t="s">
        <v>16</v>
      </c>
      <c r="B14" s="241"/>
      <c r="C14" s="241"/>
      <c r="D14" s="241"/>
      <c r="E14" s="241"/>
      <c r="F14" s="241"/>
      <c r="G14" s="241"/>
      <c r="H14" s="242"/>
      <c r="I14" s="261" t="s">
        <v>17</v>
      </c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261"/>
      <c r="W14" s="261"/>
      <c r="X14" s="261"/>
      <c r="Y14" s="261"/>
      <c r="Z14" s="261"/>
      <c r="AA14" s="261"/>
      <c r="AB14" s="237" t="s">
        <v>18</v>
      </c>
      <c r="AC14" s="237"/>
      <c r="AD14" s="237"/>
      <c r="AE14" s="237"/>
      <c r="AF14" s="237"/>
      <c r="AG14" s="237"/>
      <c r="AH14" s="237"/>
      <c r="AI14" s="237"/>
      <c r="AJ14" s="237"/>
      <c r="AK14" s="148" t="s">
        <v>7</v>
      </c>
      <c r="AL14" s="148"/>
      <c r="AM14" s="148"/>
      <c r="AN14" s="148"/>
      <c r="AO14" s="263"/>
      <c r="AP14" s="46"/>
      <c r="AQ14" s="46"/>
    </row>
    <row r="15" spans="1:43" s="5" customFormat="1" ht="11.25" customHeight="1" x14ac:dyDescent="0.25">
      <c r="A15" s="292" t="s">
        <v>19</v>
      </c>
      <c r="B15" s="293"/>
      <c r="C15" s="293"/>
      <c r="D15" s="293"/>
      <c r="E15" s="293"/>
      <c r="F15" s="293"/>
      <c r="G15" s="293"/>
      <c r="H15" s="294"/>
      <c r="I15" s="234" t="s">
        <v>118</v>
      </c>
      <c r="J15" s="235"/>
      <c r="K15" s="235"/>
      <c r="L15" s="235"/>
      <c r="M15" s="235"/>
      <c r="N15" s="235"/>
      <c r="O15" s="235"/>
      <c r="P15" s="235"/>
      <c r="Q15" s="235"/>
      <c r="R15" s="235"/>
      <c r="S15" s="235"/>
      <c r="T15" s="235"/>
      <c r="U15" s="235"/>
      <c r="V15" s="235"/>
      <c r="W15" s="235"/>
      <c r="X15" s="235"/>
      <c r="Y15" s="235"/>
      <c r="Z15" s="235"/>
      <c r="AA15" s="235"/>
      <c r="AB15" s="235"/>
      <c r="AC15" s="235"/>
      <c r="AD15" s="235"/>
      <c r="AE15" s="235"/>
      <c r="AF15" s="235"/>
      <c r="AG15" s="235"/>
      <c r="AH15" s="235"/>
      <c r="AI15" s="235"/>
      <c r="AJ15" s="235"/>
      <c r="AK15" s="235"/>
      <c r="AL15" s="235"/>
      <c r="AM15" s="235"/>
      <c r="AN15" s="235"/>
      <c r="AO15" s="236"/>
      <c r="AP15" s="46"/>
      <c r="AQ15" s="46"/>
    </row>
    <row r="16" spans="1:43" s="5" customFormat="1" ht="9" customHeight="1" x14ac:dyDescent="0.25">
      <c r="A16" s="25"/>
      <c r="B16" s="6"/>
      <c r="C16" s="6"/>
      <c r="D16" s="6"/>
      <c r="E16" s="6"/>
      <c r="F16" s="6"/>
      <c r="G16" s="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9"/>
      <c r="AK16" s="46"/>
      <c r="AL16" s="9"/>
      <c r="AM16" s="9"/>
      <c r="AN16" s="9"/>
      <c r="AO16" s="26"/>
      <c r="AP16" s="46"/>
      <c r="AQ16" s="46"/>
    </row>
    <row r="17" spans="1:49" s="2" customFormat="1" ht="11.25" customHeight="1" x14ac:dyDescent="0.25">
      <c r="A17" s="238" t="s">
        <v>20</v>
      </c>
      <c r="B17" s="239"/>
      <c r="C17" s="239"/>
      <c r="D17" s="239"/>
      <c r="E17" s="239"/>
      <c r="F17" s="239"/>
      <c r="G17" s="239"/>
      <c r="H17" s="50"/>
      <c r="I17" s="3" t="s">
        <v>21</v>
      </c>
      <c r="J17" s="50"/>
      <c r="K17" s="50"/>
      <c r="L17" s="15"/>
      <c r="M17" s="50"/>
      <c r="N17" s="50"/>
      <c r="O17" s="50"/>
      <c r="P17" s="3"/>
      <c r="Q17" s="146" t="s">
        <v>22</v>
      </c>
      <c r="R17" s="146"/>
      <c r="S17" s="146"/>
      <c r="T17" s="50"/>
      <c r="U17" s="15"/>
      <c r="V17" s="50"/>
      <c r="W17" s="50"/>
      <c r="X17" s="50"/>
      <c r="Y17" s="50"/>
      <c r="Z17" s="50"/>
      <c r="AA17" s="146" t="s">
        <v>137</v>
      </c>
      <c r="AB17" s="146"/>
      <c r="AC17" s="146"/>
      <c r="AD17" s="66"/>
      <c r="AE17" s="15"/>
      <c r="AF17" s="50"/>
      <c r="AG17" s="50"/>
      <c r="AH17" s="50"/>
      <c r="AI17" s="50"/>
      <c r="AJ17" s="50"/>
      <c r="AK17" s="50"/>
      <c r="AL17" s="50"/>
      <c r="AM17" s="50"/>
      <c r="AN17" s="50"/>
      <c r="AO17" s="51"/>
      <c r="AP17" s="50"/>
      <c r="AQ17" s="50"/>
    </row>
    <row r="18" spans="1:49" ht="9" customHeight="1" x14ac:dyDescent="0.25">
      <c r="A18" s="27" t="s">
        <v>23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9"/>
      <c r="AP18" s="48"/>
      <c r="AQ18" s="48"/>
      <c r="AR18" s="48"/>
      <c r="AS18" s="48"/>
      <c r="AT18" s="48"/>
      <c r="AU18" s="48"/>
      <c r="AV18" s="48"/>
      <c r="AW18" s="48"/>
    </row>
    <row r="19" spans="1:49" s="12" customFormat="1" ht="15" customHeight="1" x14ac:dyDescent="0.25">
      <c r="A19" s="150" t="s">
        <v>135</v>
      </c>
      <c r="B19" s="151"/>
      <c r="C19" s="151"/>
      <c r="D19" s="151"/>
      <c r="E19" s="11"/>
      <c r="F19" s="151" t="s">
        <v>24</v>
      </c>
      <c r="G19" s="151"/>
      <c r="H19" s="151"/>
      <c r="I19" s="151"/>
      <c r="J19" s="151"/>
      <c r="K19" s="151"/>
      <c r="L19" s="151"/>
      <c r="M19" s="151"/>
      <c r="N19" s="151"/>
      <c r="O19" s="151"/>
      <c r="P19" s="151"/>
      <c r="Q19" s="11"/>
      <c r="R19" s="11"/>
      <c r="S19" s="151" t="s">
        <v>134</v>
      </c>
      <c r="T19" s="151"/>
      <c r="U19" s="151"/>
      <c r="V19" s="151"/>
      <c r="W19" s="151"/>
      <c r="X19" s="151"/>
      <c r="Y19" s="151"/>
      <c r="Z19" s="151"/>
      <c r="AA19" s="151"/>
      <c r="AB19" s="151"/>
      <c r="AC19" s="151"/>
      <c r="AD19" s="11"/>
      <c r="AE19" s="151" t="s">
        <v>136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246"/>
      <c r="AP19" s="11"/>
      <c r="AQ19" s="11"/>
    </row>
    <row r="20" spans="1:49" s="8" customFormat="1" ht="15" customHeight="1" x14ac:dyDescent="0.25">
      <c r="A20" s="149" t="s">
        <v>25</v>
      </c>
      <c r="B20" s="141"/>
      <c r="C20" s="140" t="s">
        <v>130</v>
      </c>
      <c r="D20" s="141"/>
      <c r="E20" s="6"/>
      <c r="F20" s="140" t="s">
        <v>26</v>
      </c>
      <c r="G20" s="142"/>
      <c r="H20" s="141"/>
      <c r="I20" s="140" t="s">
        <v>131</v>
      </c>
      <c r="J20" s="141"/>
      <c r="K20" s="140" t="s">
        <v>132</v>
      </c>
      <c r="L20" s="142"/>
      <c r="M20" s="141"/>
      <c r="N20" s="140" t="s">
        <v>133</v>
      </c>
      <c r="O20" s="142"/>
      <c r="P20" s="141"/>
      <c r="Q20" s="65"/>
      <c r="R20" s="6"/>
      <c r="S20" s="148" t="s">
        <v>27</v>
      </c>
      <c r="T20" s="148"/>
      <c r="U20" s="148"/>
      <c r="V20" s="148"/>
      <c r="W20" s="148" t="s">
        <v>28</v>
      </c>
      <c r="X20" s="148"/>
      <c r="Y20" s="148"/>
      <c r="Z20" s="148"/>
      <c r="AA20" s="148"/>
      <c r="AB20" s="148"/>
      <c r="AC20" s="148"/>
      <c r="AD20" s="6"/>
      <c r="AE20" s="163" t="s">
        <v>29</v>
      </c>
      <c r="AF20" s="164"/>
      <c r="AG20" s="164"/>
      <c r="AH20" s="164"/>
      <c r="AI20" s="164"/>
      <c r="AJ20" s="165"/>
      <c r="AK20" s="140" t="str">
        <f>+Z13</f>
        <v>&lt;Escriba el valor actual del contrato objeto de modificación&gt;</v>
      </c>
      <c r="AL20" s="142"/>
      <c r="AM20" s="142"/>
      <c r="AN20" s="142"/>
      <c r="AO20" s="247"/>
      <c r="AP20" s="46"/>
      <c r="AQ20" s="46"/>
      <c r="AR20" s="6"/>
      <c r="AS20" s="6"/>
      <c r="AT20" s="6"/>
      <c r="AU20" s="6"/>
      <c r="AV20" s="6"/>
      <c r="AW20" s="6"/>
    </row>
    <row r="21" spans="1:49" s="8" customFormat="1" ht="11.25" customHeight="1" x14ac:dyDescent="0.25">
      <c r="A21" s="149">
        <v>1</v>
      </c>
      <c r="B21" s="141"/>
      <c r="C21" s="140"/>
      <c r="D21" s="141"/>
      <c r="E21" s="6"/>
      <c r="F21" s="140">
        <v>1</v>
      </c>
      <c r="G21" s="142"/>
      <c r="H21" s="141"/>
      <c r="I21" s="140"/>
      <c r="J21" s="141"/>
      <c r="K21" s="140"/>
      <c r="L21" s="142"/>
      <c r="M21" s="141"/>
      <c r="N21" s="140"/>
      <c r="O21" s="142"/>
      <c r="P21" s="141"/>
      <c r="Q21" s="65"/>
      <c r="R21" s="6"/>
      <c r="S21" s="148">
        <v>1</v>
      </c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6"/>
      <c r="AE21" s="163" t="s">
        <v>30</v>
      </c>
      <c r="AF21" s="164"/>
      <c r="AG21" s="164"/>
      <c r="AH21" s="164"/>
      <c r="AI21" s="164"/>
      <c r="AJ21" s="165"/>
      <c r="AK21" s="243" t="str">
        <f>+CONCATENATE(AE12," de ",AH12," de ",AL12)</f>
        <v>1 de FEBRERO de 2009</v>
      </c>
      <c r="AL21" s="244"/>
      <c r="AM21" s="244"/>
      <c r="AN21" s="244"/>
      <c r="AO21" s="245"/>
      <c r="AP21" s="46"/>
      <c r="AQ21" s="46"/>
      <c r="AR21" s="6"/>
      <c r="AS21" s="6"/>
      <c r="AT21" s="6"/>
      <c r="AU21" s="6"/>
      <c r="AV21" s="6"/>
      <c r="AW21" s="6"/>
    </row>
    <row r="22" spans="1:49" s="13" customFormat="1" ht="11.25" customHeight="1" x14ac:dyDescent="0.25">
      <c r="A22" s="149">
        <v>2</v>
      </c>
      <c r="B22" s="141"/>
      <c r="C22" s="140"/>
      <c r="D22" s="141"/>
      <c r="E22" s="11"/>
      <c r="F22" s="140">
        <v>2</v>
      </c>
      <c r="G22" s="142"/>
      <c r="H22" s="141"/>
      <c r="I22" s="140"/>
      <c r="J22" s="141"/>
      <c r="K22" s="140"/>
      <c r="L22" s="142"/>
      <c r="M22" s="141"/>
      <c r="N22" s="140"/>
      <c r="O22" s="142"/>
      <c r="P22" s="141"/>
      <c r="Q22" s="65"/>
      <c r="R22" s="11"/>
      <c r="S22" s="148">
        <v>2</v>
      </c>
      <c r="T22" s="148"/>
      <c r="U22" s="148"/>
      <c r="V22" s="148"/>
      <c r="W22" s="148"/>
      <c r="X22" s="148"/>
      <c r="Y22" s="148"/>
      <c r="Z22" s="148"/>
      <c r="AA22" s="148"/>
      <c r="AB22" s="148"/>
      <c r="AC22" s="148"/>
      <c r="AD22" s="11"/>
      <c r="AE22" s="163" t="s">
        <v>31</v>
      </c>
      <c r="AF22" s="164"/>
      <c r="AG22" s="164"/>
      <c r="AH22" s="164"/>
      <c r="AI22" s="164"/>
      <c r="AJ22" s="165"/>
      <c r="AK22" s="248" t="e">
        <f>+I13+W21+W22+W23+W24</f>
        <v>#VALUE!</v>
      </c>
      <c r="AL22" s="249"/>
      <c r="AM22" s="249"/>
      <c r="AN22" s="249"/>
      <c r="AO22" s="250"/>
      <c r="AP22" s="46"/>
      <c r="AQ22" s="46"/>
      <c r="AR22" s="12"/>
      <c r="AS22" s="12"/>
      <c r="AT22" s="12"/>
      <c r="AU22" s="12"/>
      <c r="AV22" s="12"/>
      <c r="AW22" s="12"/>
    </row>
    <row r="23" spans="1:49" s="8" customFormat="1" ht="11.25" customHeight="1" x14ac:dyDescent="0.25">
      <c r="A23" s="149">
        <v>3</v>
      </c>
      <c r="B23" s="141"/>
      <c r="C23" s="140"/>
      <c r="D23" s="141"/>
      <c r="E23" s="6"/>
      <c r="F23" s="140">
        <v>3</v>
      </c>
      <c r="G23" s="142"/>
      <c r="H23" s="141"/>
      <c r="I23" s="140"/>
      <c r="J23" s="141"/>
      <c r="K23" s="140"/>
      <c r="L23" s="142"/>
      <c r="M23" s="141"/>
      <c r="N23" s="140"/>
      <c r="O23" s="142"/>
      <c r="P23" s="141"/>
      <c r="Q23" s="65"/>
      <c r="R23" s="6"/>
      <c r="S23" s="148">
        <v>3</v>
      </c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6"/>
      <c r="AE23" s="6"/>
      <c r="AF23" s="6"/>
      <c r="AG23" s="6"/>
      <c r="AH23" s="6"/>
      <c r="AI23" s="6"/>
      <c r="AJ23" s="6"/>
      <c r="AK23" s="6"/>
      <c r="AL23" s="46"/>
      <c r="AM23" s="46"/>
      <c r="AN23" s="46"/>
      <c r="AO23" s="26"/>
      <c r="AP23" s="46"/>
      <c r="AQ23" s="46"/>
      <c r="AR23" s="6"/>
      <c r="AS23" s="6"/>
      <c r="AT23" s="6"/>
      <c r="AU23" s="6"/>
      <c r="AV23" s="6"/>
      <c r="AW23" s="6"/>
    </row>
    <row r="24" spans="1:49" s="8" customFormat="1" ht="11.25" customHeight="1" x14ac:dyDescent="0.25">
      <c r="A24" s="149">
        <v>4</v>
      </c>
      <c r="B24" s="141"/>
      <c r="C24" s="140"/>
      <c r="D24" s="141"/>
      <c r="E24" s="6"/>
      <c r="F24" s="140">
        <v>4</v>
      </c>
      <c r="G24" s="142"/>
      <c r="H24" s="141"/>
      <c r="I24" s="140"/>
      <c r="J24" s="141"/>
      <c r="K24" s="140"/>
      <c r="L24" s="142"/>
      <c r="M24" s="141"/>
      <c r="N24" s="140"/>
      <c r="O24" s="142"/>
      <c r="P24" s="141"/>
      <c r="Q24" s="65"/>
      <c r="R24" s="6"/>
      <c r="S24" s="148">
        <v>4</v>
      </c>
      <c r="T24" s="148"/>
      <c r="U24" s="148"/>
      <c r="V24" s="148"/>
      <c r="W24" s="148"/>
      <c r="X24" s="148"/>
      <c r="Y24" s="148"/>
      <c r="Z24" s="148"/>
      <c r="AA24" s="148"/>
      <c r="AB24" s="148"/>
      <c r="AC24" s="148"/>
      <c r="AD24" s="6"/>
      <c r="AE24" s="6"/>
      <c r="AF24" s="6"/>
      <c r="AG24" s="6"/>
      <c r="AH24" s="6"/>
      <c r="AI24" s="6"/>
      <c r="AJ24" s="6"/>
      <c r="AK24" s="6"/>
      <c r="AL24" s="46"/>
      <c r="AM24" s="46"/>
      <c r="AN24" s="46"/>
      <c r="AO24" s="26"/>
      <c r="AP24" s="46"/>
      <c r="AQ24" s="46"/>
      <c r="AR24" s="6"/>
      <c r="AS24" s="6"/>
      <c r="AT24" s="6"/>
      <c r="AU24" s="6"/>
      <c r="AV24" s="6"/>
      <c r="AW24" s="6"/>
    </row>
    <row r="25" spans="1:49" s="8" customFormat="1" ht="9" customHeight="1" x14ac:dyDescent="0.25">
      <c r="A25" s="233"/>
      <c r="B25" s="144"/>
      <c r="C25" s="144"/>
      <c r="D25" s="144"/>
      <c r="E25" s="144"/>
      <c r="F25" s="144"/>
      <c r="G25" s="144"/>
      <c r="H25" s="144"/>
      <c r="I25" s="6"/>
      <c r="J25" s="144"/>
      <c r="K25" s="144"/>
      <c r="L25" s="144"/>
      <c r="M25" s="144"/>
      <c r="N25" s="144"/>
      <c r="O25" s="144"/>
      <c r="P25" s="144"/>
      <c r="Q25" s="144"/>
      <c r="R25" s="6"/>
      <c r="S25" s="144"/>
      <c r="T25" s="144"/>
      <c r="U25" s="144"/>
      <c r="V25" s="144"/>
      <c r="W25" s="144"/>
      <c r="X25" s="144"/>
      <c r="Y25" s="144"/>
      <c r="Z25" s="144"/>
      <c r="AA25" s="144"/>
      <c r="AB25" s="144"/>
      <c r="AC25" s="144"/>
      <c r="AD25" s="6"/>
      <c r="AE25" s="6"/>
      <c r="AF25" s="6"/>
      <c r="AG25" s="6"/>
      <c r="AH25" s="6"/>
      <c r="AI25" s="6"/>
      <c r="AJ25" s="6"/>
      <c r="AK25" s="6"/>
      <c r="AL25" s="46"/>
      <c r="AM25" s="46"/>
      <c r="AN25" s="46"/>
      <c r="AO25" s="26"/>
      <c r="AP25" s="46"/>
      <c r="AQ25" s="46"/>
      <c r="AR25" s="6"/>
      <c r="AS25" s="6"/>
      <c r="AT25" s="6"/>
      <c r="AU25" s="6"/>
      <c r="AV25" s="6"/>
      <c r="AW25" s="6"/>
    </row>
    <row r="26" spans="1:49" s="8" customFormat="1" x14ac:dyDescent="0.25">
      <c r="A26" s="233" t="s">
        <v>32</v>
      </c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144"/>
      <c r="X26" s="144"/>
      <c r="Y26" s="144"/>
      <c r="Z26" s="144"/>
      <c r="AA26" s="232"/>
      <c r="AB26" s="140">
        <v>1</v>
      </c>
      <c r="AC26" s="141"/>
      <c r="AD26" s="231" t="s">
        <v>33</v>
      </c>
      <c r="AE26" s="144"/>
      <c r="AF26" s="144"/>
      <c r="AG26" s="144"/>
      <c r="AH26" s="232"/>
      <c r="AI26" s="140" t="s">
        <v>102</v>
      </c>
      <c r="AJ26" s="142"/>
      <c r="AK26" s="141"/>
      <c r="AL26" s="6" t="s">
        <v>35</v>
      </c>
      <c r="AM26" s="140">
        <v>2010</v>
      </c>
      <c r="AN26" s="142"/>
      <c r="AO26" s="141"/>
      <c r="AP26" s="11"/>
      <c r="AQ26" s="11"/>
      <c r="AR26" s="6"/>
      <c r="AS26" s="6"/>
      <c r="AT26" s="6"/>
      <c r="AU26" s="6"/>
      <c r="AV26" s="6"/>
      <c r="AW26" s="6"/>
    </row>
    <row r="27" spans="1:49" ht="6.75" customHeight="1" x14ac:dyDescent="0.25">
      <c r="A27" s="47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9"/>
      <c r="AP27" s="48"/>
      <c r="AQ27" s="48"/>
      <c r="AR27" s="48"/>
      <c r="AS27" s="48"/>
      <c r="AT27" s="48"/>
      <c r="AU27" s="48"/>
      <c r="AV27" s="48"/>
      <c r="AW27" s="48"/>
    </row>
    <row r="28" spans="1:49" s="2" customFormat="1" ht="12.6" customHeight="1" x14ac:dyDescent="0.25">
      <c r="A28" s="295" t="s">
        <v>142</v>
      </c>
      <c r="B28" s="296"/>
      <c r="C28" s="296"/>
      <c r="D28" s="296"/>
      <c r="E28" s="296"/>
      <c r="F28" s="296"/>
      <c r="G28" s="296"/>
      <c r="H28" s="296"/>
      <c r="I28" s="296"/>
      <c r="J28" s="296"/>
      <c r="K28" s="296"/>
      <c r="L28" s="296"/>
      <c r="M28" s="296"/>
      <c r="N28" s="296"/>
      <c r="O28" s="296"/>
      <c r="P28" s="296"/>
      <c r="Q28" s="296"/>
      <c r="R28" s="296"/>
      <c r="S28" s="296"/>
      <c r="T28" s="296"/>
      <c r="U28" s="296"/>
      <c r="V28" s="296"/>
      <c r="W28" s="296"/>
      <c r="X28" s="296"/>
      <c r="Y28" s="296"/>
      <c r="Z28" s="296"/>
      <c r="AA28" s="296"/>
      <c r="AB28" s="296"/>
      <c r="AC28" s="296"/>
      <c r="AD28" s="296"/>
      <c r="AE28" s="296"/>
      <c r="AF28" s="296"/>
      <c r="AG28" s="296"/>
      <c r="AH28" s="296"/>
      <c r="AI28" s="296"/>
      <c r="AJ28" s="296"/>
      <c r="AK28" s="296"/>
      <c r="AL28" s="296"/>
      <c r="AM28" s="296"/>
      <c r="AN28" s="296"/>
      <c r="AO28" s="297"/>
      <c r="AP28" s="50"/>
      <c r="AQ28" s="50"/>
      <c r="AR28" s="50"/>
      <c r="AS28" s="50"/>
      <c r="AT28" s="50"/>
      <c r="AU28" s="50"/>
      <c r="AV28" s="50"/>
      <c r="AW28" s="50"/>
    </row>
    <row r="29" spans="1:49" s="66" customFormat="1" ht="3.75" customHeight="1" x14ac:dyDescent="0.25">
      <c r="A29" s="59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</row>
    <row r="30" spans="1:49" ht="12.6" customHeight="1" x14ac:dyDescent="0.25">
      <c r="A30" s="47" t="s">
        <v>36</v>
      </c>
      <c r="B30" s="48"/>
      <c r="C30" s="63">
        <v>1</v>
      </c>
      <c r="D30" s="6" t="s">
        <v>13</v>
      </c>
      <c r="E30" s="140" t="s">
        <v>116</v>
      </c>
      <c r="F30" s="142"/>
      <c r="G30" s="142"/>
      <c r="H30" s="141"/>
      <c r="I30" s="46" t="s">
        <v>13</v>
      </c>
      <c r="J30" s="140">
        <v>2010</v>
      </c>
      <c r="K30" s="142"/>
      <c r="L30" s="141"/>
      <c r="N30" s="143" t="s">
        <v>144</v>
      </c>
      <c r="O30" s="143"/>
      <c r="P30" s="143"/>
      <c r="Q30" s="143"/>
      <c r="R30" s="143"/>
      <c r="S30" s="143"/>
      <c r="T30" s="143"/>
      <c r="U30" s="143"/>
      <c r="V30" s="143"/>
      <c r="W30" s="143"/>
      <c r="X30" s="143"/>
      <c r="Y30" s="143"/>
      <c r="Z30" s="147"/>
      <c r="AA30" s="213"/>
      <c r="AB30" s="214"/>
      <c r="AC30" s="48" t="s">
        <v>37</v>
      </c>
      <c r="AD30" s="143" t="s">
        <v>143</v>
      </c>
      <c r="AE30" s="143"/>
      <c r="AF30" s="143"/>
      <c r="AG30" s="143"/>
      <c r="AH30" s="143"/>
      <c r="AI30" s="143"/>
      <c r="AJ30" s="143"/>
      <c r="AK30" s="143"/>
      <c r="AL30" s="147"/>
      <c r="AM30" s="213"/>
      <c r="AN30" s="214"/>
      <c r="AO30" s="48" t="s">
        <v>37</v>
      </c>
      <c r="AP30" s="48"/>
      <c r="AQ30" s="48"/>
      <c r="AR30" s="48"/>
      <c r="AS30" s="48"/>
      <c r="AT30" s="48"/>
    </row>
    <row r="31" spans="1:49" ht="4.5" customHeight="1" x14ac:dyDescent="0.25">
      <c r="A31" s="47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9"/>
      <c r="AP31" s="48"/>
      <c r="AQ31" s="48"/>
      <c r="AR31" s="48"/>
      <c r="AS31" s="48"/>
      <c r="AT31" s="48"/>
      <c r="AU31" s="48"/>
      <c r="AV31" s="48"/>
      <c r="AW31" s="48"/>
    </row>
    <row r="32" spans="1:49" s="79" customFormat="1" x14ac:dyDescent="0.25">
      <c r="A32" s="78" t="s">
        <v>145</v>
      </c>
      <c r="AO32" s="80"/>
    </row>
    <row r="33" spans="1:49" s="79" customFormat="1" x14ac:dyDescent="0.25">
      <c r="A33" s="78" t="s">
        <v>146</v>
      </c>
      <c r="AO33" s="80"/>
    </row>
    <row r="34" spans="1:49" s="79" customFormat="1" x14ac:dyDescent="0.25">
      <c r="A34" s="78" t="s">
        <v>147</v>
      </c>
      <c r="AO34" s="80"/>
    </row>
    <row r="35" spans="1:49" s="61" customFormat="1" ht="6" customHeight="1" x14ac:dyDescent="0.25">
      <c r="A35" s="60"/>
      <c r="AO35" s="62"/>
    </row>
    <row r="36" spans="1:49" s="66" customFormat="1" ht="12.6" customHeight="1" x14ac:dyDescent="0.25">
      <c r="A36" s="295" t="s">
        <v>38</v>
      </c>
      <c r="B36" s="296"/>
      <c r="C36" s="296"/>
      <c r="D36" s="296"/>
      <c r="E36" s="296"/>
      <c r="F36" s="296"/>
      <c r="G36" s="296"/>
      <c r="H36" s="296"/>
      <c r="I36" s="296"/>
      <c r="J36" s="296"/>
      <c r="K36" s="296"/>
      <c r="L36" s="296"/>
      <c r="M36" s="296"/>
      <c r="N36" s="296"/>
      <c r="O36" s="296"/>
      <c r="P36" s="296"/>
      <c r="Q36" s="296"/>
      <c r="R36" s="296"/>
      <c r="S36" s="296"/>
      <c r="T36" s="296"/>
      <c r="U36" s="296"/>
      <c r="V36" s="296"/>
      <c r="W36" s="296"/>
      <c r="X36" s="296"/>
      <c r="Y36" s="296"/>
      <c r="Z36" s="296"/>
      <c r="AA36" s="296"/>
      <c r="AB36" s="296"/>
      <c r="AC36" s="296"/>
      <c r="AD36" s="296"/>
      <c r="AE36" s="296"/>
      <c r="AF36" s="296"/>
      <c r="AG36" s="296"/>
      <c r="AH36" s="296"/>
      <c r="AI36" s="296"/>
      <c r="AJ36" s="296"/>
      <c r="AK36" s="296"/>
      <c r="AL36" s="296"/>
      <c r="AM36" s="296"/>
      <c r="AN36" s="296"/>
      <c r="AO36" s="297"/>
    </row>
    <row r="37" spans="1:49" s="66" customFormat="1" ht="3.75" customHeight="1" x14ac:dyDescent="0.25">
      <c r="A37" s="59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</row>
    <row r="38" spans="1:49" ht="12.6" customHeight="1" x14ac:dyDescent="0.25">
      <c r="A38" s="47" t="s">
        <v>36</v>
      </c>
      <c r="B38" s="48"/>
      <c r="C38" s="48"/>
      <c r="D38" s="48"/>
      <c r="E38" s="278">
        <f>+C30</f>
        <v>1</v>
      </c>
      <c r="F38" s="280"/>
      <c r="G38" s="48" t="s">
        <v>35</v>
      </c>
      <c r="H38" s="278" t="str">
        <f>+E30</f>
        <v>NOVIEMBRE</v>
      </c>
      <c r="I38" s="279"/>
      <c r="J38" s="280"/>
      <c r="K38" s="48" t="s">
        <v>35</v>
      </c>
      <c r="L38" s="278">
        <f>+J30</f>
        <v>2010</v>
      </c>
      <c r="M38" s="279"/>
      <c r="N38" s="280"/>
      <c r="O38" s="287" t="s">
        <v>156</v>
      </c>
      <c r="P38" s="288"/>
      <c r="Q38" s="288"/>
      <c r="R38" s="288"/>
      <c r="S38" s="288"/>
      <c r="T38" s="288"/>
      <c r="U38" s="288"/>
      <c r="V38" s="288"/>
      <c r="W38" s="288"/>
      <c r="X38" s="288"/>
      <c r="Y38" s="288"/>
      <c r="Z38" s="288"/>
      <c r="AA38" s="288"/>
      <c r="AB38" s="289"/>
      <c r="AC38" s="268">
        <v>0</v>
      </c>
      <c r="AD38" s="269"/>
      <c r="AE38" s="269"/>
      <c r="AF38" s="269"/>
      <c r="AG38" s="270"/>
      <c r="AH38" s="271" t="s">
        <v>39</v>
      </c>
      <c r="AI38" s="143"/>
      <c r="AJ38" s="143"/>
      <c r="AK38" s="143"/>
      <c r="AL38" s="143"/>
      <c r="AM38" s="143"/>
      <c r="AN38" s="41"/>
      <c r="AO38" s="49" t="s">
        <v>37</v>
      </c>
      <c r="AP38" s="48"/>
      <c r="AQ38" s="48"/>
      <c r="AR38" s="48"/>
      <c r="AS38" s="48"/>
      <c r="AT38" s="48"/>
      <c r="AU38" s="48"/>
      <c r="AV38" s="48"/>
      <c r="AW38" s="48"/>
    </row>
    <row r="39" spans="1:49" s="10" customFormat="1" ht="12.6" customHeight="1" x14ac:dyDescent="0.25">
      <c r="A39" s="290" t="s">
        <v>40</v>
      </c>
      <c r="B39" s="291"/>
      <c r="C39" s="291"/>
      <c r="D39" s="291"/>
      <c r="E39" s="291"/>
      <c r="F39" s="291"/>
      <c r="G39" s="291"/>
      <c r="H39" s="291"/>
      <c r="I39" s="291"/>
      <c r="J39" s="291"/>
      <c r="K39" s="291"/>
      <c r="L39" s="291"/>
      <c r="M39" s="291"/>
      <c r="N39" s="291"/>
      <c r="O39" s="291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40"/>
    </row>
    <row r="40" spans="1:49" ht="10.5" customHeight="1" x14ac:dyDescent="0.25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</row>
    <row r="41" spans="1:49" s="85" customFormat="1" ht="18" customHeight="1" x14ac:dyDescent="0.25">
      <c r="A41" s="208" t="s">
        <v>138</v>
      </c>
      <c r="B41" s="209"/>
      <c r="C41" s="209"/>
      <c r="D41" s="209"/>
      <c r="E41" s="209"/>
      <c r="F41" s="209"/>
      <c r="G41" s="209"/>
      <c r="H41" s="209"/>
      <c r="I41" s="209"/>
      <c r="J41" s="209"/>
      <c r="K41" s="209"/>
      <c r="L41" s="209"/>
      <c r="M41" s="209"/>
      <c r="N41" s="209"/>
      <c r="O41" s="209"/>
      <c r="P41" s="209"/>
      <c r="Q41" s="209"/>
      <c r="R41" s="209"/>
      <c r="S41" s="209"/>
      <c r="T41" s="209"/>
      <c r="U41" s="209"/>
      <c r="V41" s="209"/>
      <c r="W41" s="209"/>
      <c r="X41" s="209"/>
      <c r="Y41" s="209"/>
      <c r="Z41" s="209"/>
      <c r="AA41" s="209"/>
      <c r="AB41" s="209"/>
      <c r="AC41" s="209"/>
      <c r="AD41" s="209"/>
      <c r="AE41" s="209"/>
      <c r="AF41" s="209"/>
      <c r="AG41" s="209"/>
      <c r="AH41" s="209"/>
      <c r="AI41" s="209"/>
      <c r="AJ41" s="209"/>
      <c r="AK41" s="209"/>
      <c r="AL41" s="209"/>
      <c r="AM41" s="209"/>
      <c r="AN41" s="209"/>
      <c r="AO41" s="210"/>
    </row>
    <row r="42" spans="1:49" s="94" customFormat="1" ht="12.6" customHeight="1" x14ac:dyDescent="0.25">
      <c r="A42" s="95"/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6"/>
      <c r="AJ42" s="96"/>
      <c r="AK42" s="96"/>
      <c r="AL42" s="96"/>
      <c r="AM42" s="96"/>
      <c r="AN42" s="96"/>
      <c r="AO42" s="97"/>
    </row>
    <row r="43" spans="1:49" s="2" customFormat="1" x14ac:dyDescent="0.25">
      <c r="A43" s="28" t="s">
        <v>139</v>
      </c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1"/>
      <c r="AP43" s="50"/>
      <c r="AQ43" s="50"/>
      <c r="AR43" s="50"/>
      <c r="AS43" s="50"/>
      <c r="AT43" s="50"/>
      <c r="AU43" s="50"/>
      <c r="AV43" s="50"/>
      <c r="AW43" s="50"/>
    </row>
    <row r="44" spans="1:49" s="2" customFormat="1" ht="12.6" customHeight="1" x14ac:dyDescent="0.25">
      <c r="A44" s="29" t="s">
        <v>157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140">
        <v>1</v>
      </c>
      <c r="S44" s="141"/>
      <c r="T44" s="6" t="s">
        <v>33</v>
      </c>
      <c r="U44" s="6"/>
      <c r="V44" s="6"/>
      <c r="W44" s="140" t="s">
        <v>102</v>
      </c>
      <c r="X44" s="142"/>
      <c r="Y44" s="141"/>
      <c r="Z44" s="6" t="s">
        <v>35</v>
      </c>
      <c r="AA44" s="140">
        <v>2010</v>
      </c>
      <c r="AB44" s="142"/>
      <c r="AC44" s="141"/>
      <c r="AD44" s="48" t="s">
        <v>42</v>
      </c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1"/>
      <c r="AP44" s="50"/>
      <c r="AQ44" s="50"/>
      <c r="AR44" s="50"/>
      <c r="AS44" s="50"/>
      <c r="AT44" s="50"/>
      <c r="AU44" s="50"/>
      <c r="AV44" s="50"/>
      <c r="AW44" s="50"/>
    </row>
    <row r="45" spans="1:49" s="22" customFormat="1" ht="12.6" customHeight="1" x14ac:dyDescent="0.25">
      <c r="A45" s="47" t="s">
        <v>141</v>
      </c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228" t="str">
        <f>+I8</f>
        <v>&lt;Escriba el número de contrato&gt;</v>
      </c>
      <c r="N45" s="229"/>
      <c r="O45" s="229"/>
      <c r="P45" s="230"/>
      <c r="Q45" s="228"/>
      <c r="R45" s="229"/>
      <c r="S45" s="229"/>
      <c r="T45" s="23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1"/>
      <c r="AP45" s="50"/>
      <c r="AQ45" s="50"/>
      <c r="AR45" s="50"/>
      <c r="AS45" s="50"/>
      <c r="AT45" s="50"/>
      <c r="AU45" s="50"/>
      <c r="AV45" s="50"/>
      <c r="AW45" s="50"/>
    </row>
    <row r="46" spans="1:49" ht="12.6" customHeight="1" x14ac:dyDescent="0.25">
      <c r="A46" s="47" t="s">
        <v>43</v>
      </c>
      <c r="B46" s="48"/>
      <c r="C46" s="48"/>
      <c r="D46" s="48"/>
      <c r="E46" s="272">
        <v>0</v>
      </c>
      <c r="F46" s="273"/>
      <c r="G46" s="273"/>
      <c r="H46" s="273"/>
      <c r="I46" s="274"/>
      <c r="J46" s="281" t="s">
        <v>44</v>
      </c>
      <c r="K46" s="282"/>
      <c r="L46" s="282"/>
      <c r="M46" s="282"/>
      <c r="N46" s="282"/>
      <c r="O46" s="282"/>
      <c r="P46" s="282"/>
      <c r="Q46" s="282"/>
      <c r="R46" s="282"/>
      <c r="S46" s="282"/>
      <c r="T46" s="282"/>
      <c r="U46" s="282"/>
      <c r="V46" s="282"/>
      <c r="W46" s="282"/>
      <c r="X46" s="282"/>
      <c r="Y46" s="282"/>
      <c r="Z46" s="282"/>
      <c r="AA46" s="282"/>
      <c r="AB46" s="282"/>
      <c r="AC46" s="282"/>
      <c r="AD46" s="282"/>
      <c r="AE46" s="282"/>
      <c r="AF46" s="282"/>
      <c r="AG46" s="282"/>
      <c r="AH46" s="282"/>
      <c r="AI46" s="282"/>
      <c r="AJ46" s="282"/>
      <c r="AK46" s="282"/>
      <c r="AL46" s="282"/>
      <c r="AM46" s="282"/>
      <c r="AN46" s="282"/>
      <c r="AO46" s="283"/>
      <c r="AP46" s="48"/>
      <c r="AQ46" s="48"/>
      <c r="AR46" s="48"/>
      <c r="AS46" s="48"/>
      <c r="AT46" s="48"/>
      <c r="AU46" s="48"/>
      <c r="AV46" s="48"/>
      <c r="AW46" s="48"/>
    </row>
    <row r="47" spans="1:49" ht="12.6" customHeight="1" x14ac:dyDescent="0.25">
      <c r="A47" s="47" t="s">
        <v>45</v>
      </c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9"/>
      <c r="AP47" s="48"/>
      <c r="AQ47" s="48"/>
      <c r="AR47" s="48"/>
      <c r="AS47" s="48"/>
      <c r="AT47" s="48"/>
      <c r="AU47" s="48"/>
      <c r="AV47" s="48"/>
      <c r="AW47" s="48"/>
    </row>
    <row r="48" spans="1:49" s="14" customFormat="1" x14ac:dyDescent="0.25">
      <c r="A48" s="55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9"/>
      <c r="AP48" s="48"/>
      <c r="AQ48" s="48"/>
      <c r="AR48" s="48"/>
      <c r="AS48" s="48"/>
      <c r="AT48" s="48"/>
      <c r="AU48" s="48"/>
      <c r="AV48" s="48"/>
      <c r="AW48" s="48"/>
    </row>
    <row r="49" spans="1:49" s="79" customFormat="1" x14ac:dyDescent="0.25">
      <c r="A49" s="87"/>
      <c r="AO49" s="80"/>
    </row>
    <row r="50" spans="1:49" s="79" customFormat="1" x14ac:dyDescent="0.25">
      <c r="A50" s="87"/>
      <c r="AO50" s="80"/>
    </row>
    <row r="51" spans="1:49" ht="10.5" customHeight="1" x14ac:dyDescent="0.25">
      <c r="A51" s="55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9"/>
      <c r="AP51" s="48"/>
      <c r="AQ51" s="48"/>
      <c r="AR51" s="48"/>
      <c r="AS51" s="48"/>
      <c r="AT51" s="48"/>
      <c r="AU51" s="48"/>
      <c r="AV51" s="48"/>
      <c r="AW51" s="48"/>
    </row>
    <row r="52" spans="1:49" ht="8.25" customHeight="1" x14ac:dyDescent="0.25">
      <c r="A52" s="284"/>
      <c r="B52" s="285"/>
      <c r="C52" s="285"/>
      <c r="D52" s="285"/>
      <c r="E52" s="285"/>
      <c r="F52" s="285"/>
      <c r="G52" s="285"/>
      <c r="H52" s="285"/>
      <c r="I52" s="285"/>
      <c r="J52" s="285"/>
      <c r="K52" s="285"/>
      <c r="L52" s="285"/>
      <c r="M52" s="285"/>
      <c r="N52" s="285"/>
      <c r="O52" s="285"/>
      <c r="P52" s="285"/>
      <c r="Q52" s="285"/>
      <c r="R52" s="285"/>
      <c r="S52" s="285"/>
      <c r="T52" s="285"/>
      <c r="U52" s="285"/>
      <c r="V52" s="285"/>
      <c r="W52" s="285"/>
      <c r="X52" s="285"/>
      <c r="Y52" s="285"/>
      <c r="Z52" s="285"/>
      <c r="AA52" s="285"/>
      <c r="AB52" s="285"/>
      <c r="AC52" s="285"/>
      <c r="AD52" s="285"/>
      <c r="AE52" s="285"/>
      <c r="AF52" s="285"/>
      <c r="AG52" s="285"/>
      <c r="AH52" s="285"/>
      <c r="AI52" s="285"/>
      <c r="AJ52" s="285"/>
      <c r="AK52" s="285"/>
      <c r="AL52" s="285"/>
      <c r="AM52" s="285"/>
      <c r="AN52" s="285"/>
      <c r="AO52" s="286"/>
      <c r="AP52" s="48"/>
      <c r="AQ52" s="48"/>
      <c r="AR52" s="48"/>
      <c r="AS52" s="48"/>
      <c r="AT52" s="48"/>
      <c r="AU52" s="48"/>
      <c r="AV52" s="48"/>
      <c r="AW52" s="48"/>
    </row>
    <row r="53" spans="1:49" x14ac:dyDescent="0.25">
      <c r="A53" s="28" t="s">
        <v>46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9"/>
      <c r="AP53" s="48"/>
      <c r="AQ53" s="48"/>
      <c r="AR53" s="48"/>
      <c r="AS53" s="48"/>
      <c r="AT53" s="48"/>
      <c r="AU53" s="48"/>
      <c r="AV53" s="48"/>
      <c r="AW53" s="48"/>
    </row>
    <row r="54" spans="1:49" s="14" customFormat="1" ht="12.75" customHeight="1" x14ac:dyDescent="0.25">
      <c r="A54" s="275" t="s">
        <v>47</v>
      </c>
      <c r="B54" s="276"/>
      <c r="C54" s="276"/>
      <c r="D54" s="276"/>
      <c r="E54" s="276"/>
      <c r="F54" s="276"/>
      <c r="G54" s="276"/>
      <c r="H54" s="276"/>
      <c r="I54" s="276"/>
      <c r="J54" s="276"/>
      <c r="K54" s="276"/>
      <c r="L54" s="276"/>
      <c r="M54" s="276"/>
      <c r="N54" s="276"/>
      <c r="O54" s="276"/>
      <c r="P54" s="276"/>
      <c r="Q54" s="276"/>
      <c r="R54" s="276"/>
      <c r="S54" s="276"/>
      <c r="T54" s="276"/>
      <c r="U54" s="276"/>
      <c r="V54" s="276"/>
      <c r="W54" s="276"/>
      <c r="X54" s="276"/>
      <c r="Y54" s="276"/>
      <c r="Z54" s="276"/>
      <c r="AA54" s="276"/>
      <c r="AB54" s="276"/>
      <c r="AC54" s="276"/>
      <c r="AD54" s="276"/>
      <c r="AE54" s="276"/>
      <c r="AF54" s="276"/>
      <c r="AG54" s="276"/>
      <c r="AH54" s="276"/>
      <c r="AI54" s="276"/>
      <c r="AJ54" s="276"/>
      <c r="AK54" s="276"/>
      <c r="AL54" s="276"/>
      <c r="AM54" s="276"/>
      <c r="AN54" s="276"/>
      <c r="AO54" s="277"/>
      <c r="AP54" s="48"/>
      <c r="AQ54" s="48"/>
      <c r="AR54" s="48"/>
      <c r="AS54" s="48"/>
      <c r="AT54" s="48"/>
      <c r="AU54" s="48"/>
      <c r="AV54" s="48"/>
      <c r="AW54" s="48"/>
    </row>
    <row r="55" spans="1:49" s="18" customFormat="1" ht="9" customHeight="1" x14ac:dyDescent="0.25">
      <c r="A55" s="52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4"/>
      <c r="AP55" s="48"/>
      <c r="AQ55" s="48"/>
      <c r="AR55" s="48"/>
      <c r="AS55" s="48"/>
      <c r="AT55" s="48"/>
      <c r="AU55" s="48"/>
      <c r="AV55" s="48"/>
      <c r="AW55" s="48"/>
    </row>
    <row r="56" spans="1:49" s="21" customFormat="1" x14ac:dyDescent="0.25">
      <c r="A56" s="218" t="s">
        <v>48</v>
      </c>
      <c r="B56" s="216"/>
      <c r="C56" s="217" t="s">
        <v>49</v>
      </c>
      <c r="D56" s="194"/>
      <c r="E56" s="194"/>
      <c r="F56" s="194"/>
      <c r="G56" s="194"/>
      <c r="H56" s="194"/>
      <c r="I56" s="194"/>
      <c r="J56" s="194"/>
      <c r="K56" s="194"/>
      <c r="L56" s="194"/>
      <c r="M56" s="194"/>
      <c r="N56" s="194"/>
      <c r="O56" s="194"/>
      <c r="P56" s="194"/>
      <c r="Q56" s="194"/>
      <c r="R56" s="194"/>
      <c r="S56" s="194"/>
      <c r="T56" s="194"/>
      <c r="U56" s="194"/>
      <c r="V56" s="194"/>
      <c r="W56" s="194"/>
      <c r="X56" s="194"/>
      <c r="Y56" s="194"/>
      <c r="Z56" s="194"/>
      <c r="AA56" s="194"/>
      <c r="AB56" s="194"/>
      <c r="AC56" s="194"/>
      <c r="AD56" s="195"/>
      <c r="AE56" s="216" t="s">
        <v>50</v>
      </c>
      <c r="AF56" s="216"/>
      <c r="AG56" s="216" t="s">
        <v>51</v>
      </c>
      <c r="AH56" s="216"/>
      <c r="AI56" s="216"/>
      <c r="AJ56" s="217" t="s">
        <v>52</v>
      </c>
      <c r="AK56" s="194"/>
      <c r="AL56" s="195"/>
      <c r="AM56" s="189" t="s">
        <v>53</v>
      </c>
      <c r="AN56" s="190"/>
      <c r="AO56" s="191"/>
      <c r="AP56" s="19"/>
      <c r="AQ56" s="19"/>
      <c r="AR56" s="20"/>
      <c r="AS56" s="20"/>
      <c r="AT56" s="20"/>
      <c r="AU56" s="20"/>
      <c r="AV56" s="20"/>
      <c r="AW56" s="20"/>
    </row>
    <row r="57" spans="1:49" s="21" customFormat="1" ht="11.25" customHeight="1" x14ac:dyDescent="0.25">
      <c r="A57" s="215">
        <v>1</v>
      </c>
      <c r="B57" s="148"/>
      <c r="C57" s="140"/>
      <c r="D57" s="142"/>
      <c r="E57" s="142"/>
      <c r="F57" s="142"/>
      <c r="G57" s="142"/>
      <c r="H57" s="142"/>
      <c r="I57" s="142"/>
      <c r="J57" s="142"/>
      <c r="K57" s="142"/>
      <c r="L57" s="142"/>
      <c r="M57" s="142"/>
      <c r="N57" s="142"/>
      <c r="O57" s="142"/>
      <c r="P57" s="142"/>
      <c r="Q57" s="142"/>
      <c r="R57" s="142"/>
      <c r="S57" s="142"/>
      <c r="T57" s="142"/>
      <c r="U57" s="142"/>
      <c r="V57" s="142"/>
      <c r="W57" s="142"/>
      <c r="X57" s="142"/>
      <c r="Y57" s="142"/>
      <c r="Z57" s="142"/>
      <c r="AA57" s="142"/>
      <c r="AB57" s="142"/>
      <c r="AC57" s="142"/>
      <c r="AD57" s="141"/>
      <c r="AE57" s="216"/>
      <c r="AF57" s="216"/>
      <c r="AG57" s="216"/>
      <c r="AH57" s="216"/>
      <c r="AI57" s="216"/>
      <c r="AJ57" s="217"/>
      <c r="AK57" s="194"/>
      <c r="AL57" s="195"/>
      <c r="AM57" s="180">
        <f>+AJ57*AG57</f>
        <v>0</v>
      </c>
      <c r="AN57" s="181"/>
      <c r="AO57" s="182"/>
      <c r="AP57" s="19"/>
      <c r="AQ57" s="19"/>
      <c r="AR57" s="20"/>
      <c r="AS57" s="20"/>
      <c r="AT57" s="20"/>
      <c r="AU57" s="20"/>
      <c r="AV57" s="20"/>
      <c r="AW57" s="20"/>
    </row>
    <row r="58" spans="1:49" s="21" customFormat="1" ht="11.25" customHeight="1" x14ac:dyDescent="0.25">
      <c r="A58" s="215">
        <v>2</v>
      </c>
      <c r="B58" s="148"/>
      <c r="C58" s="140"/>
      <c r="D58" s="142"/>
      <c r="E58" s="142"/>
      <c r="F58" s="142"/>
      <c r="G58" s="142"/>
      <c r="H58" s="142"/>
      <c r="I58" s="142"/>
      <c r="J58" s="142"/>
      <c r="K58" s="142"/>
      <c r="L58" s="142"/>
      <c r="M58" s="142"/>
      <c r="N58" s="142"/>
      <c r="O58" s="142"/>
      <c r="P58" s="142"/>
      <c r="Q58" s="142"/>
      <c r="R58" s="142"/>
      <c r="S58" s="142"/>
      <c r="T58" s="142"/>
      <c r="U58" s="142"/>
      <c r="V58" s="142"/>
      <c r="W58" s="142"/>
      <c r="X58" s="142"/>
      <c r="Y58" s="142"/>
      <c r="Z58" s="142"/>
      <c r="AA58" s="142"/>
      <c r="AB58" s="142"/>
      <c r="AC58" s="142"/>
      <c r="AD58" s="141"/>
      <c r="AE58" s="216"/>
      <c r="AF58" s="216"/>
      <c r="AG58" s="216"/>
      <c r="AH58" s="216"/>
      <c r="AI58" s="216"/>
      <c r="AJ58" s="217"/>
      <c r="AK58" s="194"/>
      <c r="AL58" s="195"/>
      <c r="AM58" s="180">
        <f>+AJ58*AG58</f>
        <v>0</v>
      </c>
      <c r="AN58" s="181"/>
      <c r="AO58" s="182"/>
      <c r="AP58" s="19"/>
      <c r="AQ58" s="19"/>
      <c r="AR58" s="20"/>
      <c r="AS58" s="20"/>
      <c r="AT58" s="20"/>
      <c r="AU58" s="20"/>
      <c r="AV58" s="20"/>
      <c r="AW58" s="20"/>
    </row>
    <row r="59" spans="1:49" s="8" customFormat="1" ht="11.25" customHeight="1" x14ac:dyDescent="0.25">
      <c r="A59" s="215">
        <v>3</v>
      </c>
      <c r="B59" s="148"/>
      <c r="C59" s="140"/>
      <c r="D59" s="142"/>
      <c r="E59" s="142"/>
      <c r="F59" s="142"/>
      <c r="G59" s="142"/>
      <c r="H59" s="142"/>
      <c r="I59" s="142"/>
      <c r="J59" s="142"/>
      <c r="K59" s="142"/>
      <c r="L59" s="142"/>
      <c r="M59" s="142"/>
      <c r="N59" s="142"/>
      <c r="O59" s="142"/>
      <c r="P59" s="142"/>
      <c r="Q59" s="142"/>
      <c r="R59" s="142"/>
      <c r="S59" s="142"/>
      <c r="T59" s="142"/>
      <c r="U59" s="142"/>
      <c r="V59" s="142"/>
      <c r="W59" s="142"/>
      <c r="X59" s="142"/>
      <c r="Y59" s="142"/>
      <c r="Z59" s="142"/>
      <c r="AA59" s="142"/>
      <c r="AB59" s="142"/>
      <c r="AC59" s="142"/>
      <c r="AD59" s="141"/>
      <c r="AE59" s="216"/>
      <c r="AF59" s="216"/>
      <c r="AG59" s="216"/>
      <c r="AH59" s="216"/>
      <c r="AI59" s="216"/>
      <c r="AJ59" s="217"/>
      <c r="AK59" s="194"/>
      <c r="AL59" s="195"/>
      <c r="AM59" s="180">
        <f>+AJ59*AG59</f>
        <v>0</v>
      </c>
      <c r="AN59" s="181"/>
      <c r="AO59" s="182"/>
      <c r="AP59" s="11"/>
      <c r="AQ59" s="11"/>
      <c r="AR59" s="6"/>
      <c r="AS59" s="6"/>
      <c r="AT59" s="6"/>
      <c r="AU59" s="6"/>
      <c r="AV59" s="6"/>
      <c r="AW59" s="6"/>
    </row>
    <row r="60" spans="1:49" s="13" customFormat="1" ht="11.25" customHeight="1" x14ac:dyDescent="0.25">
      <c r="A60" s="215">
        <v>4</v>
      </c>
      <c r="B60" s="148"/>
      <c r="C60" s="140"/>
      <c r="D60" s="142"/>
      <c r="E60" s="142"/>
      <c r="F60" s="142"/>
      <c r="G60" s="142"/>
      <c r="H60" s="142"/>
      <c r="I60" s="142"/>
      <c r="J60" s="142"/>
      <c r="K60" s="142"/>
      <c r="L60" s="142"/>
      <c r="M60" s="142"/>
      <c r="N60" s="142"/>
      <c r="O60" s="142"/>
      <c r="P60" s="142"/>
      <c r="Q60" s="142"/>
      <c r="R60" s="142"/>
      <c r="S60" s="142"/>
      <c r="T60" s="142"/>
      <c r="U60" s="142"/>
      <c r="V60" s="142"/>
      <c r="W60" s="142"/>
      <c r="X60" s="142"/>
      <c r="Y60" s="142"/>
      <c r="Z60" s="142"/>
      <c r="AA60" s="142"/>
      <c r="AB60" s="142"/>
      <c r="AC60" s="142"/>
      <c r="AD60" s="141"/>
      <c r="AE60" s="216"/>
      <c r="AF60" s="216"/>
      <c r="AG60" s="216"/>
      <c r="AH60" s="216"/>
      <c r="AI60" s="216"/>
      <c r="AJ60" s="217"/>
      <c r="AK60" s="194"/>
      <c r="AL60" s="195"/>
      <c r="AM60" s="180">
        <f>+AJ60*AG60</f>
        <v>0</v>
      </c>
      <c r="AN60" s="181"/>
      <c r="AO60" s="182"/>
      <c r="AP60" s="11"/>
      <c r="AQ60" s="11"/>
      <c r="AR60" s="12"/>
      <c r="AS60" s="12"/>
      <c r="AT60" s="12"/>
      <c r="AU60" s="12"/>
      <c r="AV60" s="12"/>
      <c r="AW60" s="12"/>
    </row>
    <row r="61" spans="1:49" s="8" customFormat="1" ht="11.25" customHeight="1" x14ac:dyDescent="0.25">
      <c r="A61" s="215">
        <v>5</v>
      </c>
      <c r="B61" s="148"/>
      <c r="C61" s="140"/>
      <c r="D61" s="142"/>
      <c r="E61" s="142"/>
      <c r="F61" s="142"/>
      <c r="G61" s="142"/>
      <c r="H61" s="142"/>
      <c r="I61" s="142"/>
      <c r="J61" s="142"/>
      <c r="K61" s="142"/>
      <c r="L61" s="142"/>
      <c r="M61" s="142"/>
      <c r="N61" s="142"/>
      <c r="O61" s="142"/>
      <c r="P61" s="142"/>
      <c r="Q61" s="142"/>
      <c r="R61" s="142"/>
      <c r="S61" s="142"/>
      <c r="T61" s="142"/>
      <c r="U61" s="142"/>
      <c r="V61" s="142"/>
      <c r="W61" s="142"/>
      <c r="X61" s="142"/>
      <c r="Y61" s="142"/>
      <c r="Z61" s="142"/>
      <c r="AA61" s="142"/>
      <c r="AB61" s="142"/>
      <c r="AC61" s="142"/>
      <c r="AD61" s="141"/>
      <c r="AE61" s="216"/>
      <c r="AF61" s="216"/>
      <c r="AG61" s="216"/>
      <c r="AH61" s="216"/>
      <c r="AI61" s="216"/>
      <c r="AJ61" s="217"/>
      <c r="AK61" s="194"/>
      <c r="AL61" s="195"/>
      <c r="AM61" s="180">
        <f>+AJ61*AG61</f>
        <v>0</v>
      </c>
      <c r="AN61" s="181"/>
      <c r="AO61" s="182"/>
      <c r="AP61" s="11"/>
      <c r="AQ61" s="11"/>
      <c r="AR61" s="6"/>
      <c r="AS61" s="6"/>
      <c r="AT61" s="6"/>
      <c r="AU61" s="6"/>
      <c r="AV61" s="6"/>
      <c r="AW61" s="6"/>
    </row>
    <row r="62" spans="1:49" s="8" customFormat="1" x14ac:dyDescent="0.25">
      <c r="A62" s="187" t="s">
        <v>54</v>
      </c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57"/>
      <c r="Z62" s="157"/>
      <c r="AA62" s="157"/>
      <c r="AB62" s="157"/>
      <c r="AC62" s="157"/>
      <c r="AD62" s="157"/>
      <c r="AE62" s="157"/>
      <c r="AF62" s="157"/>
      <c r="AG62" s="157"/>
      <c r="AH62" s="157"/>
      <c r="AI62" s="157"/>
      <c r="AJ62" s="157"/>
      <c r="AK62" s="157"/>
      <c r="AL62" s="188"/>
      <c r="AM62" s="192">
        <f>SUM(AM57:AO61)</f>
        <v>0</v>
      </c>
      <c r="AN62" s="190"/>
      <c r="AO62" s="191"/>
      <c r="AP62" s="11"/>
      <c r="AQ62" s="11"/>
      <c r="AR62" s="6"/>
      <c r="AS62" s="6"/>
      <c r="AT62" s="6"/>
      <c r="AU62" s="6"/>
      <c r="AV62" s="6"/>
      <c r="AW62" s="6"/>
    </row>
    <row r="63" spans="1:49" s="13" customFormat="1" x14ac:dyDescent="0.25">
      <c r="A63" s="187" t="s">
        <v>55</v>
      </c>
      <c r="B63" s="157"/>
      <c r="C63" s="157"/>
      <c r="D63" s="157"/>
      <c r="E63" s="157"/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57"/>
      <c r="Z63" s="157"/>
      <c r="AA63" s="157"/>
      <c r="AB63" s="157"/>
      <c r="AC63" s="157"/>
      <c r="AD63" s="157"/>
      <c r="AE63" s="157"/>
      <c r="AF63" s="157"/>
      <c r="AG63" s="157"/>
      <c r="AH63" s="157"/>
      <c r="AI63" s="188"/>
      <c r="AJ63" s="193">
        <v>0.15</v>
      </c>
      <c r="AK63" s="194"/>
      <c r="AL63" s="195"/>
      <c r="AM63" s="180">
        <f>+$AM$62*AJ63</f>
        <v>0</v>
      </c>
      <c r="AN63" s="181"/>
      <c r="AO63" s="182"/>
      <c r="AP63" s="11"/>
      <c r="AQ63" s="11"/>
      <c r="AR63" s="12"/>
      <c r="AS63" s="12"/>
      <c r="AT63" s="12"/>
      <c r="AU63" s="12"/>
      <c r="AV63" s="12"/>
      <c r="AW63" s="12"/>
    </row>
    <row r="64" spans="1:49" s="8" customFormat="1" x14ac:dyDescent="0.25">
      <c r="A64" s="187" t="s">
        <v>56</v>
      </c>
      <c r="B64" s="157"/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57"/>
      <c r="Z64" s="157"/>
      <c r="AA64" s="157"/>
      <c r="AB64" s="157"/>
      <c r="AC64" s="157"/>
      <c r="AD64" s="157"/>
      <c r="AE64" s="157"/>
      <c r="AF64" s="157"/>
      <c r="AG64" s="157"/>
      <c r="AH64" s="157"/>
      <c r="AI64" s="188"/>
      <c r="AJ64" s="193">
        <v>0.05</v>
      </c>
      <c r="AK64" s="194"/>
      <c r="AL64" s="195"/>
      <c r="AM64" s="180">
        <f>+$AM$62*AJ64</f>
        <v>0</v>
      </c>
      <c r="AN64" s="181"/>
      <c r="AO64" s="182"/>
      <c r="AP64" s="11"/>
      <c r="AQ64" s="11"/>
      <c r="AR64" s="6"/>
      <c r="AS64" s="6"/>
      <c r="AT64" s="6"/>
      <c r="AU64" s="6"/>
      <c r="AV64" s="6"/>
      <c r="AW64" s="6"/>
    </row>
    <row r="65" spans="1:49" s="8" customFormat="1" x14ac:dyDescent="0.25">
      <c r="A65" s="187" t="s">
        <v>57</v>
      </c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57"/>
      <c r="Z65" s="157"/>
      <c r="AA65" s="157"/>
      <c r="AB65" s="157"/>
      <c r="AC65" s="157"/>
      <c r="AD65" s="157"/>
      <c r="AE65" s="157"/>
      <c r="AF65" s="157"/>
      <c r="AG65" s="157"/>
      <c r="AH65" s="157"/>
      <c r="AI65" s="188"/>
      <c r="AJ65" s="193">
        <v>0.05</v>
      </c>
      <c r="AK65" s="194"/>
      <c r="AL65" s="195"/>
      <c r="AM65" s="180">
        <f>+$AM$62*AJ65</f>
        <v>0</v>
      </c>
      <c r="AN65" s="181"/>
      <c r="AO65" s="182"/>
      <c r="AP65" s="11"/>
      <c r="AQ65" s="11"/>
      <c r="AR65" s="6"/>
      <c r="AS65" s="6"/>
      <c r="AT65" s="6"/>
      <c r="AU65" s="6"/>
      <c r="AV65" s="6"/>
      <c r="AW65" s="6"/>
    </row>
    <row r="66" spans="1:49" s="8" customFormat="1" x14ac:dyDescent="0.25">
      <c r="A66" s="187" t="s">
        <v>58</v>
      </c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57"/>
      <c r="Z66" s="157"/>
      <c r="AA66" s="157"/>
      <c r="AB66" s="157"/>
      <c r="AC66" s="157"/>
      <c r="AD66" s="157"/>
      <c r="AE66" s="157"/>
      <c r="AF66" s="157"/>
      <c r="AG66" s="157"/>
      <c r="AH66" s="157"/>
      <c r="AI66" s="188"/>
      <c r="AJ66" s="193">
        <v>0.16</v>
      </c>
      <c r="AK66" s="194"/>
      <c r="AL66" s="195"/>
      <c r="AM66" s="180">
        <f>+$AM$65*AJ66</f>
        <v>0</v>
      </c>
      <c r="AN66" s="181"/>
      <c r="AO66" s="182"/>
      <c r="AP66" s="11"/>
      <c r="AQ66" s="11"/>
      <c r="AR66" s="6"/>
      <c r="AS66" s="6"/>
      <c r="AT66" s="6"/>
      <c r="AU66" s="6"/>
      <c r="AV66" s="6"/>
      <c r="AW66" s="6"/>
    </row>
    <row r="67" spans="1:49" s="13" customFormat="1" x14ac:dyDescent="0.25">
      <c r="A67" s="187" t="s">
        <v>53</v>
      </c>
      <c r="B67" s="157"/>
      <c r="C67" s="157"/>
      <c r="D67" s="157"/>
      <c r="E67" s="157"/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57"/>
      <c r="Z67" s="157"/>
      <c r="AA67" s="157"/>
      <c r="AB67" s="157"/>
      <c r="AC67" s="157"/>
      <c r="AD67" s="157"/>
      <c r="AE67" s="157"/>
      <c r="AF67" s="157"/>
      <c r="AG67" s="157"/>
      <c r="AH67" s="157"/>
      <c r="AI67" s="157"/>
      <c r="AJ67" s="157"/>
      <c r="AK67" s="157"/>
      <c r="AL67" s="188"/>
      <c r="AM67" s="192">
        <f>SUM(AM62:AO66)</f>
        <v>0</v>
      </c>
      <c r="AN67" s="190"/>
      <c r="AO67" s="191"/>
      <c r="AP67" s="11"/>
      <c r="AQ67" s="11"/>
      <c r="AR67" s="12"/>
      <c r="AS67" s="12"/>
      <c r="AT67" s="12"/>
      <c r="AU67" s="12"/>
      <c r="AV67" s="12"/>
      <c r="AW67" s="12"/>
    </row>
    <row r="68" spans="1:49" s="8" customFormat="1" x14ac:dyDescent="0.25">
      <c r="A68" s="187" t="s">
        <v>60</v>
      </c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57"/>
      <c r="Z68" s="157"/>
      <c r="AA68" s="157"/>
      <c r="AB68" s="157"/>
      <c r="AC68" s="157"/>
      <c r="AD68" s="157"/>
      <c r="AE68" s="157"/>
      <c r="AF68" s="157"/>
      <c r="AG68" s="157"/>
      <c r="AH68" s="157"/>
      <c r="AI68" s="157"/>
      <c r="AJ68" s="157"/>
      <c r="AK68" s="157"/>
      <c r="AL68" s="188"/>
      <c r="AM68" s="189"/>
      <c r="AN68" s="190"/>
      <c r="AO68" s="191"/>
      <c r="AP68" s="11"/>
      <c r="AQ68" s="11"/>
      <c r="AR68" s="6"/>
      <c r="AS68" s="6"/>
      <c r="AT68" s="6"/>
      <c r="AU68" s="6"/>
      <c r="AV68" s="6"/>
      <c r="AW68" s="6"/>
    </row>
    <row r="69" spans="1:49" s="8" customFormat="1" x14ac:dyDescent="0.25">
      <c r="A69" s="187" t="s">
        <v>140</v>
      </c>
      <c r="B69" s="157"/>
      <c r="C69" s="157"/>
      <c r="D69" s="157"/>
      <c r="E69" s="157"/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57"/>
      <c r="Z69" s="157"/>
      <c r="AA69" s="157"/>
      <c r="AB69" s="157"/>
      <c r="AC69" s="157"/>
      <c r="AD69" s="157"/>
      <c r="AE69" s="157"/>
      <c r="AF69" s="157"/>
      <c r="AG69" s="157"/>
      <c r="AH69" s="157"/>
      <c r="AI69" s="157"/>
      <c r="AJ69" s="157"/>
      <c r="AK69" s="157"/>
      <c r="AL69" s="188"/>
      <c r="AM69" s="180">
        <f>+AM68+AM67</f>
        <v>0</v>
      </c>
      <c r="AN69" s="181"/>
      <c r="AO69" s="182"/>
      <c r="AP69" s="11"/>
      <c r="AQ69" s="11"/>
      <c r="AR69" s="6"/>
      <c r="AS69" s="6"/>
      <c r="AT69" s="6"/>
      <c r="AU69" s="6"/>
      <c r="AV69" s="6"/>
      <c r="AW69" s="6"/>
    </row>
    <row r="70" spans="1:49" x14ac:dyDescent="0.25">
      <c r="A70" s="47" t="s">
        <v>62</v>
      </c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202">
        <f>+AM69</f>
        <v>0</v>
      </c>
      <c r="R70" s="203"/>
      <c r="S70" s="203"/>
      <c r="T70" s="203"/>
      <c r="U70" s="203"/>
      <c r="V70" s="203"/>
      <c r="W70" s="204"/>
      <c r="X70" s="251" t="s">
        <v>63</v>
      </c>
      <c r="Y70" s="252"/>
      <c r="Z70" s="252"/>
      <c r="AA70" s="252"/>
      <c r="AB70" s="252"/>
      <c r="AC70" s="252"/>
      <c r="AD70" s="252"/>
      <c r="AE70" s="252"/>
      <c r="AF70" s="252"/>
      <c r="AG70" s="252"/>
      <c r="AH70" s="252"/>
      <c r="AI70" s="252"/>
      <c r="AJ70" s="252"/>
      <c r="AK70" s="252"/>
      <c r="AL70" s="252"/>
      <c r="AM70" s="252"/>
      <c r="AN70" s="252"/>
      <c r="AO70" s="253"/>
      <c r="AP70" s="48"/>
      <c r="AQ70" s="48"/>
      <c r="AR70" s="48"/>
      <c r="AS70" s="48"/>
      <c r="AT70" s="48"/>
      <c r="AU70" s="48"/>
      <c r="AV70" s="48"/>
      <c r="AW70" s="48"/>
    </row>
    <row r="71" spans="1:49" ht="9" customHeight="1" x14ac:dyDescent="0.25">
      <c r="A71" s="205"/>
      <c r="B71" s="206"/>
      <c r="C71" s="206"/>
      <c r="D71" s="206"/>
      <c r="E71" s="206"/>
      <c r="F71" s="206"/>
      <c r="G71" s="206"/>
      <c r="H71" s="206"/>
      <c r="I71" s="206"/>
      <c r="J71" s="206"/>
      <c r="K71" s="206"/>
      <c r="L71" s="206"/>
      <c r="M71" s="206"/>
      <c r="N71" s="206"/>
      <c r="O71" s="206"/>
      <c r="P71" s="206"/>
      <c r="Q71" s="206"/>
      <c r="R71" s="206"/>
      <c r="S71" s="206"/>
      <c r="T71" s="206"/>
      <c r="U71" s="206"/>
      <c r="V71" s="206"/>
      <c r="W71" s="206"/>
      <c r="X71" s="206"/>
      <c r="Y71" s="206"/>
      <c r="Z71" s="206"/>
      <c r="AA71" s="206"/>
      <c r="AB71" s="206"/>
      <c r="AC71" s="206"/>
      <c r="AD71" s="206"/>
      <c r="AE71" s="206"/>
      <c r="AF71" s="206"/>
      <c r="AG71" s="206"/>
      <c r="AH71" s="206"/>
      <c r="AI71" s="206"/>
      <c r="AJ71" s="206"/>
      <c r="AK71" s="206"/>
      <c r="AL71" s="206"/>
      <c r="AM71" s="206"/>
      <c r="AN71" s="206"/>
      <c r="AO71" s="207"/>
      <c r="AP71" s="48"/>
      <c r="AQ71" s="48"/>
      <c r="AR71" s="48"/>
      <c r="AS71" s="48"/>
      <c r="AT71" s="48"/>
      <c r="AU71" s="48"/>
      <c r="AV71" s="48"/>
      <c r="AW71" s="48"/>
    </row>
    <row r="72" spans="1:49" ht="11.25" customHeight="1" x14ac:dyDescent="0.25">
      <c r="A72" s="28" t="s">
        <v>64</v>
      </c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9"/>
      <c r="AP72" s="48"/>
      <c r="AQ72" s="48"/>
      <c r="AR72" s="48"/>
      <c r="AS72" s="48"/>
      <c r="AT72" s="48"/>
      <c r="AU72" s="48"/>
      <c r="AV72" s="48"/>
      <c r="AW72" s="48"/>
    </row>
    <row r="73" spans="1:49" s="14" customFormat="1" ht="12" customHeight="1" x14ac:dyDescent="0.25">
      <c r="A73" s="254" t="s">
        <v>65</v>
      </c>
      <c r="B73" s="255"/>
      <c r="C73" s="255"/>
      <c r="D73" s="255"/>
      <c r="E73" s="255"/>
      <c r="F73" s="255"/>
      <c r="G73" s="255"/>
      <c r="H73" s="255"/>
      <c r="I73" s="255"/>
      <c r="J73" s="255"/>
      <c r="K73" s="255"/>
      <c r="L73" s="255"/>
      <c r="M73" s="255"/>
      <c r="N73" s="255"/>
      <c r="O73" s="255"/>
      <c r="P73" s="255"/>
      <c r="Q73" s="255"/>
      <c r="R73" s="255"/>
      <c r="S73" s="255"/>
      <c r="T73" s="255"/>
      <c r="U73" s="255"/>
      <c r="V73" s="255"/>
      <c r="W73" s="255"/>
      <c r="X73" s="255"/>
      <c r="Y73" s="255"/>
      <c r="Z73" s="255"/>
      <c r="AA73" s="255"/>
      <c r="AB73" s="255"/>
      <c r="AC73" s="255"/>
      <c r="AD73" s="255"/>
      <c r="AE73" s="255"/>
      <c r="AF73" s="255"/>
      <c r="AG73" s="255"/>
      <c r="AH73" s="255"/>
      <c r="AI73" s="255"/>
      <c r="AJ73" s="255"/>
      <c r="AK73" s="255"/>
      <c r="AL73" s="255"/>
      <c r="AM73" s="255"/>
      <c r="AN73" s="255"/>
      <c r="AO73" s="256"/>
      <c r="AP73" s="48"/>
      <c r="AQ73" s="48"/>
      <c r="AR73" s="48"/>
      <c r="AS73" s="48"/>
      <c r="AT73" s="48"/>
      <c r="AU73" s="48"/>
      <c r="AV73" s="48"/>
      <c r="AW73" s="48"/>
    </row>
    <row r="74" spans="1:49" s="21" customFormat="1" ht="13.5" customHeight="1" x14ac:dyDescent="0.25">
      <c r="A74" s="218" t="s">
        <v>48</v>
      </c>
      <c r="B74" s="216"/>
      <c r="C74" s="217" t="s">
        <v>66</v>
      </c>
      <c r="D74" s="194"/>
      <c r="E74" s="194"/>
      <c r="F74" s="194"/>
      <c r="G74" s="194"/>
      <c r="H74" s="194"/>
      <c r="I74" s="194"/>
      <c r="J74" s="194"/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5"/>
      <c r="AE74" s="216" t="s">
        <v>50</v>
      </c>
      <c r="AF74" s="216"/>
      <c r="AG74" s="216" t="s">
        <v>51</v>
      </c>
      <c r="AH74" s="216"/>
      <c r="AI74" s="216"/>
      <c r="AJ74" s="217" t="s">
        <v>52</v>
      </c>
      <c r="AK74" s="194"/>
      <c r="AL74" s="195"/>
      <c r="AM74" s="189" t="s">
        <v>53</v>
      </c>
      <c r="AN74" s="190"/>
      <c r="AO74" s="191"/>
      <c r="AP74" s="19"/>
      <c r="AQ74" s="19"/>
      <c r="AR74" s="20"/>
      <c r="AS74" s="20"/>
      <c r="AT74" s="20"/>
      <c r="AU74" s="20"/>
      <c r="AV74" s="20"/>
      <c r="AW74" s="20"/>
    </row>
    <row r="75" spans="1:49" s="21" customFormat="1" ht="12" customHeight="1" x14ac:dyDescent="0.25">
      <c r="A75" s="215">
        <v>1</v>
      </c>
      <c r="B75" s="148"/>
      <c r="C75" s="140"/>
      <c r="D75" s="142"/>
      <c r="E75" s="142"/>
      <c r="F75" s="142"/>
      <c r="G75" s="142"/>
      <c r="H75" s="142"/>
      <c r="I75" s="142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142"/>
      <c r="W75" s="142"/>
      <c r="X75" s="142"/>
      <c r="Y75" s="142"/>
      <c r="Z75" s="142"/>
      <c r="AA75" s="142"/>
      <c r="AB75" s="142"/>
      <c r="AC75" s="142"/>
      <c r="AD75" s="141"/>
      <c r="AE75" s="216"/>
      <c r="AF75" s="216"/>
      <c r="AG75" s="216"/>
      <c r="AH75" s="216"/>
      <c r="AI75" s="216"/>
      <c r="AJ75" s="217"/>
      <c r="AK75" s="194"/>
      <c r="AL75" s="195"/>
      <c r="AM75" s="180">
        <f>+AJ75*AG75</f>
        <v>0</v>
      </c>
      <c r="AN75" s="181"/>
      <c r="AO75" s="182"/>
      <c r="AP75" s="19"/>
      <c r="AQ75" s="19"/>
      <c r="AR75" s="20"/>
      <c r="AS75" s="20"/>
      <c r="AT75" s="20"/>
      <c r="AU75" s="20"/>
      <c r="AV75" s="20"/>
      <c r="AW75" s="20"/>
    </row>
    <row r="76" spans="1:49" s="21" customFormat="1" ht="12" customHeight="1" x14ac:dyDescent="0.25">
      <c r="A76" s="215">
        <v>2</v>
      </c>
      <c r="B76" s="148"/>
      <c r="C76" s="140"/>
      <c r="D76" s="142"/>
      <c r="E76" s="142"/>
      <c r="F76" s="142"/>
      <c r="G76" s="142"/>
      <c r="H76" s="142"/>
      <c r="I76" s="142"/>
      <c r="J76" s="142"/>
      <c r="K76" s="142"/>
      <c r="L76" s="142"/>
      <c r="M76" s="142"/>
      <c r="N76" s="142"/>
      <c r="O76" s="142"/>
      <c r="P76" s="142"/>
      <c r="Q76" s="142"/>
      <c r="R76" s="142"/>
      <c r="S76" s="142"/>
      <c r="T76" s="142"/>
      <c r="U76" s="142"/>
      <c r="V76" s="142"/>
      <c r="W76" s="142"/>
      <c r="X76" s="142"/>
      <c r="Y76" s="142"/>
      <c r="Z76" s="142"/>
      <c r="AA76" s="142"/>
      <c r="AB76" s="142"/>
      <c r="AC76" s="142"/>
      <c r="AD76" s="141"/>
      <c r="AE76" s="216"/>
      <c r="AF76" s="216"/>
      <c r="AG76" s="216"/>
      <c r="AH76" s="216"/>
      <c r="AI76" s="216"/>
      <c r="AJ76" s="217"/>
      <c r="AK76" s="194"/>
      <c r="AL76" s="195"/>
      <c r="AM76" s="180">
        <f>+AJ76*AG76</f>
        <v>0</v>
      </c>
      <c r="AN76" s="181"/>
      <c r="AO76" s="182"/>
      <c r="AP76" s="19"/>
      <c r="AQ76" s="19"/>
      <c r="AR76" s="20"/>
      <c r="AS76" s="20"/>
      <c r="AT76" s="20"/>
      <c r="AU76" s="20"/>
      <c r="AV76" s="20"/>
      <c r="AW76" s="20"/>
    </row>
    <row r="77" spans="1:49" s="8" customFormat="1" ht="12" customHeight="1" x14ac:dyDescent="0.25">
      <c r="A77" s="215">
        <v>3</v>
      </c>
      <c r="B77" s="148"/>
      <c r="C77" s="140"/>
      <c r="D77" s="142"/>
      <c r="E77" s="142"/>
      <c r="F77" s="142"/>
      <c r="G77" s="142"/>
      <c r="H77" s="142"/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2"/>
      <c r="T77" s="142"/>
      <c r="U77" s="142"/>
      <c r="V77" s="142"/>
      <c r="W77" s="142"/>
      <c r="X77" s="142"/>
      <c r="Y77" s="142"/>
      <c r="Z77" s="142"/>
      <c r="AA77" s="142"/>
      <c r="AB77" s="142"/>
      <c r="AC77" s="142"/>
      <c r="AD77" s="141"/>
      <c r="AE77" s="216"/>
      <c r="AF77" s="216"/>
      <c r="AG77" s="216"/>
      <c r="AH77" s="216"/>
      <c r="AI77" s="216"/>
      <c r="AJ77" s="217"/>
      <c r="AK77" s="194"/>
      <c r="AL77" s="195"/>
      <c r="AM77" s="180">
        <f>+AJ77*AG77</f>
        <v>0</v>
      </c>
      <c r="AN77" s="181"/>
      <c r="AO77" s="182"/>
      <c r="AP77" s="11"/>
      <c r="AQ77" s="11"/>
      <c r="AR77" s="6"/>
      <c r="AS77" s="6"/>
      <c r="AT77" s="6"/>
      <c r="AU77" s="6"/>
      <c r="AV77" s="6"/>
      <c r="AW77" s="6"/>
    </row>
    <row r="78" spans="1:49" s="13" customFormat="1" ht="12" customHeight="1" x14ac:dyDescent="0.25">
      <c r="A78" s="215">
        <v>4</v>
      </c>
      <c r="B78" s="148"/>
      <c r="C78" s="140"/>
      <c r="D78" s="142"/>
      <c r="E78" s="142"/>
      <c r="F78" s="142"/>
      <c r="G78" s="142"/>
      <c r="H78" s="142"/>
      <c r="I78" s="142"/>
      <c r="J78" s="142"/>
      <c r="K78" s="142"/>
      <c r="L78" s="142"/>
      <c r="M78" s="142"/>
      <c r="N78" s="142"/>
      <c r="O78" s="142"/>
      <c r="P78" s="142"/>
      <c r="Q78" s="142"/>
      <c r="R78" s="142"/>
      <c r="S78" s="142"/>
      <c r="T78" s="142"/>
      <c r="U78" s="142"/>
      <c r="V78" s="142"/>
      <c r="W78" s="142"/>
      <c r="X78" s="142"/>
      <c r="Y78" s="142"/>
      <c r="Z78" s="142"/>
      <c r="AA78" s="142"/>
      <c r="AB78" s="142"/>
      <c r="AC78" s="142"/>
      <c r="AD78" s="141"/>
      <c r="AE78" s="216"/>
      <c r="AF78" s="216"/>
      <c r="AG78" s="216"/>
      <c r="AH78" s="216"/>
      <c r="AI78" s="216"/>
      <c r="AJ78" s="217"/>
      <c r="AK78" s="194"/>
      <c r="AL78" s="195"/>
      <c r="AM78" s="180">
        <f>+AJ78*AG78</f>
        <v>0</v>
      </c>
      <c r="AN78" s="181"/>
      <c r="AO78" s="182"/>
      <c r="AP78" s="11"/>
      <c r="AQ78" s="11"/>
      <c r="AR78" s="12"/>
      <c r="AS78" s="12"/>
      <c r="AT78" s="12"/>
      <c r="AU78" s="12"/>
      <c r="AV78" s="12"/>
      <c r="AW78" s="12"/>
    </row>
    <row r="79" spans="1:49" s="8" customFormat="1" ht="12" customHeight="1" x14ac:dyDescent="0.25">
      <c r="A79" s="215">
        <v>5</v>
      </c>
      <c r="B79" s="148"/>
      <c r="C79" s="140"/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42"/>
      <c r="O79" s="142"/>
      <c r="P79" s="142"/>
      <c r="Q79" s="142"/>
      <c r="R79" s="142"/>
      <c r="S79" s="142"/>
      <c r="T79" s="142"/>
      <c r="U79" s="142"/>
      <c r="V79" s="142"/>
      <c r="W79" s="142"/>
      <c r="X79" s="142"/>
      <c r="Y79" s="142"/>
      <c r="Z79" s="142"/>
      <c r="AA79" s="142"/>
      <c r="AB79" s="142"/>
      <c r="AC79" s="142"/>
      <c r="AD79" s="141"/>
      <c r="AE79" s="216"/>
      <c r="AF79" s="216"/>
      <c r="AG79" s="216"/>
      <c r="AH79" s="216"/>
      <c r="AI79" s="216"/>
      <c r="AJ79" s="217"/>
      <c r="AK79" s="194"/>
      <c r="AL79" s="195"/>
      <c r="AM79" s="180">
        <f>+AJ79*AG79</f>
        <v>0</v>
      </c>
      <c r="AN79" s="181"/>
      <c r="AO79" s="182"/>
      <c r="AP79" s="11"/>
      <c r="AQ79" s="11"/>
      <c r="AR79" s="6"/>
      <c r="AS79" s="6"/>
      <c r="AT79" s="6"/>
      <c r="AU79" s="6"/>
      <c r="AV79" s="6"/>
      <c r="AW79" s="6"/>
    </row>
    <row r="80" spans="1:49" s="8" customFormat="1" ht="13.5" customHeight="1" x14ac:dyDescent="0.25">
      <c r="A80" s="187" t="s">
        <v>54</v>
      </c>
      <c r="B80" s="157"/>
      <c r="C80" s="157"/>
      <c r="D80" s="157"/>
      <c r="E80" s="157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57"/>
      <c r="Z80" s="157"/>
      <c r="AA80" s="157"/>
      <c r="AB80" s="157"/>
      <c r="AC80" s="157"/>
      <c r="AD80" s="157"/>
      <c r="AE80" s="157"/>
      <c r="AF80" s="157"/>
      <c r="AG80" s="157"/>
      <c r="AH80" s="157"/>
      <c r="AI80" s="157"/>
      <c r="AJ80" s="157"/>
      <c r="AK80" s="157"/>
      <c r="AL80" s="188"/>
      <c r="AM80" s="192">
        <f>SUM(AM75:AO79)</f>
        <v>0</v>
      </c>
      <c r="AN80" s="190"/>
      <c r="AO80" s="191"/>
      <c r="AP80" s="11"/>
      <c r="AQ80" s="11"/>
      <c r="AR80" s="6"/>
      <c r="AS80" s="6"/>
      <c r="AT80" s="6"/>
      <c r="AU80" s="6"/>
      <c r="AV80" s="6"/>
      <c r="AW80" s="6"/>
    </row>
    <row r="81" spans="1:49" s="13" customFormat="1" ht="13.5" customHeight="1" x14ac:dyDescent="0.25">
      <c r="A81" s="187" t="s">
        <v>55</v>
      </c>
      <c r="B81" s="157"/>
      <c r="C81" s="157"/>
      <c r="D81" s="157"/>
      <c r="E81" s="157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57"/>
      <c r="Z81" s="157"/>
      <c r="AA81" s="157"/>
      <c r="AB81" s="157"/>
      <c r="AC81" s="157"/>
      <c r="AD81" s="157"/>
      <c r="AE81" s="157"/>
      <c r="AF81" s="157"/>
      <c r="AG81" s="157"/>
      <c r="AH81" s="157"/>
      <c r="AI81" s="188"/>
      <c r="AJ81" s="193">
        <v>0.15</v>
      </c>
      <c r="AK81" s="194"/>
      <c r="AL81" s="195"/>
      <c r="AM81" s="180">
        <f>+$AM$80*AJ81</f>
        <v>0</v>
      </c>
      <c r="AN81" s="181"/>
      <c r="AO81" s="182"/>
      <c r="AP81" s="11"/>
      <c r="AQ81" s="11"/>
      <c r="AR81" s="12"/>
      <c r="AS81" s="12"/>
      <c r="AT81" s="12"/>
      <c r="AU81" s="12"/>
      <c r="AV81" s="12"/>
      <c r="AW81" s="12"/>
    </row>
    <row r="82" spans="1:49" s="8" customFormat="1" ht="13.5" customHeight="1" x14ac:dyDescent="0.25">
      <c r="A82" s="187" t="s">
        <v>56</v>
      </c>
      <c r="B82" s="157"/>
      <c r="C82" s="157"/>
      <c r="D82" s="157"/>
      <c r="E82" s="157"/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57"/>
      <c r="Z82" s="157"/>
      <c r="AA82" s="157"/>
      <c r="AB82" s="157"/>
      <c r="AC82" s="157"/>
      <c r="AD82" s="157"/>
      <c r="AE82" s="157"/>
      <c r="AF82" s="157"/>
      <c r="AG82" s="157"/>
      <c r="AH82" s="157"/>
      <c r="AI82" s="188"/>
      <c r="AJ82" s="193">
        <v>0.05</v>
      </c>
      <c r="AK82" s="194"/>
      <c r="AL82" s="195"/>
      <c r="AM82" s="180">
        <f>+$AM$80*AJ82</f>
        <v>0</v>
      </c>
      <c r="AN82" s="181"/>
      <c r="AO82" s="182"/>
      <c r="AP82" s="11"/>
      <c r="AQ82" s="11"/>
      <c r="AR82" s="6"/>
      <c r="AS82" s="6"/>
      <c r="AT82" s="6"/>
      <c r="AU82" s="6"/>
      <c r="AV82" s="6"/>
      <c r="AW82" s="6"/>
    </row>
    <row r="83" spans="1:49" s="8" customFormat="1" ht="13.5" customHeight="1" x14ac:dyDescent="0.25">
      <c r="A83" s="187" t="s">
        <v>57</v>
      </c>
      <c r="B83" s="157"/>
      <c r="C83" s="157"/>
      <c r="D83" s="157"/>
      <c r="E83" s="157"/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57"/>
      <c r="Z83" s="157"/>
      <c r="AA83" s="157"/>
      <c r="AB83" s="157"/>
      <c r="AC83" s="157"/>
      <c r="AD83" s="157"/>
      <c r="AE83" s="157"/>
      <c r="AF83" s="157"/>
      <c r="AG83" s="157"/>
      <c r="AH83" s="157"/>
      <c r="AI83" s="188"/>
      <c r="AJ83" s="193">
        <v>0.05</v>
      </c>
      <c r="AK83" s="194"/>
      <c r="AL83" s="195"/>
      <c r="AM83" s="180">
        <f>+$AM$80*AJ83</f>
        <v>0</v>
      </c>
      <c r="AN83" s="181"/>
      <c r="AO83" s="182"/>
      <c r="AP83" s="11"/>
      <c r="AQ83" s="11"/>
      <c r="AR83" s="6"/>
      <c r="AS83" s="6"/>
      <c r="AT83" s="6"/>
      <c r="AU83" s="6"/>
      <c r="AV83" s="6"/>
      <c r="AW83" s="6"/>
    </row>
    <row r="84" spans="1:49" s="8" customFormat="1" ht="13.5" customHeight="1" x14ac:dyDescent="0.25">
      <c r="A84" s="187" t="s">
        <v>58</v>
      </c>
      <c r="B84" s="157"/>
      <c r="C84" s="157"/>
      <c r="D84" s="157"/>
      <c r="E84" s="157"/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57"/>
      <c r="Z84" s="157"/>
      <c r="AA84" s="157"/>
      <c r="AB84" s="157"/>
      <c r="AC84" s="157"/>
      <c r="AD84" s="157"/>
      <c r="AE84" s="157"/>
      <c r="AF84" s="157"/>
      <c r="AG84" s="157"/>
      <c r="AH84" s="157"/>
      <c r="AI84" s="188"/>
      <c r="AJ84" s="193">
        <v>0.16</v>
      </c>
      <c r="AK84" s="194"/>
      <c r="AL84" s="195"/>
      <c r="AM84" s="180">
        <f>+$AM$83*AJ84</f>
        <v>0</v>
      </c>
      <c r="AN84" s="181"/>
      <c r="AO84" s="182"/>
      <c r="AP84" s="11"/>
      <c r="AQ84" s="11"/>
      <c r="AR84" s="6"/>
      <c r="AS84" s="6"/>
      <c r="AT84" s="6"/>
      <c r="AU84" s="6"/>
      <c r="AV84" s="6"/>
      <c r="AW84" s="6"/>
    </row>
    <row r="85" spans="1:49" s="13" customFormat="1" ht="13.5" customHeight="1" x14ac:dyDescent="0.25">
      <c r="A85" s="187" t="s">
        <v>53</v>
      </c>
      <c r="B85" s="157"/>
      <c r="C85" s="157"/>
      <c r="D85" s="157"/>
      <c r="E85" s="157"/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57"/>
      <c r="Z85" s="157"/>
      <c r="AA85" s="157"/>
      <c r="AB85" s="157"/>
      <c r="AC85" s="157"/>
      <c r="AD85" s="157"/>
      <c r="AE85" s="157"/>
      <c r="AF85" s="157"/>
      <c r="AG85" s="157"/>
      <c r="AH85" s="157"/>
      <c r="AI85" s="157"/>
      <c r="AJ85" s="157"/>
      <c r="AK85" s="157"/>
      <c r="AL85" s="188"/>
      <c r="AM85" s="192">
        <f>SUM(AM80:AO84)</f>
        <v>0</v>
      </c>
      <c r="AN85" s="190"/>
      <c r="AO85" s="191"/>
      <c r="AP85" s="11"/>
      <c r="AQ85" s="11"/>
      <c r="AR85" s="12"/>
      <c r="AS85" s="12"/>
      <c r="AT85" s="12"/>
      <c r="AU85" s="12"/>
      <c r="AV85" s="12"/>
      <c r="AW85" s="12"/>
    </row>
    <row r="86" spans="1:49" s="8" customFormat="1" ht="13.5" customHeight="1" x14ac:dyDescent="0.25">
      <c r="A86" s="187" t="s">
        <v>60</v>
      </c>
      <c r="B86" s="157"/>
      <c r="C86" s="157"/>
      <c r="D86" s="157"/>
      <c r="E86" s="157"/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57"/>
      <c r="Z86" s="157"/>
      <c r="AA86" s="157"/>
      <c r="AB86" s="157"/>
      <c r="AC86" s="157"/>
      <c r="AD86" s="157"/>
      <c r="AE86" s="157"/>
      <c r="AF86" s="157"/>
      <c r="AG86" s="157"/>
      <c r="AH86" s="157"/>
      <c r="AI86" s="157"/>
      <c r="AJ86" s="157"/>
      <c r="AK86" s="157"/>
      <c r="AL86" s="188"/>
      <c r="AM86" s="189"/>
      <c r="AN86" s="190"/>
      <c r="AO86" s="191"/>
      <c r="AP86" s="11"/>
      <c r="AQ86" s="11"/>
      <c r="AR86" s="6"/>
      <c r="AS86" s="6"/>
      <c r="AT86" s="6"/>
      <c r="AU86" s="6"/>
      <c r="AV86" s="6"/>
      <c r="AW86" s="6"/>
    </row>
    <row r="87" spans="1:49" s="8" customFormat="1" ht="13.5" customHeight="1" x14ac:dyDescent="0.25">
      <c r="A87" s="187" t="s">
        <v>140</v>
      </c>
      <c r="B87" s="157"/>
      <c r="C87" s="157"/>
      <c r="D87" s="157"/>
      <c r="E87" s="157"/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57"/>
      <c r="Z87" s="157"/>
      <c r="AA87" s="157"/>
      <c r="AB87" s="157"/>
      <c r="AC87" s="157"/>
      <c r="AD87" s="157"/>
      <c r="AE87" s="157"/>
      <c r="AF87" s="157"/>
      <c r="AG87" s="157"/>
      <c r="AH87" s="157"/>
      <c r="AI87" s="157"/>
      <c r="AJ87" s="157"/>
      <c r="AK87" s="157"/>
      <c r="AL87" s="188"/>
      <c r="AM87" s="180">
        <f>+AM86+AM85</f>
        <v>0</v>
      </c>
      <c r="AN87" s="181"/>
      <c r="AO87" s="182"/>
      <c r="AP87" s="11"/>
      <c r="AQ87" s="11"/>
      <c r="AR87" s="6"/>
      <c r="AS87" s="6"/>
      <c r="AT87" s="6"/>
      <c r="AU87" s="6"/>
      <c r="AV87" s="6"/>
      <c r="AW87" s="6"/>
    </row>
    <row r="88" spans="1:49" x14ac:dyDescent="0.25">
      <c r="A88" s="42" t="s">
        <v>67</v>
      </c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202">
        <f>+AM87</f>
        <v>0</v>
      </c>
      <c r="X88" s="203"/>
      <c r="Y88" s="203"/>
      <c r="Z88" s="203"/>
      <c r="AA88" s="203"/>
      <c r="AB88" s="203"/>
      <c r="AC88" s="204"/>
      <c r="AD88" s="225" t="s">
        <v>63</v>
      </c>
      <c r="AE88" s="226"/>
      <c r="AF88" s="226"/>
      <c r="AG88" s="226"/>
      <c r="AH88" s="226"/>
      <c r="AI88" s="226"/>
      <c r="AJ88" s="226"/>
      <c r="AK88" s="226"/>
      <c r="AL88" s="226"/>
      <c r="AM88" s="226"/>
      <c r="AN88" s="226"/>
      <c r="AO88" s="227"/>
      <c r="AP88" s="48"/>
      <c r="AQ88" s="48"/>
      <c r="AR88" s="48"/>
      <c r="AS88" s="48"/>
      <c r="AT88" s="48"/>
      <c r="AU88" s="48"/>
      <c r="AV88" s="48"/>
      <c r="AW88" s="48"/>
    </row>
    <row r="89" spans="1:49" ht="12" customHeight="1" x14ac:dyDescent="0.25">
      <c r="A89" s="222"/>
      <c r="B89" s="223"/>
      <c r="C89" s="223"/>
      <c r="D89" s="223"/>
      <c r="E89" s="223"/>
      <c r="F89" s="223"/>
      <c r="G89" s="223"/>
      <c r="H89" s="223"/>
      <c r="I89" s="223"/>
      <c r="J89" s="223"/>
      <c r="K89" s="223"/>
      <c r="L89" s="223"/>
      <c r="M89" s="223"/>
      <c r="N89" s="223"/>
      <c r="O89" s="223"/>
      <c r="P89" s="223"/>
      <c r="Q89" s="223"/>
      <c r="R89" s="223"/>
      <c r="S89" s="223"/>
      <c r="T89" s="223"/>
      <c r="U89" s="223"/>
      <c r="V89" s="223"/>
      <c r="W89" s="223"/>
      <c r="X89" s="223"/>
      <c r="Y89" s="223"/>
      <c r="Z89" s="223"/>
      <c r="AA89" s="223"/>
      <c r="AB89" s="223"/>
      <c r="AC89" s="223"/>
      <c r="AD89" s="223"/>
      <c r="AE89" s="223"/>
      <c r="AF89" s="223"/>
      <c r="AG89" s="223"/>
      <c r="AH89" s="223"/>
      <c r="AI89" s="223"/>
      <c r="AJ89" s="223"/>
      <c r="AK89" s="223"/>
      <c r="AL89" s="223"/>
      <c r="AM89" s="223"/>
      <c r="AN89" s="223"/>
      <c r="AO89" s="224"/>
      <c r="AP89" s="48"/>
      <c r="AQ89" s="48"/>
      <c r="AR89" s="48"/>
      <c r="AS89" s="48"/>
      <c r="AT89" s="48"/>
      <c r="AU89" s="48"/>
      <c r="AV89" s="48"/>
      <c r="AW89" s="48"/>
    </row>
    <row r="90" spans="1:49" x14ac:dyDescent="0.25">
      <c r="A90" s="28" t="s">
        <v>68</v>
      </c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9"/>
      <c r="AP90" s="48"/>
      <c r="AQ90" s="48"/>
      <c r="AR90" s="48"/>
      <c r="AS90" s="48"/>
      <c r="AT90" s="48"/>
      <c r="AU90" s="48"/>
      <c r="AV90" s="48"/>
      <c r="AW90" s="48"/>
    </row>
    <row r="91" spans="1:49" s="18" customFormat="1" ht="24" customHeight="1" x14ac:dyDescent="0.25">
      <c r="A91" s="219" t="s">
        <v>69</v>
      </c>
      <c r="B91" s="220"/>
      <c r="C91" s="220"/>
      <c r="D91" s="220"/>
      <c r="E91" s="220"/>
      <c r="F91" s="220"/>
      <c r="G91" s="220"/>
      <c r="H91" s="220"/>
      <c r="I91" s="220"/>
      <c r="J91" s="220"/>
      <c r="K91" s="220"/>
      <c r="L91" s="220"/>
      <c r="M91" s="220"/>
      <c r="N91" s="220"/>
      <c r="O91" s="220"/>
      <c r="P91" s="220"/>
      <c r="Q91" s="220"/>
      <c r="R91" s="220"/>
      <c r="S91" s="220"/>
      <c r="T91" s="220"/>
      <c r="U91" s="220"/>
      <c r="V91" s="220"/>
      <c r="W91" s="220"/>
      <c r="X91" s="220"/>
      <c r="Y91" s="220"/>
      <c r="Z91" s="220"/>
      <c r="AA91" s="220"/>
      <c r="AB91" s="220"/>
      <c r="AC91" s="220"/>
      <c r="AD91" s="220"/>
      <c r="AE91" s="220"/>
      <c r="AF91" s="220"/>
      <c r="AG91" s="220"/>
      <c r="AH91" s="220"/>
      <c r="AI91" s="220"/>
      <c r="AJ91" s="220"/>
      <c r="AK91" s="220"/>
      <c r="AL91" s="220"/>
      <c r="AM91" s="220"/>
      <c r="AN91" s="220"/>
      <c r="AO91" s="221"/>
      <c r="AP91" s="48"/>
      <c r="AQ91" s="48"/>
      <c r="AR91" s="48"/>
      <c r="AS91" s="48"/>
      <c r="AT91" s="48"/>
      <c r="AU91" s="48"/>
      <c r="AV91" s="48"/>
      <c r="AW91" s="48"/>
    </row>
    <row r="92" spans="1:49" s="21" customFormat="1" ht="21" customHeight="1" x14ac:dyDescent="0.25">
      <c r="A92" s="218" t="s">
        <v>48</v>
      </c>
      <c r="B92" s="216"/>
      <c r="C92" s="217" t="s">
        <v>49</v>
      </c>
      <c r="D92" s="194"/>
      <c r="E92" s="194"/>
      <c r="F92" s="194"/>
      <c r="G92" s="194"/>
      <c r="H92" s="194"/>
      <c r="I92" s="194"/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5"/>
      <c r="AE92" s="216" t="s">
        <v>50</v>
      </c>
      <c r="AF92" s="216"/>
      <c r="AG92" s="216" t="s">
        <v>51</v>
      </c>
      <c r="AH92" s="216"/>
      <c r="AI92" s="216"/>
      <c r="AJ92" s="217" t="s">
        <v>52</v>
      </c>
      <c r="AK92" s="194"/>
      <c r="AL92" s="195"/>
      <c r="AM92" s="189" t="s">
        <v>53</v>
      </c>
      <c r="AN92" s="190"/>
      <c r="AO92" s="191"/>
      <c r="AP92" s="19"/>
      <c r="AQ92" s="19"/>
      <c r="AR92" s="20"/>
      <c r="AS92" s="20"/>
      <c r="AT92" s="20"/>
      <c r="AU92" s="20"/>
      <c r="AV92" s="20"/>
      <c r="AW92" s="20"/>
    </row>
    <row r="93" spans="1:49" s="21" customFormat="1" ht="13.5" customHeight="1" x14ac:dyDescent="0.25">
      <c r="A93" s="215">
        <v>1</v>
      </c>
      <c r="B93" s="148"/>
      <c r="C93" s="140"/>
      <c r="D93" s="142"/>
      <c r="E93" s="142"/>
      <c r="F93" s="142"/>
      <c r="G93" s="142"/>
      <c r="H93" s="142"/>
      <c r="I93" s="142"/>
      <c r="J93" s="142"/>
      <c r="K93" s="142"/>
      <c r="L93" s="142"/>
      <c r="M93" s="142"/>
      <c r="N93" s="142"/>
      <c r="O93" s="142"/>
      <c r="P93" s="142"/>
      <c r="Q93" s="142"/>
      <c r="R93" s="142"/>
      <c r="S93" s="142"/>
      <c r="T93" s="142"/>
      <c r="U93" s="142"/>
      <c r="V93" s="142"/>
      <c r="W93" s="142"/>
      <c r="X93" s="142"/>
      <c r="Y93" s="142"/>
      <c r="Z93" s="142"/>
      <c r="AA93" s="142"/>
      <c r="AB93" s="142"/>
      <c r="AC93" s="142"/>
      <c r="AD93" s="141"/>
      <c r="AE93" s="216"/>
      <c r="AF93" s="216"/>
      <c r="AG93" s="216"/>
      <c r="AH93" s="216"/>
      <c r="AI93" s="216"/>
      <c r="AJ93" s="217"/>
      <c r="AK93" s="194"/>
      <c r="AL93" s="195"/>
      <c r="AM93" s="180">
        <f t="shared" ref="AM93:AM98" si="0">+AJ93*AG93</f>
        <v>0</v>
      </c>
      <c r="AN93" s="181"/>
      <c r="AO93" s="182"/>
      <c r="AP93" s="19"/>
      <c r="AQ93" s="19"/>
      <c r="AR93" s="20"/>
      <c r="AS93" s="20"/>
      <c r="AT93" s="20"/>
      <c r="AU93" s="20"/>
      <c r="AV93" s="20"/>
      <c r="AW93" s="20"/>
    </row>
    <row r="94" spans="1:49" s="21" customFormat="1" ht="13.5" customHeight="1" x14ac:dyDescent="0.25">
      <c r="A94" s="215">
        <v>2</v>
      </c>
      <c r="B94" s="148"/>
      <c r="C94" s="140"/>
      <c r="D94" s="142"/>
      <c r="E94" s="142"/>
      <c r="F94" s="142"/>
      <c r="G94" s="142"/>
      <c r="H94" s="142"/>
      <c r="I94" s="142"/>
      <c r="J94" s="142"/>
      <c r="K94" s="142"/>
      <c r="L94" s="142"/>
      <c r="M94" s="142"/>
      <c r="N94" s="142"/>
      <c r="O94" s="142"/>
      <c r="P94" s="142"/>
      <c r="Q94" s="142"/>
      <c r="R94" s="142"/>
      <c r="S94" s="142"/>
      <c r="T94" s="142"/>
      <c r="U94" s="142"/>
      <c r="V94" s="142"/>
      <c r="W94" s="142"/>
      <c r="X94" s="142"/>
      <c r="Y94" s="142"/>
      <c r="Z94" s="142"/>
      <c r="AA94" s="142"/>
      <c r="AB94" s="142"/>
      <c r="AC94" s="142"/>
      <c r="AD94" s="141"/>
      <c r="AE94" s="216"/>
      <c r="AF94" s="216"/>
      <c r="AG94" s="216"/>
      <c r="AH94" s="216"/>
      <c r="AI94" s="216"/>
      <c r="AJ94" s="217"/>
      <c r="AK94" s="194"/>
      <c r="AL94" s="195"/>
      <c r="AM94" s="180">
        <f t="shared" si="0"/>
        <v>0</v>
      </c>
      <c r="AN94" s="181"/>
      <c r="AO94" s="182"/>
      <c r="AP94" s="19"/>
      <c r="AQ94" s="19"/>
      <c r="AR94" s="20"/>
      <c r="AS94" s="20"/>
      <c r="AT94" s="20"/>
      <c r="AU94" s="20"/>
      <c r="AV94" s="20"/>
      <c r="AW94" s="20"/>
    </row>
    <row r="95" spans="1:49" s="21" customFormat="1" ht="13.5" customHeight="1" x14ac:dyDescent="0.25">
      <c r="A95" s="215">
        <v>3</v>
      </c>
      <c r="B95" s="148"/>
      <c r="C95" s="140"/>
      <c r="D95" s="142"/>
      <c r="E95" s="142"/>
      <c r="F95" s="142"/>
      <c r="G95" s="142"/>
      <c r="H95" s="142"/>
      <c r="I95" s="142"/>
      <c r="J95" s="142"/>
      <c r="K95" s="142"/>
      <c r="L95" s="142"/>
      <c r="M95" s="142"/>
      <c r="N95" s="142"/>
      <c r="O95" s="142"/>
      <c r="P95" s="142"/>
      <c r="Q95" s="142"/>
      <c r="R95" s="142"/>
      <c r="S95" s="142"/>
      <c r="T95" s="142"/>
      <c r="U95" s="142"/>
      <c r="V95" s="142"/>
      <c r="W95" s="142"/>
      <c r="X95" s="142"/>
      <c r="Y95" s="142"/>
      <c r="Z95" s="142"/>
      <c r="AA95" s="142"/>
      <c r="AB95" s="142"/>
      <c r="AC95" s="142"/>
      <c r="AD95" s="141"/>
      <c r="AE95" s="216"/>
      <c r="AF95" s="216"/>
      <c r="AG95" s="216"/>
      <c r="AH95" s="216"/>
      <c r="AI95" s="216"/>
      <c r="AJ95" s="217"/>
      <c r="AK95" s="194"/>
      <c r="AL95" s="195"/>
      <c r="AM95" s="180">
        <f t="shared" si="0"/>
        <v>0</v>
      </c>
      <c r="AN95" s="181"/>
      <c r="AO95" s="182"/>
      <c r="AP95" s="19"/>
      <c r="AQ95" s="19"/>
      <c r="AR95" s="20"/>
      <c r="AS95" s="20"/>
      <c r="AT95" s="20"/>
      <c r="AU95" s="20"/>
      <c r="AV95" s="20"/>
      <c r="AW95" s="20"/>
    </row>
    <row r="96" spans="1:49" s="8" customFormat="1" ht="13.5" customHeight="1" x14ac:dyDescent="0.25">
      <c r="A96" s="215">
        <v>4</v>
      </c>
      <c r="B96" s="148"/>
      <c r="C96" s="140"/>
      <c r="D96" s="142"/>
      <c r="E96" s="142"/>
      <c r="F96" s="142"/>
      <c r="G96" s="142"/>
      <c r="H96" s="142"/>
      <c r="I96" s="142"/>
      <c r="J96" s="142"/>
      <c r="K96" s="142"/>
      <c r="L96" s="142"/>
      <c r="M96" s="142"/>
      <c r="N96" s="142"/>
      <c r="O96" s="142"/>
      <c r="P96" s="142"/>
      <c r="Q96" s="142"/>
      <c r="R96" s="142"/>
      <c r="S96" s="142"/>
      <c r="T96" s="142"/>
      <c r="U96" s="142"/>
      <c r="V96" s="142"/>
      <c r="W96" s="142"/>
      <c r="X96" s="142"/>
      <c r="Y96" s="142"/>
      <c r="Z96" s="142"/>
      <c r="AA96" s="142"/>
      <c r="AB96" s="142"/>
      <c r="AC96" s="142"/>
      <c r="AD96" s="141"/>
      <c r="AE96" s="216"/>
      <c r="AF96" s="216"/>
      <c r="AG96" s="216"/>
      <c r="AH96" s="216"/>
      <c r="AI96" s="216"/>
      <c r="AJ96" s="217"/>
      <c r="AK96" s="194"/>
      <c r="AL96" s="195"/>
      <c r="AM96" s="180">
        <f t="shared" si="0"/>
        <v>0</v>
      </c>
      <c r="AN96" s="181"/>
      <c r="AO96" s="182"/>
      <c r="AP96" s="11"/>
      <c r="AQ96" s="11"/>
      <c r="AR96" s="6"/>
      <c r="AS96" s="6"/>
      <c r="AT96" s="6"/>
      <c r="AU96" s="6"/>
      <c r="AV96" s="6"/>
      <c r="AW96" s="6"/>
    </row>
    <row r="97" spans="1:49" s="13" customFormat="1" ht="13.5" customHeight="1" x14ac:dyDescent="0.25">
      <c r="A97" s="215">
        <v>5</v>
      </c>
      <c r="B97" s="148"/>
      <c r="C97" s="140"/>
      <c r="D97" s="142"/>
      <c r="E97" s="142"/>
      <c r="F97" s="142"/>
      <c r="G97" s="142"/>
      <c r="H97" s="142"/>
      <c r="I97" s="142"/>
      <c r="J97" s="142"/>
      <c r="K97" s="142"/>
      <c r="L97" s="142"/>
      <c r="M97" s="142"/>
      <c r="N97" s="142"/>
      <c r="O97" s="142"/>
      <c r="P97" s="142"/>
      <c r="Q97" s="142"/>
      <c r="R97" s="142"/>
      <c r="S97" s="142"/>
      <c r="T97" s="142"/>
      <c r="U97" s="142"/>
      <c r="V97" s="142"/>
      <c r="W97" s="142"/>
      <c r="X97" s="142"/>
      <c r="Y97" s="142"/>
      <c r="Z97" s="142"/>
      <c r="AA97" s="142"/>
      <c r="AB97" s="142"/>
      <c r="AC97" s="142"/>
      <c r="AD97" s="141"/>
      <c r="AE97" s="216"/>
      <c r="AF97" s="216"/>
      <c r="AG97" s="216"/>
      <c r="AH97" s="216"/>
      <c r="AI97" s="216"/>
      <c r="AJ97" s="217"/>
      <c r="AK97" s="194"/>
      <c r="AL97" s="195"/>
      <c r="AM97" s="180">
        <f t="shared" si="0"/>
        <v>0</v>
      </c>
      <c r="AN97" s="181"/>
      <c r="AO97" s="182"/>
      <c r="AP97" s="11"/>
      <c r="AQ97" s="11"/>
      <c r="AR97" s="12"/>
      <c r="AS97" s="12"/>
      <c r="AT97" s="12"/>
      <c r="AU97" s="12"/>
      <c r="AV97" s="12"/>
      <c r="AW97" s="12"/>
    </row>
    <row r="98" spans="1:49" s="8" customFormat="1" ht="13.5" customHeight="1" x14ac:dyDescent="0.25">
      <c r="A98" s="215">
        <v>6</v>
      </c>
      <c r="B98" s="148"/>
      <c r="C98" s="140"/>
      <c r="D98" s="142"/>
      <c r="E98" s="142"/>
      <c r="F98" s="142"/>
      <c r="G98" s="142"/>
      <c r="H98" s="142"/>
      <c r="I98" s="142"/>
      <c r="J98" s="142"/>
      <c r="K98" s="142"/>
      <c r="L98" s="142"/>
      <c r="M98" s="142"/>
      <c r="N98" s="142"/>
      <c r="O98" s="142"/>
      <c r="P98" s="142"/>
      <c r="Q98" s="142"/>
      <c r="R98" s="142"/>
      <c r="S98" s="142"/>
      <c r="T98" s="142"/>
      <c r="U98" s="142"/>
      <c r="V98" s="142"/>
      <c r="W98" s="142"/>
      <c r="X98" s="142"/>
      <c r="Y98" s="142"/>
      <c r="Z98" s="142"/>
      <c r="AA98" s="142"/>
      <c r="AB98" s="142"/>
      <c r="AC98" s="142"/>
      <c r="AD98" s="141"/>
      <c r="AE98" s="216"/>
      <c r="AF98" s="216"/>
      <c r="AG98" s="216"/>
      <c r="AH98" s="216"/>
      <c r="AI98" s="216"/>
      <c r="AJ98" s="217"/>
      <c r="AK98" s="194"/>
      <c r="AL98" s="195"/>
      <c r="AM98" s="180">
        <f t="shared" si="0"/>
        <v>0</v>
      </c>
      <c r="AN98" s="181"/>
      <c r="AO98" s="182"/>
      <c r="AP98" s="11"/>
      <c r="AQ98" s="11"/>
      <c r="AR98" s="6"/>
      <c r="AS98" s="6"/>
      <c r="AT98" s="6"/>
      <c r="AU98" s="6"/>
      <c r="AV98" s="6"/>
      <c r="AW98" s="6"/>
    </row>
    <row r="99" spans="1:49" s="8" customFormat="1" ht="13.5" customHeight="1" x14ac:dyDescent="0.25">
      <c r="A99" s="187" t="s">
        <v>54</v>
      </c>
      <c r="B99" s="157"/>
      <c r="C99" s="157"/>
      <c r="D99" s="157"/>
      <c r="E99" s="157"/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57"/>
      <c r="Z99" s="157"/>
      <c r="AA99" s="157"/>
      <c r="AB99" s="157"/>
      <c r="AC99" s="157"/>
      <c r="AD99" s="157"/>
      <c r="AE99" s="157"/>
      <c r="AF99" s="157"/>
      <c r="AG99" s="157"/>
      <c r="AH99" s="157"/>
      <c r="AI99" s="157"/>
      <c r="AJ99" s="157"/>
      <c r="AK99" s="157"/>
      <c r="AL99" s="188"/>
      <c r="AM99" s="192">
        <f>SUM(AM93:AO98)</f>
        <v>0</v>
      </c>
      <c r="AN99" s="190"/>
      <c r="AO99" s="191"/>
      <c r="AP99" s="11"/>
      <c r="AQ99" s="11"/>
      <c r="AR99" s="6"/>
      <c r="AS99" s="6"/>
      <c r="AT99" s="6"/>
      <c r="AU99" s="6"/>
      <c r="AV99" s="6"/>
      <c r="AW99" s="6"/>
    </row>
    <row r="100" spans="1:49" s="13" customFormat="1" ht="13.5" customHeight="1" x14ac:dyDescent="0.25">
      <c r="A100" s="187" t="s">
        <v>55</v>
      </c>
      <c r="B100" s="157"/>
      <c r="C100" s="157"/>
      <c r="D100" s="157"/>
      <c r="E100" s="157"/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57"/>
      <c r="Z100" s="157"/>
      <c r="AA100" s="157"/>
      <c r="AB100" s="157"/>
      <c r="AC100" s="157"/>
      <c r="AD100" s="157"/>
      <c r="AE100" s="157"/>
      <c r="AF100" s="157"/>
      <c r="AG100" s="157"/>
      <c r="AH100" s="157"/>
      <c r="AI100" s="188"/>
      <c r="AJ100" s="193">
        <v>0.15</v>
      </c>
      <c r="AK100" s="194"/>
      <c r="AL100" s="195"/>
      <c r="AM100" s="180">
        <f>+$AM$99*AJ100</f>
        <v>0</v>
      </c>
      <c r="AN100" s="181"/>
      <c r="AO100" s="182"/>
      <c r="AP100" s="11"/>
      <c r="AQ100" s="11"/>
      <c r="AR100" s="12"/>
      <c r="AS100" s="12"/>
      <c r="AT100" s="12"/>
      <c r="AU100" s="12"/>
      <c r="AV100" s="12"/>
      <c r="AW100" s="12"/>
    </row>
    <row r="101" spans="1:49" s="8" customFormat="1" ht="13.5" customHeight="1" x14ac:dyDescent="0.25">
      <c r="A101" s="187" t="s">
        <v>56</v>
      </c>
      <c r="B101" s="157"/>
      <c r="C101" s="157"/>
      <c r="D101" s="157"/>
      <c r="E101" s="157"/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57"/>
      <c r="Z101" s="157"/>
      <c r="AA101" s="157"/>
      <c r="AB101" s="157"/>
      <c r="AC101" s="157"/>
      <c r="AD101" s="157"/>
      <c r="AE101" s="157"/>
      <c r="AF101" s="157"/>
      <c r="AG101" s="157"/>
      <c r="AH101" s="157"/>
      <c r="AI101" s="188"/>
      <c r="AJ101" s="193">
        <v>0.05</v>
      </c>
      <c r="AK101" s="194"/>
      <c r="AL101" s="195"/>
      <c r="AM101" s="180">
        <f>+$AM$99*AJ101</f>
        <v>0</v>
      </c>
      <c r="AN101" s="181"/>
      <c r="AO101" s="182"/>
      <c r="AP101" s="11"/>
      <c r="AQ101" s="11"/>
      <c r="AR101" s="6"/>
      <c r="AS101" s="6"/>
      <c r="AT101" s="6"/>
      <c r="AU101" s="6"/>
      <c r="AV101" s="6"/>
      <c r="AW101" s="6"/>
    </row>
    <row r="102" spans="1:49" s="8" customFormat="1" ht="13.5" customHeight="1" x14ac:dyDescent="0.25">
      <c r="A102" s="187" t="s">
        <v>57</v>
      </c>
      <c r="B102" s="157"/>
      <c r="C102" s="157"/>
      <c r="D102" s="157"/>
      <c r="E102" s="157"/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57"/>
      <c r="Z102" s="157"/>
      <c r="AA102" s="157"/>
      <c r="AB102" s="157"/>
      <c r="AC102" s="157"/>
      <c r="AD102" s="157"/>
      <c r="AE102" s="157"/>
      <c r="AF102" s="157"/>
      <c r="AG102" s="157"/>
      <c r="AH102" s="157"/>
      <c r="AI102" s="188"/>
      <c r="AJ102" s="193">
        <v>0.05</v>
      </c>
      <c r="AK102" s="194"/>
      <c r="AL102" s="195"/>
      <c r="AM102" s="180">
        <f>+$AM$99*AJ102</f>
        <v>0</v>
      </c>
      <c r="AN102" s="181"/>
      <c r="AO102" s="182"/>
      <c r="AP102" s="11"/>
      <c r="AQ102" s="11"/>
      <c r="AR102" s="6"/>
      <c r="AS102" s="6"/>
      <c r="AT102" s="6"/>
      <c r="AU102" s="6"/>
      <c r="AV102" s="6"/>
      <c r="AW102" s="6"/>
    </row>
    <row r="103" spans="1:49" s="8" customFormat="1" ht="13.5" customHeight="1" x14ac:dyDescent="0.25">
      <c r="A103" s="187" t="s">
        <v>58</v>
      </c>
      <c r="B103" s="157"/>
      <c r="C103" s="157"/>
      <c r="D103" s="157"/>
      <c r="E103" s="157"/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57"/>
      <c r="Z103" s="157"/>
      <c r="AA103" s="157"/>
      <c r="AB103" s="157"/>
      <c r="AC103" s="157"/>
      <c r="AD103" s="157"/>
      <c r="AE103" s="157"/>
      <c r="AF103" s="157"/>
      <c r="AG103" s="157"/>
      <c r="AH103" s="157"/>
      <c r="AI103" s="188"/>
      <c r="AJ103" s="193">
        <v>0.16</v>
      </c>
      <c r="AK103" s="194"/>
      <c r="AL103" s="195"/>
      <c r="AM103" s="180">
        <f>+$AM$102*AJ103</f>
        <v>0</v>
      </c>
      <c r="AN103" s="181"/>
      <c r="AO103" s="182"/>
      <c r="AP103" s="11"/>
      <c r="AQ103" s="11"/>
      <c r="AR103" s="6"/>
      <c r="AS103" s="6"/>
      <c r="AT103" s="6"/>
      <c r="AU103" s="6"/>
      <c r="AV103" s="6"/>
      <c r="AW103" s="6"/>
    </row>
    <row r="104" spans="1:49" s="13" customFormat="1" ht="13.5" customHeight="1" x14ac:dyDescent="0.25">
      <c r="A104" s="187" t="s">
        <v>59</v>
      </c>
      <c r="B104" s="157"/>
      <c r="C104" s="157"/>
      <c r="D104" s="157"/>
      <c r="E104" s="157"/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57"/>
      <c r="Z104" s="157"/>
      <c r="AA104" s="157"/>
      <c r="AB104" s="157"/>
      <c r="AC104" s="157"/>
      <c r="AD104" s="157"/>
      <c r="AE104" s="157"/>
      <c r="AF104" s="157"/>
      <c r="AG104" s="157"/>
      <c r="AH104" s="157"/>
      <c r="AI104" s="157"/>
      <c r="AJ104" s="157"/>
      <c r="AK104" s="157"/>
      <c r="AL104" s="188"/>
      <c r="AM104" s="192">
        <f>SUM(AM99:AO103)</f>
        <v>0</v>
      </c>
      <c r="AN104" s="190"/>
      <c r="AO104" s="191"/>
      <c r="AP104" s="11"/>
      <c r="AQ104" s="11"/>
      <c r="AR104" s="12"/>
      <c r="AS104" s="12"/>
      <c r="AT104" s="12"/>
      <c r="AU104" s="12"/>
      <c r="AV104" s="12"/>
      <c r="AW104" s="12"/>
    </row>
    <row r="105" spans="1:49" s="8" customFormat="1" ht="13.5" customHeight="1" x14ac:dyDescent="0.25">
      <c r="A105" s="187" t="s">
        <v>60</v>
      </c>
      <c r="B105" s="157"/>
      <c r="C105" s="157"/>
      <c r="D105" s="157"/>
      <c r="E105" s="157"/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57"/>
      <c r="Z105" s="157"/>
      <c r="AA105" s="157"/>
      <c r="AB105" s="157"/>
      <c r="AC105" s="157"/>
      <c r="AD105" s="157"/>
      <c r="AE105" s="157"/>
      <c r="AF105" s="157"/>
      <c r="AG105" s="157"/>
      <c r="AH105" s="157"/>
      <c r="AI105" s="157"/>
      <c r="AJ105" s="157"/>
      <c r="AK105" s="157"/>
      <c r="AL105" s="188"/>
      <c r="AM105" s="189"/>
      <c r="AN105" s="190"/>
      <c r="AO105" s="191"/>
      <c r="AP105" s="11"/>
      <c r="AQ105" s="11"/>
      <c r="AR105" s="6"/>
      <c r="AS105" s="6"/>
      <c r="AT105" s="6"/>
      <c r="AU105" s="6"/>
      <c r="AV105" s="6"/>
      <c r="AW105" s="6"/>
    </row>
    <row r="106" spans="1:49" s="8" customFormat="1" ht="13.5" customHeight="1" x14ac:dyDescent="0.25">
      <c r="A106" s="187" t="s">
        <v>61</v>
      </c>
      <c r="B106" s="157"/>
      <c r="C106" s="157"/>
      <c r="D106" s="157"/>
      <c r="E106" s="157"/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57"/>
      <c r="Z106" s="157"/>
      <c r="AA106" s="157"/>
      <c r="AB106" s="157"/>
      <c r="AC106" s="157"/>
      <c r="AD106" s="157"/>
      <c r="AE106" s="157"/>
      <c r="AF106" s="157"/>
      <c r="AG106" s="157"/>
      <c r="AH106" s="157"/>
      <c r="AI106" s="157"/>
      <c r="AJ106" s="157"/>
      <c r="AK106" s="157"/>
      <c r="AL106" s="188"/>
      <c r="AM106" s="180">
        <f>+AM105+AM104</f>
        <v>0</v>
      </c>
      <c r="AN106" s="181"/>
      <c r="AO106" s="182"/>
      <c r="AP106" s="11"/>
      <c r="AQ106" s="11"/>
      <c r="AR106" s="6"/>
      <c r="AS106" s="6"/>
      <c r="AT106" s="6"/>
      <c r="AU106" s="6"/>
      <c r="AV106" s="6"/>
      <c r="AW106" s="6"/>
    </row>
    <row r="107" spans="1:49" x14ac:dyDescent="0.25">
      <c r="A107" s="47" t="s">
        <v>70</v>
      </c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202">
        <f>+AM106</f>
        <v>0</v>
      </c>
      <c r="W107" s="203"/>
      <c r="X107" s="203"/>
      <c r="Y107" s="203"/>
      <c r="Z107" s="203"/>
      <c r="AA107" s="203"/>
      <c r="AB107" s="204"/>
      <c r="AC107" s="197" t="s">
        <v>63</v>
      </c>
      <c r="AD107" s="198"/>
      <c r="AE107" s="198"/>
      <c r="AF107" s="198"/>
      <c r="AG107" s="198"/>
      <c r="AH107" s="198"/>
      <c r="AI107" s="198"/>
      <c r="AJ107" s="198"/>
      <c r="AK107" s="198"/>
      <c r="AL107" s="198"/>
      <c r="AM107" s="198"/>
      <c r="AN107" s="198"/>
      <c r="AO107" s="199"/>
      <c r="AP107" s="48"/>
      <c r="AQ107" s="48"/>
      <c r="AR107" s="48"/>
      <c r="AS107" s="48"/>
      <c r="AT107" s="48"/>
      <c r="AU107" s="48"/>
      <c r="AV107" s="48"/>
      <c r="AW107" s="48"/>
    </row>
    <row r="108" spans="1:49" ht="12.75" customHeight="1" x14ac:dyDescent="0.25">
      <c r="A108" s="205" t="s">
        <v>71</v>
      </c>
      <c r="B108" s="206"/>
      <c r="C108" s="206"/>
      <c r="D108" s="206"/>
      <c r="E108" s="206"/>
      <c r="F108" s="206"/>
      <c r="G108" s="206"/>
      <c r="H108" s="206"/>
      <c r="I108" s="206"/>
      <c r="J108" s="206"/>
      <c r="K108" s="206"/>
      <c r="L108" s="206"/>
      <c r="M108" s="206"/>
      <c r="N108" s="206"/>
      <c r="O108" s="206"/>
      <c r="P108" s="213"/>
      <c r="Q108" s="257"/>
      <c r="R108" s="214"/>
      <c r="S108" s="212" t="s">
        <v>72</v>
      </c>
      <c r="T108" s="206"/>
      <c r="U108" s="206"/>
      <c r="V108" s="206"/>
      <c r="W108" s="206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/>
      <c r="AH108" s="206"/>
      <c r="AI108" s="206"/>
      <c r="AJ108" s="206"/>
      <c r="AK108" s="206"/>
      <c r="AL108" s="206"/>
      <c r="AM108" s="206"/>
      <c r="AN108" s="206"/>
      <c r="AO108" s="207"/>
      <c r="AP108" s="48"/>
      <c r="AQ108" s="48"/>
      <c r="AR108" s="48"/>
      <c r="AS108" s="48"/>
      <c r="AT108" s="48"/>
      <c r="AU108" s="48"/>
      <c r="AV108" s="48"/>
      <c r="AW108" s="48"/>
    </row>
    <row r="109" spans="1:49" s="18" customFormat="1" ht="15" customHeight="1" x14ac:dyDescent="0.25">
      <c r="A109" s="205" t="s">
        <v>73</v>
      </c>
      <c r="B109" s="206"/>
      <c r="C109" s="206"/>
      <c r="D109" s="206"/>
      <c r="E109" s="206"/>
      <c r="F109" s="206"/>
      <c r="G109" s="213"/>
      <c r="H109" s="214"/>
      <c r="I109" s="212" t="s">
        <v>74</v>
      </c>
      <c r="J109" s="206"/>
      <c r="K109" s="206"/>
      <c r="L109" s="206"/>
      <c r="M109" s="206"/>
      <c r="N109" s="206"/>
      <c r="O109" s="206"/>
      <c r="P109" s="206"/>
      <c r="Q109" s="206"/>
      <c r="R109" s="206"/>
      <c r="S109" s="206"/>
      <c r="T109" s="206"/>
      <c r="U109" s="206"/>
      <c r="V109" s="206"/>
      <c r="W109" s="206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6"/>
      <c r="AH109" s="206"/>
      <c r="AI109" s="206"/>
      <c r="AJ109" s="206"/>
      <c r="AK109" s="206"/>
      <c r="AL109" s="206"/>
      <c r="AM109" s="206"/>
      <c r="AN109" s="206"/>
      <c r="AO109" s="207"/>
      <c r="AP109" s="48"/>
      <c r="AQ109" s="48"/>
      <c r="AR109" s="48"/>
      <c r="AS109" s="48"/>
      <c r="AT109" s="48"/>
      <c r="AU109" s="48"/>
      <c r="AV109" s="48"/>
      <c r="AW109" s="48"/>
    </row>
    <row r="110" spans="1:49" ht="15" customHeight="1" x14ac:dyDescent="0.25">
      <c r="A110" s="205"/>
      <c r="B110" s="206"/>
      <c r="C110" s="206"/>
      <c r="D110" s="206"/>
      <c r="E110" s="206"/>
      <c r="F110" s="206"/>
      <c r="G110" s="206"/>
      <c r="H110" s="206"/>
      <c r="I110" s="206"/>
      <c r="J110" s="206"/>
      <c r="K110" s="206"/>
      <c r="L110" s="206"/>
      <c r="M110" s="206"/>
      <c r="N110" s="206"/>
      <c r="O110" s="206"/>
      <c r="P110" s="206"/>
      <c r="Q110" s="206"/>
      <c r="R110" s="206"/>
      <c r="S110" s="206"/>
      <c r="T110" s="206"/>
      <c r="U110" s="206"/>
      <c r="V110" s="206"/>
      <c r="W110" s="206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/>
      <c r="AH110" s="206"/>
      <c r="AI110" s="206"/>
      <c r="AJ110" s="206"/>
      <c r="AK110" s="206"/>
      <c r="AL110" s="206"/>
      <c r="AM110" s="206"/>
      <c r="AN110" s="206"/>
      <c r="AO110" s="207"/>
      <c r="AP110" s="48"/>
      <c r="AQ110" s="48"/>
      <c r="AR110" s="48"/>
      <c r="AS110" s="48"/>
      <c r="AT110" s="48"/>
      <c r="AU110" s="48"/>
      <c r="AV110" s="48"/>
      <c r="AW110" s="48"/>
    </row>
    <row r="111" spans="1:49" s="2" customFormat="1" x14ac:dyDescent="0.25">
      <c r="A111" s="28" t="s">
        <v>75</v>
      </c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1"/>
      <c r="AP111" s="50"/>
      <c r="AQ111" s="50"/>
      <c r="AR111" s="50"/>
      <c r="AS111" s="50"/>
      <c r="AT111" s="50"/>
      <c r="AU111" s="50"/>
      <c r="AV111" s="50"/>
      <c r="AW111" s="50"/>
    </row>
    <row r="112" spans="1:49" x14ac:dyDescent="0.25">
      <c r="A112" s="30" t="s">
        <v>76</v>
      </c>
      <c r="B112" s="183" t="s">
        <v>77</v>
      </c>
      <c r="C112" s="183"/>
      <c r="D112" s="183"/>
      <c r="E112" s="183"/>
      <c r="F112" s="183"/>
      <c r="G112" s="183"/>
      <c r="H112" s="183"/>
      <c r="I112" s="183"/>
      <c r="J112" s="183"/>
      <c r="K112" s="183"/>
      <c r="L112" s="183"/>
      <c r="M112" s="183"/>
      <c r="N112" s="183"/>
      <c r="O112" s="196" t="e">
        <f>+AK22</f>
        <v>#VALUE!</v>
      </c>
      <c r="P112" s="196"/>
      <c r="Q112" s="196"/>
      <c r="R112" s="196"/>
      <c r="S112" s="196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9"/>
      <c r="AP112" s="48"/>
      <c r="AQ112" s="48"/>
      <c r="AR112" s="48"/>
      <c r="AS112" s="48"/>
      <c r="AT112" s="48"/>
      <c r="AU112" s="48"/>
      <c r="AV112" s="48"/>
      <c r="AW112" s="48"/>
    </row>
    <row r="113" spans="1:49" x14ac:dyDescent="0.25">
      <c r="A113" s="30" t="s">
        <v>78</v>
      </c>
      <c r="B113" s="183" t="s">
        <v>79</v>
      </c>
      <c r="C113" s="183"/>
      <c r="D113" s="183"/>
      <c r="E113" s="183"/>
      <c r="F113" s="183"/>
      <c r="G113" s="183"/>
      <c r="H113" s="183"/>
      <c r="I113" s="183"/>
      <c r="J113" s="183"/>
      <c r="K113" s="183"/>
      <c r="L113" s="183"/>
      <c r="M113" s="183"/>
      <c r="N113" s="183"/>
      <c r="O113" s="196">
        <f>+Q70</f>
        <v>0</v>
      </c>
      <c r="P113" s="196"/>
      <c r="Q113" s="196"/>
      <c r="R113" s="196"/>
      <c r="S113" s="196"/>
      <c r="T113" s="48"/>
      <c r="U113" s="16" t="str">
        <f>+IF(O113=Q70,"","ERROR: NO COINCIDE CON VALOR MENORES CANTIDADES")</f>
        <v/>
      </c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9"/>
      <c r="AP113" s="48"/>
      <c r="AQ113" s="48"/>
      <c r="AR113" s="48"/>
      <c r="AS113" s="48"/>
      <c r="AT113" s="48"/>
      <c r="AU113" s="48"/>
      <c r="AV113" s="48"/>
      <c r="AW113" s="48"/>
    </row>
    <row r="114" spans="1:49" x14ac:dyDescent="0.25">
      <c r="A114" s="30" t="s">
        <v>80</v>
      </c>
      <c r="B114" s="183" t="s">
        <v>81</v>
      </c>
      <c r="C114" s="183"/>
      <c r="D114" s="183"/>
      <c r="E114" s="183"/>
      <c r="F114" s="183"/>
      <c r="G114" s="183"/>
      <c r="H114" s="183"/>
      <c r="I114" s="183"/>
      <c r="J114" s="183"/>
      <c r="K114" s="183"/>
      <c r="L114" s="183"/>
      <c r="M114" s="183"/>
      <c r="N114" s="183"/>
      <c r="O114" s="196">
        <f>+W88</f>
        <v>0</v>
      </c>
      <c r="P114" s="196"/>
      <c r="Q114" s="196"/>
      <c r="R114" s="196"/>
      <c r="S114" s="196"/>
      <c r="T114" s="48"/>
      <c r="U114" s="16" t="str">
        <f>+IF(O114=W88,"","ERROR: NO COINCIDE CON VALOR MAYORES CANTIDADES")</f>
        <v/>
      </c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9"/>
      <c r="AP114" s="48"/>
      <c r="AQ114" s="48"/>
      <c r="AR114" s="48"/>
      <c r="AS114" s="48"/>
      <c r="AT114" s="48"/>
      <c r="AU114" s="48"/>
      <c r="AV114" s="48"/>
      <c r="AW114" s="48"/>
    </row>
    <row r="115" spans="1:49" x14ac:dyDescent="0.25">
      <c r="A115" s="30" t="s">
        <v>82</v>
      </c>
      <c r="B115" s="183" t="s">
        <v>83</v>
      </c>
      <c r="C115" s="183"/>
      <c r="D115" s="183"/>
      <c r="E115" s="183"/>
      <c r="F115" s="183"/>
      <c r="G115" s="183"/>
      <c r="H115" s="183"/>
      <c r="I115" s="183"/>
      <c r="J115" s="183"/>
      <c r="K115" s="183"/>
      <c r="L115" s="183"/>
      <c r="M115" s="183"/>
      <c r="N115" s="183"/>
      <c r="O115" s="196">
        <f>+V107</f>
        <v>0</v>
      </c>
      <c r="P115" s="196"/>
      <c r="Q115" s="196"/>
      <c r="R115" s="196"/>
      <c r="S115" s="196"/>
      <c r="T115" s="48"/>
      <c r="U115" s="16" t="str">
        <f>+IF(O115=V107,"","ERROR: NO COINCIDE CON VALOR SOLICITADO PARA ITEMS NO PREVISTOS")</f>
        <v/>
      </c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9"/>
      <c r="AP115" s="48"/>
      <c r="AQ115" s="48"/>
      <c r="AR115" s="48"/>
      <c r="AS115" s="48"/>
      <c r="AT115" s="48"/>
      <c r="AU115" s="48"/>
      <c r="AV115" s="48"/>
      <c r="AW115" s="48"/>
    </row>
    <row r="116" spans="1:49" s="2" customFormat="1" x14ac:dyDescent="0.25">
      <c r="A116" s="31" t="s">
        <v>84</v>
      </c>
      <c r="B116" s="173" t="s">
        <v>85</v>
      </c>
      <c r="C116" s="173"/>
      <c r="D116" s="173"/>
      <c r="E116" s="173"/>
      <c r="F116" s="173"/>
      <c r="G116" s="173"/>
      <c r="H116" s="173"/>
      <c r="I116" s="173"/>
      <c r="J116" s="173"/>
      <c r="K116" s="173"/>
      <c r="L116" s="173"/>
      <c r="M116" s="173"/>
      <c r="N116" s="173"/>
      <c r="O116" s="200">
        <f>+O114+O115-O113</f>
        <v>0</v>
      </c>
      <c r="P116" s="200"/>
      <c r="Q116" s="200"/>
      <c r="R116" s="200"/>
      <c r="S116" s="200"/>
      <c r="T116" s="50"/>
      <c r="U116" s="16" t="str">
        <f>+IF(O116=E46,"","ERROR: NO COINCIDE CON VALOR SOLICITADO PARA ADICION")</f>
        <v/>
      </c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1"/>
      <c r="AP116" s="50"/>
      <c r="AQ116" s="50"/>
      <c r="AR116" s="50"/>
      <c r="AS116" s="50"/>
      <c r="AT116" s="50"/>
      <c r="AU116" s="50"/>
      <c r="AV116" s="50"/>
      <c r="AW116" s="50"/>
    </row>
    <row r="117" spans="1:49" s="2" customFormat="1" x14ac:dyDescent="0.25">
      <c r="A117" s="32" t="s">
        <v>86</v>
      </c>
      <c r="B117" s="211" t="s">
        <v>87</v>
      </c>
      <c r="C117" s="211"/>
      <c r="D117" s="211"/>
      <c r="E117" s="211"/>
      <c r="F117" s="211"/>
      <c r="G117" s="211"/>
      <c r="H117" s="211"/>
      <c r="I117" s="211"/>
      <c r="J117" s="211"/>
      <c r="K117" s="211"/>
      <c r="L117" s="211"/>
      <c r="M117" s="211"/>
      <c r="N117" s="211"/>
      <c r="O117" s="201" t="e">
        <f>+O112+O116</f>
        <v>#VALUE!</v>
      </c>
      <c r="P117" s="201"/>
      <c r="Q117" s="201"/>
      <c r="R117" s="201"/>
      <c r="S117" s="201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4"/>
      <c r="AP117" s="50"/>
      <c r="AQ117" s="50"/>
      <c r="AR117" s="50"/>
      <c r="AS117" s="50"/>
      <c r="AT117" s="50"/>
      <c r="AU117" s="50"/>
      <c r="AV117" s="50"/>
      <c r="AW117" s="50"/>
    </row>
    <row r="119" spans="1:49" s="85" customFormat="1" ht="18" customHeight="1" x14ac:dyDescent="0.25">
      <c r="A119" s="208" t="s">
        <v>88</v>
      </c>
      <c r="B119" s="209"/>
      <c r="C119" s="209"/>
      <c r="D119" s="209"/>
      <c r="E119" s="209"/>
      <c r="F119" s="209"/>
      <c r="G119" s="209"/>
      <c r="H119" s="209"/>
      <c r="I119" s="209"/>
      <c r="J119" s="209"/>
      <c r="K119" s="209"/>
      <c r="L119" s="209"/>
      <c r="M119" s="209"/>
      <c r="N119" s="209"/>
      <c r="O119" s="209"/>
      <c r="P119" s="209"/>
      <c r="Q119" s="209"/>
      <c r="R119" s="209"/>
      <c r="S119" s="209"/>
      <c r="T119" s="209"/>
      <c r="U119" s="209"/>
      <c r="V119" s="209"/>
      <c r="W119" s="209"/>
      <c r="X119" s="209"/>
      <c r="Y119" s="209"/>
      <c r="Z119" s="209"/>
      <c r="AA119" s="209"/>
      <c r="AB119" s="209"/>
      <c r="AC119" s="209"/>
      <c r="AD119" s="209"/>
      <c r="AE119" s="209"/>
      <c r="AF119" s="209"/>
      <c r="AG119" s="209"/>
      <c r="AH119" s="209"/>
      <c r="AI119" s="209"/>
      <c r="AJ119" s="209"/>
      <c r="AK119" s="209"/>
      <c r="AL119" s="209"/>
      <c r="AM119" s="209"/>
      <c r="AN119" s="209"/>
      <c r="AO119" s="210"/>
    </row>
    <row r="120" spans="1:49" s="94" customFormat="1" ht="12.6" customHeight="1" x14ac:dyDescent="0.25">
      <c r="A120" s="95"/>
      <c r="B120" s="96"/>
      <c r="C120" s="96"/>
      <c r="D120" s="96"/>
      <c r="E120" s="96"/>
      <c r="F120" s="96"/>
      <c r="G120" s="96"/>
      <c r="H120" s="96"/>
      <c r="I120" s="96"/>
      <c r="J120" s="96"/>
      <c r="K120" s="96"/>
      <c r="L120" s="96"/>
      <c r="M120" s="96"/>
      <c r="N120" s="96"/>
      <c r="O120" s="96"/>
      <c r="P120" s="96"/>
      <c r="Q120" s="96"/>
      <c r="R120" s="96"/>
      <c r="S120" s="96"/>
      <c r="T120" s="96"/>
      <c r="U120" s="96"/>
      <c r="V120" s="96"/>
      <c r="W120" s="96"/>
      <c r="X120" s="96"/>
      <c r="Y120" s="96"/>
      <c r="Z120" s="96"/>
      <c r="AA120" s="96"/>
      <c r="AB120" s="96"/>
      <c r="AC120" s="96"/>
      <c r="AD120" s="96"/>
      <c r="AE120" s="96"/>
      <c r="AF120" s="96"/>
      <c r="AG120" s="96"/>
      <c r="AH120" s="96"/>
      <c r="AI120" s="96"/>
      <c r="AJ120" s="96"/>
      <c r="AK120" s="96"/>
      <c r="AL120" s="96"/>
      <c r="AM120" s="96"/>
      <c r="AN120" s="96"/>
      <c r="AO120" s="97"/>
    </row>
    <row r="121" spans="1:49" s="69" customFormat="1" x14ac:dyDescent="0.25">
      <c r="A121" s="27" t="s">
        <v>89</v>
      </c>
      <c r="B121" s="70"/>
      <c r="C121" s="70"/>
      <c r="D121" s="70"/>
      <c r="E121" s="70"/>
      <c r="F121" s="70"/>
      <c r="G121" s="70"/>
      <c r="H121" s="70"/>
      <c r="I121" s="70"/>
      <c r="J121" s="70"/>
      <c r="K121" s="70"/>
      <c r="L121" s="70"/>
      <c r="M121" s="70"/>
      <c r="N121" s="70"/>
      <c r="O121" s="70"/>
      <c r="P121" s="70"/>
      <c r="Q121" s="70"/>
      <c r="R121" s="70"/>
      <c r="S121" s="70"/>
      <c r="T121" s="70"/>
      <c r="U121" s="70"/>
      <c r="V121" s="70"/>
      <c r="W121" s="70"/>
      <c r="X121" s="70"/>
      <c r="Y121" s="70"/>
      <c r="Z121" s="70"/>
      <c r="AA121" s="70"/>
      <c r="AB121" s="70"/>
      <c r="AC121" s="70"/>
      <c r="AD121" s="70"/>
      <c r="AE121" s="70"/>
      <c r="AF121" s="70"/>
      <c r="AG121" s="70"/>
      <c r="AH121" s="70"/>
      <c r="AI121" s="70"/>
      <c r="AJ121" s="70"/>
      <c r="AK121" s="70"/>
      <c r="AL121" s="70"/>
      <c r="AM121" s="70"/>
      <c r="AN121" s="70"/>
      <c r="AO121" s="71"/>
    </row>
    <row r="122" spans="1:49" s="69" customFormat="1" x14ac:dyDescent="0.25">
      <c r="A122" s="29" t="s">
        <v>157</v>
      </c>
      <c r="B122" s="70"/>
      <c r="C122" s="70"/>
      <c r="D122" s="70"/>
      <c r="E122" s="70"/>
      <c r="F122" s="70"/>
      <c r="G122" s="70"/>
      <c r="H122" s="70"/>
      <c r="I122" s="70"/>
      <c r="J122" s="70"/>
      <c r="K122" s="70"/>
      <c r="L122" s="70"/>
      <c r="M122" s="70"/>
      <c r="N122" s="140">
        <v>1</v>
      </c>
      <c r="O122" s="141"/>
      <c r="P122" s="6" t="s">
        <v>33</v>
      </c>
      <c r="Q122" s="6"/>
      <c r="R122" s="6"/>
      <c r="S122" s="140" t="s">
        <v>102</v>
      </c>
      <c r="T122" s="142"/>
      <c r="U122" s="141"/>
      <c r="V122" s="6" t="s">
        <v>35</v>
      </c>
      <c r="W122" s="140">
        <v>2010</v>
      </c>
      <c r="X122" s="142"/>
      <c r="Y122" s="141"/>
      <c r="Z122" s="69" t="s">
        <v>42</v>
      </c>
      <c r="AA122" s="70"/>
      <c r="AB122" s="70"/>
      <c r="AC122" s="85"/>
      <c r="AD122" s="85"/>
      <c r="AE122" s="85"/>
      <c r="AF122" s="85"/>
      <c r="AG122" s="70"/>
      <c r="AH122" s="70"/>
      <c r="AI122" s="70"/>
      <c r="AJ122" s="70"/>
      <c r="AK122" s="70"/>
      <c r="AL122" s="70"/>
      <c r="AM122" s="70"/>
      <c r="AN122" s="70"/>
      <c r="AO122" s="71"/>
    </row>
    <row r="123" spans="1:49" s="69" customFormat="1" x14ac:dyDescent="0.25">
      <c r="A123" s="68" t="s">
        <v>90</v>
      </c>
      <c r="B123" s="70"/>
      <c r="C123" s="70"/>
      <c r="D123" s="70"/>
      <c r="E123" s="70"/>
      <c r="F123" s="70"/>
      <c r="G123" s="70"/>
      <c r="H123" s="70"/>
      <c r="I123" s="70"/>
      <c r="J123" s="70"/>
      <c r="K123" s="70"/>
      <c r="L123" s="70"/>
      <c r="M123" s="70"/>
      <c r="N123" s="138">
        <f>+I74</f>
        <v>0</v>
      </c>
      <c r="O123" s="145"/>
      <c r="P123" s="145"/>
      <c r="Q123" s="139"/>
      <c r="R123" s="70"/>
      <c r="S123" s="70"/>
      <c r="T123" s="70"/>
      <c r="U123" s="70"/>
      <c r="V123" s="70"/>
      <c r="W123" s="70"/>
      <c r="X123" s="70"/>
      <c r="Y123" s="70"/>
      <c r="Z123" s="70"/>
      <c r="AA123" s="70"/>
      <c r="AB123" s="70"/>
      <c r="AC123" s="70"/>
      <c r="AD123" s="70"/>
      <c r="AE123" s="70"/>
      <c r="AF123" s="70"/>
      <c r="AG123" s="70"/>
      <c r="AH123" s="70"/>
      <c r="AI123" s="70"/>
      <c r="AJ123" s="70"/>
      <c r="AK123" s="70"/>
      <c r="AL123" s="70"/>
      <c r="AM123" s="70"/>
      <c r="AN123" s="70"/>
      <c r="AO123" s="71"/>
    </row>
    <row r="124" spans="1:49" s="69" customFormat="1" x14ac:dyDescent="0.25">
      <c r="A124" s="68" t="s">
        <v>91</v>
      </c>
      <c r="B124" s="70"/>
      <c r="C124" s="138"/>
      <c r="D124" s="145"/>
      <c r="E124" s="139"/>
      <c r="F124" s="69" t="s">
        <v>92</v>
      </c>
      <c r="G124" s="70"/>
      <c r="H124" s="70"/>
      <c r="I124" s="70"/>
      <c r="J124" s="70"/>
      <c r="K124" s="70"/>
      <c r="L124" s="70"/>
      <c r="M124" s="70"/>
      <c r="N124" s="70"/>
      <c r="O124" s="70"/>
      <c r="R124" s="70"/>
      <c r="S124" s="70"/>
      <c r="T124" s="70"/>
      <c r="U124" s="70"/>
      <c r="V124" s="70"/>
      <c r="W124" s="70"/>
      <c r="X124" s="70"/>
      <c r="Y124" s="70"/>
      <c r="Z124" s="70"/>
      <c r="AA124" s="70"/>
      <c r="AB124" s="70"/>
      <c r="AC124" s="70"/>
      <c r="AD124" s="70"/>
      <c r="AE124" s="70"/>
      <c r="AF124" s="70"/>
      <c r="AG124" s="70"/>
      <c r="AH124" s="70"/>
      <c r="AI124" s="70"/>
      <c r="AJ124" s="70"/>
      <c r="AK124" s="70"/>
      <c r="AL124" s="70"/>
      <c r="AM124" s="70"/>
      <c r="AN124" s="70"/>
      <c r="AO124" s="71"/>
    </row>
    <row r="125" spans="1:49" s="69" customFormat="1" x14ac:dyDescent="0.25">
      <c r="B125" s="70"/>
      <c r="C125" s="72"/>
      <c r="D125" s="72"/>
      <c r="E125" s="72"/>
      <c r="G125" s="70"/>
      <c r="H125" s="70"/>
      <c r="I125" s="70"/>
      <c r="J125" s="70"/>
      <c r="K125" s="70"/>
      <c r="L125" s="70"/>
      <c r="M125" s="70"/>
      <c r="N125" s="70"/>
      <c r="O125" s="70"/>
      <c r="R125" s="70"/>
      <c r="S125" s="70"/>
      <c r="T125" s="70"/>
      <c r="U125" s="70"/>
      <c r="V125" s="70"/>
      <c r="W125" s="70"/>
      <c r="X125" s="70"/>
      <c r="Y125" s="70"/>
      <c r="Z125" s="70"/>
      <c r="AA125" s="70"/>
      <c r="AB125" s="70"/>
      <c r="AC125" s="70"/>
      <c r="AD125" s="70"/>
      <c r="AE125" s="70"/>
      <c r="AF125" s="70"/>
      <c r="AG125" s="70"/>
      <c r="AH125" s="70"/>
      <c r="AI125" s="70"/>
      <c r="AJ125" s="70"/>
      <c r="AK125" s="70"/>
      <c r="AL125" s="70"/>
      <c r="AM125" s="70"/>
      <c r="AN125" s="70"/>
      <c r="AO125" s="70"/>
    </row>
    <row r="126" spans="1:49" s="69" customFormat="1" x14ac:dyDescent="0.25">
      <c r="B126" s="70"/>
      <c r="C126" s="72"/>
      <c r="D126" s="72"/>
      <c r="E126" s="72"/>
      <c r="G126" s="70"/>
      <c r="H126" s="70"/>
      <c r="I126" s="70"/>
      <c r="J126" s="70"/>
      <c r="K126" s="70"/>
      <c r="L126" s="70"/>
      <c r="M126" s="70"/>
      <c r="N126" s="70"/>
      <c r="O126" s="70"/>
      <c r="R126" s="70"/>
      <c r="S126" s="70"/>
      <c r="T126" s="70"/>
      <c r="U126" s="70"/>
      <c r="V126" s="70"/>
      <c r="W126" s="70"/>
      <c r="X126" s="70"/>
      <c r="Y126" s="70"/>
      <c r="Z126" s="70"/>
      <c r="AA126" s="70"/>
      <c r="AB126" s="70"/>
      <c r="AC126" s="70"/>
      <c r="AD126" s="70"/>
      <c r="AE126" s="70"/>
      <c r="AF126" s="70"/>
      <c r="AG126" s="70"/>
      <c r="AH126" s="70"/>
      <c r="AI126" s="70"/>
      <c r="AJ126" s="70"/>
      <c r="AK126" s="70"/>
      <c r="AL126" s="70"/>
      <c r="AM126" s="70"/>
      <c r="AN126" s="70"/>
      <c r="AO126" s="70"/>
    </row>
    <row r="127" spans="1:49" s="69" customFormat="1" x14ac:dyDescent="0.25">
      <c r="B127" s="70"/>
      <c r="C127" s="72"/>
      <c r="D127" s="72"/>
      <c r="E127" s="72"/>
      <c r="G127" s="70"/>
      <c r="H127" s="70"/>
      <c r="I127" s="70"/>
      <c r="J127" s="70"/>
      <c r="K127" s="70"/>
      <c r="L127" s="70"/>
      <c r="M127" s="70"/>
      <c r="N127" s="70"/>
      <c r="O127" s="70"/>
      <c r="R127" s="70"/>
      <c r="S127" s="70"/>
      <c r="T127" s="70"/>
      <c r="U127" s="70"/>
      <c r="V127" s="70"/>
      <c r="W127" s="70"/>
      <c r="X127" s="70"/>
      <c r="Y127" s="70"/>
      <c r="Z127" s="70"/>
      <c r="AA127" s="70"/>
      <c r="AB127" s="70"/>
      <c r="AC127" s="70"/>
      <c r="AD127" s="70"/>
      <c r="AE127" s="70"/>
      <c r="AF127" s="70"/>
      <c r="AG127" s="70"/>
      <c r="AH127" s="70"/>
      <c r="AI127" s="70"/>
      <c r="AJ127" s="70"/>
      <c r="AK127" s="70"/>
      <c r="AL127" s="70"/>
      <c r="AM127" s="70"/>
      <c r="AN127" s="70"/>
      <c r="AO127" s="70"/>
    </row>
    <row r="128" spans="1:49" s="69" customFormat="1" ht="12.6" customHeight="1" x14ac:dyDescent="0.25">
      <c r="A128" s="69" t="s">
        <v>149</v>
      </c>
      <c r="AA128" s="143">
        <f>+N123</f>
        <v>0</v>
      </c>
      <c r="AB128" s="143"/>
      <c r="AC128" s="143"/>
      <c r="AD128" s="143"/>
      <c r="AE128" s="69" t="s">
        <v>150</v>
      </c>
      <c r="AG128" s="140">
        <v>1</v>
      </c>
      <c r="AH128" s="141"/>
      <c r="AI128" s="6" t="s">
        <v>13</v>
      </c>
      <c r="AJ128" s="144" t="s">
        <v>102</v>
      </c>
      <c r="AK128" s="144"/>
      <c r="AL128" s="144"/>
      <c r="AM128" s="6" t="s">
        <v>35</v>
      </c>
      <c r="AN128" s="140">
        <v>2010</v>
      </c>
      <c r="AO128" s="142"/>
      <c r="AP128" s="82"/>
    </row>
    <row r="129" spans="1:49" s="79" customFormat="1" ht="12.6" customHeight="1" x14ac:dyDescent="0.25">
      <c r="AA129" s="73"/>
      <c r="AB129" s="73"/>
      <c r="AC129" s="73"/>
      <c r="AD129" s="73"/>
      <c r="AG129" s="83"/>
      <c r="AH129" s="83"/>
      <c r="AI129" s="6"/>
      <c r="AJ129" s="83"/>
      <c r="AK129" s="83"/>
      <c r="AL129" s="83"/>
      <c r="AM129" s="6"/>
      <c r="AN129" s="83"/>
      <c r="AO129" s="83"/>
      <c r="AP129" s="6"/>
    </row>
    <row r="130" spans="1:49" s="2" customFormat="1" ht="18" customHeight="1" x14ac:dyDescent="0.25">
      <c r="A130" s="208" t="s">
        <v>148</v>
      </c>
      <c r="B130" s="209"/>
      <c r="C130" s="209"/>
      <c r="D130" s="209"/>
      <c r="E130" s="209"/>
      <c r="F130" s="209"/>
      <c r="G130" s="209"/>
      <c r="H130" s="209"/>
      <c r="I130" s="209"/>
      <c r="J130" s="209"/>
      <c r="K130" s="209"/>
      <c r="L130" s="209"/>
      <c r="M130" s="209"/>
      <c r="N130" s="209"/>
      <c r="O130" s="209"/>
      <c r="P130" s="209"/>
      <c r="Q130" s="209"/>
      <c r="R130" s="209"/>
      <c r="S130" s="209"/>
      <c r="T130" s="209"/>
      <c r="U130" s="209"/>
      <c r="V130" s="209"/>
      <c r="W130" s="209"/>
      <c r="X130" s="209"/>
      <c r="Y130" s="209"/>
      <c r="Z130" s="209"/>
      <c r="AA130" s="209"/>
      <c r="AB130" s="209"/>
      <c r="AC130" s="209"/>
      <c r="AD130" s="209"/>
      <c r="AE130" s="209"/>
      <c r="AF130" s="209"/>
      <c r="AG130" s="209"/>
      <c r="AH130" s="209"/>
      <c r="AI130" s="209"/>
      <c r="AJ130" s="209"/>
      <c r="AK130" s="209"/>
      <c r="AL130" s="209"/>
      <c r="AM130" s="209"/>
      <c r="AN130" s="209"/>
      <c r="AO130" s="210"/>
      <c r="AP130" s="50"/>
      <c r="AQ130" s="50"/>
      <c r="AR130" s="50"/>
      <c r="AS130" s="50"/>
      <c r="AT130" s="50"/>
      <c r="AU130" s="50"/>
      <c r="AV130" s="50"/>
      <c r="AW130" s="50"/>
    </row>
    <row r="131" spans="1:49" s="94" customFormat="1" x14ac:dyDescent="0.25">
      <c r="A131" s="91"/>
      <c r="B131" s="92"/>
      <c r="C131" s="92"/>
      <c r="D131" s="92"/>
      <c r="E131" s="92"/>
      <c r="F131" s="92"/>
      <c r="G131" s="92"/>
      <c r="H131" s="92"/>
      <c r="I131" s="92"/>
      <c r="J131" s="92"/>
      <c r="K131" s="92"/>
      <c r="L131" s="92"/>
      <c r="M131" s="92"/>
      <c r="N131" s="92"/>
      <c r="O131" s="92"/>
      <c r="P131" s="92"/>
      <c r="Q131" s="92"/>
      <c r="R131" s="92"/>
      <c r="S131" s="92"/>
      <c r="T131" s="92"/>
      <c r="U131" s="92"/>
      <c r="V131" s="92"/>
      <c r="W131" s="92"/>
      <c r="X131" s="92"/>
      <c r="Y131" s="92"/>
      <c r="Z131" s="92"/>
      <c r="AA131" s="92"/>
      <c r="AB131" s="92"/>
      <c r="AC131" s="92"/>
      <c r="AD131" s="92"/>
      <c r="AE131" s="92"/>
      <c r="AF131" s="92"/>
      <c r="AG131" s="92"/>
      <c r="AH131" s="92"/>
      <c r="AI131" s="92"/>
      <c r="AJ131" s="92"/>
      <c r="AK131" s="92"/>
      <c r="AL131" s="92"/>
      <c r="AM131" s="92"/>
      <c r="AN131" s="92"/>
      <c r="AO131" s="93"/>
    </row>
    <row r="132" spans="1:49" s="2" customFormat="1" x14ac:dyDescent="0.25">
      <c r="A132" s="27" t="s">
        <v>158</v>
      </c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1"/>
      <c r="AP132" s="50"/>
      <c r="AQ132" s="50"/>
      <c r="AR132" s="50"/>
      <c r="AS132" s="50"/>
      <c r="AT132" s="50"/>
      <c r="AU132" s="50"/>
      <c r="AV132" s="50"/>
      <c r="AW132" s="50"/>
    </row>
    <row r="133" spans="1:49" s="22" customFormat="1" ht="12.75" customHeight="1" x14ac:dyDescent="0.25">
      <c r="A133" s="29" t="s">
        <v>157</v>
      </c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140">
        <v>1</v>
      </c>
      <c r="O133" s="141"/>
      <c r="P133" s="6" t="s">
        <v>33</v>
      </c>
      <c r="Q133" s="6"/>
      <c r="R133" s="6"/>
      <c r="S133" s="140" t="s">
        <v>102</v>
      </c>
      <c r="T133" s="142"/>
      <c r="U133" s="141"/>
      <c r="V133" s="6" t="s">
        <v>35</v>
      </c>
      <c r="W133" s="140">
        <v>2010</v>
      </c>
      <c r="X133" s="142"/>
      <c r="Y133" s="141"/>
      <c r="Z133" s="79" t="s">
        <v>42</v>
      </c>
      <c r="AA133" s="85"/>
      <c r="AB133" s="85"/>
      <c r="AC133" s="85"/>
      <c r="AD133" s="85"/>
      <c r="AE133" s="85"/>
      <c r="AF133" s="85"/>
      <c r="AG133" s="85"/>
      <c r="AH133" s="50"/>
      <c r="AI133" s="50"/>
      <c r="AJ133" s="50"/>
      <c r="AK133" s="50"/>
      <c r="AL133" s="50"/>
      <c r="AM133" s="50"/>
      <c r="AN133" s="50"/>
      <c r="AO133" s="51"/>
      <c r="AP133" s="50"/>
      <c r="AQ133" s="50"/>
      <c r="AR133" s="50"/>
      <c r="AS133" s="50"/>
      <c r="AT133" s="50"/>
      <c r="AU133" s="50"/>
      <c r="AV133" s="50"/>
      <c r="AW133" s="50"/>
    </row>
    <row r="134" spans="1:49" s="22" customFormat="1" ht="12.75" customHeight="1" x14ac:dyDescent="0.25">
      <c r="A134" s="47" t="s">
        <v>151</v>
      </c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138">
        <f>+I82</f>
        <v>0</v>
      </c>
      <c r="O134" s="145"/>
      <c r="P134" s="145"/>
      <c r="Q134" s="139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1"/>
    </row>
    <row r="135" spans="1:49" s="22" customFormat="1" ht="12.75" customHeight="1" x14ac:dyDescent="0.25">
      <c r="A135" s="47" t="s">
        <v>91</v>
      </c>
      <c r="B135" s="138"/>
      <c r="C135" s="139"/>
      <c r="D135" s="84"/>
      <c r="E135" s="48" t="s">
        <v>153</v>
      </c>
      <c r="F135" s="50"/>
      <c r="G135" s="50"/>
      <c r="H135" s="50"/>
      <c r="I135" s="50"/>
      <c r="J135" s="50"/>
      <c r="K135" s="50"/>
      <c r="L135" s="50"/>
      <c r="M135" s="50"/>
      <c r="N135" s="140">
        <v>1</v>
      </c>
      <c r="O135" s="141"/>
      <c r="P135" s="6" t="s">
        <v>33</v>
      </c>
      <c r="Q135" s="6"/>
      <c r="R135" s="6"/>
      <c r="S135" s="140" t="s">
        <v>102</v>
      </c>
      <c r="T135" s="142"/>
      <c r="U135" s="141"/>
      <c r="V135" s="6" t="s">
        <v>35</v>
      </c>
      <c r="W135" s="140">
        <v>2010</v>
      </c>
      <c r="X135" s="142"/>
      <c r="Y135" s="141"/>
      <c r="Z135" s="83"/>
      <c r="AA135" s="50" t="s">
        <v>154</v>
      </c>
      <c r="AB135" s="85"/>
      <c r="AC135" s="85"/>
      <c r="AD135" s="140">
        <v>1</v>
      </c>
      <c r="AE135" s="141"/>
      <c r="AF135" s="6" t="s">
        <v>33</v>
      </c>
      <c r="AG135" s="6"/>
      <c r="AH135" s="6"/>
      <c r="AI135" s="140" t="s">
        <v>102</v>
      </c>
      <c r="AJ135" s="142"/>
      <c r="AK135" s="141"/>
      <c r="AL135" s="6" t="s">
        <v>35</v>
      </c>
      <c r="AM135" s="140">
        <v>2010</v>
      </c>
      <c r="AN135" s="142"/>
      <c r="AO135" s="141"/>
      <c r="AP135" s="50"/>
      <c r="AQ135" s="51"/>
    </row>
    <row r="136" spans="1:49" s="85" customFormat="1" ht="12.75" customHeight="1" x14ac:dyDescent="0.25">
      <c r="A136" s="78" t="s">
        <v>155</v>
      </c>
      <c r="C136" s="84"/>
      <c r="D136" s="84"/>
      <c r="E136" s="84"/>
      <c r="F136" s="79"/>
      <c r="O136" s="83"/>
      <c r="P136" s="83"/>
      <c r="Q136" s="6"/>
      <c r="R136" s="6"/>
      <c r="S136" s="6"/>
      <c r="T136" s="83"/>
      <c r="U136" s="83"/>
      <c r="V136" s="83"/>
      <c r="W136" s="6"/>
      <c r="X136" s="83"/>
      <c r="Y136" s="83"/>
      <c r="Z136" s="83"/>
      <c r="AB136" s="83"/>
      <c r="AC136" s="83"/>
      <c r="AD136" s="6"/>
      <c r="AE136" s="6"/>
      <c r="AF136" s="6"/>
      <c r="AG136" s="83"/>
      <c r="AH136" s="83"/>
      <c r="AI136" s="83"/>
      <c r="AJ136" s="6"/>
      <c r="AK136" s="83"/>
      <c r="AL136" s="83"/>
      <c r="AM136" s="83"/>
      <c r="AO136" s="86"/>
    </row>
    <row r="137" spans="1:49" s="2" customFormat="1" x14ac:dyDescent="0.25">
      <c r="A137" s="27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1"/>
    </row>
    <row r="138" spans="1:49" s="85" customFormat="1" x14ac:dyDescent="0.25">
      <c r="A138" s="27"/>
      <c r="AO138" s="86"/>
    </row>
    <row r="139" spans="1:49" s="85" customFormat="1" x14ac:dyDescent="0.25">
      <c r="A139" s="27"/>
      <c r="AO139" s="86"/>
    </row>
    <row r="140" spans="1:49" s="85" customFormat="1" x14ac:dyDescent="0.25">
      <c r="A140" s="27"/>
      <c r="AO140" s="86"/>
    </row>
    <row r="141" spans="1:49" s="85" customFormat="1" x14ac:dyDescent="0.25">
      <c r="A141" s="27"/>
      <c r="AO141" s="86"/>
    </row>
    <row r="142" spans="1:49" s="79" customFormat="1" ht="12.6" customHeight="1" x14ac:dyDescent="0.25">
      <c r="A142" s="79" t="s">
        <v>152</v>
      </c>
      <c r="AA142" s="143">
        <f>+N133</f>
        <v>1</v>
      </c>
      <c r="AB142" s="143"/>
      <c r="AC142" s="143"/>
      <c r="AD142" s="143"/>
      <c r="AE142" s="79" t="s">
        <v>150</v>
      </c>
      <c r="AG142" s="140">
        <v>1</v>
      </c>
      <c r="AH142" s="141"/>
      <c r="AI142" s="6" t="s">
        <v>13</v>
      </c>
      <c r="AJ142" s="144" t="s">
        <v>102</v>
      </c>
      <c r="AK142" s="144"/>
      <c r="AL142" s="144"/>
      <c r="AM142" s="6" t="s">
        <v>35</v>
      </c>
      <c r="AN142" s="140">
        <v>2010</v>
      </c>
      <c r="AO142" s="142"/>
      <c r="AP142" s="82"/>
    </row>
    <row r="143" spans="1:49" s="2" customFormat="1" x14ac:dyDescent="0.25">
      <c r="A143" s="27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1"/>
    </row>
    <row r="144" spans="1:49" s="85" customFormat="1" x14ac:dyDescent="0.25">
      <c r="A144" s="27"/>
      <c r="AO144" s="86"/>
    </row>
    <row r="145" spans="1:41" s="85" customFormat="1" x14ac:dyDescent="0.25">
      <c r="A145" s="27"/>
      <c r="AO145" s="86"/>
    </row>
    <row r="146" spans="1:41" s="85" customFormat="1" x14ac:dyDescent="0.25">
      <c r="A146" s="27"/>
      <c r="AO146" s="86"/>
    </row>
    <row r="147" spans="1:41" s="85" customFormat="1" x14ac:dyDescent="0.25">
      <c r="A147" s="27"/>
      <c r="AO147" s="86"/>
    </row>
    <row r="148" spans="1:41" s="85" customFormat="1" x14ac:dyDescent="0.25">
      <c r="A148" s="27"/>
      <c r="AO148" s="86"/>
    </row>
    <row r="149" spans="1:41" s="79" customFormat="1" x14ac:dyDescent="0.25">
      <c r="A149" s="35" t="s">
        <v>99</v>
      </c>
      <c r="B149" s="10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Y149" s="10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85"/>
      <c r="AK149" s="85"/>
      <c r="AL149" s="85"/>
      <c r="AM149" s="85"/>
      <c r="AN149" s="85"/>
      <c r="AO149" s="86"/>
    </row>
    <row r="150" spans="1:41" s="85" customFormat="1" x14ac:dyDescent="0.25">
      <c r="A150" s="36" t="s">
        <v>100</v>
      </c>
      <c r="B150" s="3"/>
      <c r="Y150" s="3"/>
      <c r="AO150" s="86"/>
    </row>
    <row r="151" spans="1:41" s="85" customFormat="1" x14ac:dyDescent="0.25">
      <c r="A151" s="36" t="s">
        <v>159</v>
      </c>
      <c r="B151" s="3"/>
      <c r="Y151" s="3"/>
      <c r="AO151" s="86"/>
    </row>
    <row r="152" spans="1:41" s="85" customFormat="1" x14ac:dyDescent="0.25">
      <c r="A152" s="37" t="s">
        <v>160</v>
      </c>
      <c r="B152" s="38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8"/>
      <c r="Z152" s="33"/>
      <c r="AA152" s="33"/>
      <c r="AB152" s="33"/>
      <c r="AC152" s="33"/>
      <c r="AD152" s="33"/>
      <c r="AE152" s="33"/>
      <c r="AF152" s="33"/>
      <c r="AG152" s="33"/>
      <c r="AH152" s="33"/>
      <c r="AI152" s="33"/>
      <c r="AJ152" s="33"/>
      <c r="AK152" s="33"/>
      <c r="AL152" s="33"/>
      <c r="AM152" s="33"/>
      <c r="AN152" s="33"/>
      <c r="AO152" s="34"/>
    </row>
    <row r="153" spans="1:41" x14ac:dyDescent="0.25">
      <c r="A153" s="47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9"/>
    </row>
    <row r="154" spans="1:41" s="79" customFormat="1" x14ac:dyDescent="0.25">
      <c r="A154" s="78"/>
      <c r="AO154" s="80"/>
    </row>
    <row r="155" spans="1:41" s="79" customFormat="1" x14ac:dyDescent="0.25"/>
    <row r="156" spans="1:41" s="79" customFormat="1" x14ac:dyDescent="0.25"/>
    <row r="157" spans="1:41" s="79" customFormat="1" x14ac:dyDescent="0.25"/>
    <row r="158" spans="1:41" s="79" customFormat="1" x14ac:dyDescent="0.25"/>
    <row r="159" spans="1:41" s="79" customFormat="1" x14ac:dyDescent="0.25"/>
    <row r="160" spans="1:41" s="79" customFormat="1" x14ac:dyDescent="0.25"/>
    <row r="162" s="18" customFormat="1" x14ac:dyDescent="0.25"/>
    <row r="163" s="18" customFormat="1" x14ac:dyDescent="0.25"/>
    <row r="164" s="18" customFormat="1" x14ac:dyDescent="0.25"/>
    <row r="165" s="18" customFormat="1" x14ac:dyDescent="0.25"/>
    <row r="168" s="2" customFormat="1" x14ac:dyDescent="0.25"/>
    <row r="169" s="22" customFormat="1" x14ac:dyDescent="0.25"/>
    <row r="174" s="14" customFormat="1" x14ac:dyDescent="0.25"/>
    <row r="175" s="18" customFormat="1" x14ac:dyDescent="0.25"/>
    <row r="176" s="14" customFormat="1" x14ac:dyDescent="0.25"/>
    <row r="181" s="24" customFormat="1" x14ac:dyDescent="0.25"/>
    <row r="182" s="24" customFormat="1" x14ac:dyDescent="0.25"/>
    <row r="211" spans="1:9" x14ac:dyDescent="0.25">
      <c r="A211" s="48"/>
      <c r="B211" s="48"/>
      <c r="C211" s="5">
        <v>2009</v>
      </c>
      <c r="D211" s="48"/>
      <c r="E211" s="48"/>
      <c r="F211" s="48"/>
      <c r="G211" s="48"/>
      <c r="H211" s="48"/>
      <c r="I211" s="48"/>
    </row>
    <row r="212" spans="1:9" ht="13.5" x14ac:dyDescent="0.25">
      <c r="A212" s="5">
        <v>1</v>
      </c>
      <c r="B212" s="5" t="s">
        <v>102</v>
      </c>
      <c r="C212" s="5">
        <v>2010</v>
      </c>
      <c r="D212" s="23" t="s">
        <v>103</v>
      </c>
      <c r="E212" s="5"/>
      <c r="F212" s="5"/>
      <c r="G212" s="4"/>
      <c r="H212" s="5"/>
      <c r="I212" s="5"/>
    </row>
    <row r="213" spans="1:9" ht="13.5" x14ac:dyDescent="0.25">
      <c r="A213" s="5">
        <v>2</v>
      </c>
      <c r="B213" s="5" t="s">
        <v>14</v>
      </c>
      <c r="C213" s="5">
        <v>2011</v>
      </c>
      <c r="D213" s="23" t="s">
        <v>104</v>
      </c>
      <c r="E213" s="5"/>
      <c r="F213" s="5"/>
      <c r="G213" s="4"/>
      <c r="H213" s="5"/>
      <c r="I213" s="5"/>
    </row>
    <row r="214" spans="1:9" ht="13.5" x14ac:dyDescent="0.25">
      <c r="A214" s="5">
        <v>3</v>
      </c>
      <c r="B214" s="5" t="s">
        <v>105</v>
      </c>
      <c r="C214" s="5">
        <v>2012</v>
      </c>
      <c r="D214" s="23" t="s">
        <v>106</v>
      </c>
      <c r="E214" s="5"/>
      <c r="F214" s="5"/>
      <c r="G214" s="4"/>
      <c r="H214" s="5"/>
      <c r="I214" s="5"/>
    </row>
    <row r="215" spans="1:9" ht="13.5" x14ac:dyDescent="0.25">
      <c r="A215" s="5">
        <v>4</v>
      </c>
      <c r="B215" s="5" t="s">
        <v>41</v>
      </c>
      <c r="C215" s="5">
        <v>2013</v>
      </c>
      <c r="D215" s="23" t="s">
        <v>107</v>
      </c>
      <c r="E215" s="5"/>
      <c r="F215" s="5"/>
      <c r="G215" s="4"/>
      <c r="H215" s="5"/>
      <c r="I215" s="5"/>
    </row>
    <row r="216" spans="1:9" ht="13.5" x14ac:dyDescent="0.25">
      <c r="A216" s="5">
        <v>5</v>
      </c>
      <c r="B216" s="5" t="s">
        <v>34</v>
      </c>
      <c r="C216" s="5">
        <v>2014</v>
      </c>
      <c r="D216" s="23" t="s">
        <v>108</v>
      </c>
      <c r="E216" s="5"/>
      <c r="F216" s="5"/>
      <c r="G216" s="4"/>
      <c r="H216" s="5"/>
      <c r="I216" s="5"/>
    </row>
    <row r="217" spans="1:9" ht="13.5" x14ac:dyDescent="0.25">
      <c r="A217" s="5">
        <v>6</v>
      </c>
      <c r="B217" s="5" t="s">
        <v>109</v>
      </c>
      <c r="C217" s="5">
        <v>2015</v>
      </c>
      <c r="D217" s="23" t="s">
        <v>110</v>
      </c>
      <c r="E217" s="5"/>
      <c r="F217" s="5"/>
      <c r="G217" s="4"/>
      <c r="H217" s="5"/>
      <c r="I217" s="5"/>
    </row>
    <row r="218" spans="1:9" ht="13.5" x14ac:dyDescent="0.25">
      <c r="A218" s="5">
        <v>7</v>
      </c>
      <c r="B218" s="5" t="s">
        <v>111</v>
      </c>
      <c r="C218" s="5">
        <v>2016</v>
      </c>
      <c r="D218" s="23" t="s">
        <v>112</v>
      </c>
      <c r="E218" s="5"/>
      <c r="F218" s="5"/>
      <c r="G218" s="4"/>
      <c r="H218" s="5"/>
      <c r="I218" s="5"/>
    </row>
    <row r="219" spans="1:9" ht="13.5" x14ac:dyDescent="0.25">
      <c r="A219" s="5">
        <v>8</v>
      </c>
      <c r="B219" s="5" t="s">
        <v>113</v>
      </c>
      <c r="C219" s="5">
        <v>2017</v>
      </c>
      <c r="D219" s="23" t="s">
        <v>5</v>
      </c>
      <c r="E219" s="5"/>
      <c r="F219" s="5"/>
      <c r="G219" s="4"/>
      <c r="H219" s="5"/>
      <c r="I219" s="5"/>
    </row>
    <row r="220" spans="1:9" ht="13.5" x14ac:dyDescent="0.25">
      <c r="A220" s="5">
        <v>9</v>
      </c>
      <c r="B220" s="5" t="s">
        <v>93</v>
      </c>
      <c r="C220" s="5">
        <v>2018</v>
      </c>
      <c r="D220" s="23" t="s">
        <v>114</v>
      </c>
      <c r="E220" s="5"/>
      <c r="F220" s="5"/>
      <c r="G220" s="4"/>
      <c r="H220" s="5"/>
      <c r="I220" s="5"/>
    </row>
    <row r="221" spans="1:9" x14ac:dyDescent="0.25">
      <c r="A221" s="5">
        <v>10</v>
      </c>
      <c r="B221" s="5" t="s">
        <v>115</v>
      </c>
      <c r="C221" s="5">
        <v>2019</v>
      </c>
      <c r="D221" s="5"/>
      <c r="E221" s="5"/>
      <c r="F221" s="5"/>
      <c r="G221" s="4"/>
      <c r="H221" s="5"/>
      <c r="I221" s="5"/>
    </row>
    <row r="222" spans="1:9" x14ac:dyDescent="0.25">
      <c r="A222" s="5">
        <v>11</v>
      </c>
      <c r="B222" s="5" t="s">
        <v>116</v>
      </c>
      <c r="C222" s="5">
        <v>2020</v>
      </c>
      <c r="D222" s="5"/>
      <c r="E222" s="5"/>
      <c r="F222" s="5"/>
      <c r="G222" s="5"/>
      <c r="H222" s="5"/>
      <c r="I222" s="5"/>
    </row>
    <row r="223" spans="1:9" x14ac:dyDescent="0.25">
      <c r="A223" s="5">
        <v>12</v>
      </c>
      <c r="B223" s="5" t="s">
        <v>117</v>
      </c>
      <c r="C223" s="5">
        <v>2021</v>
      </c>
      <c r="D223" s="5"/>
      <c r="E223" s="5"/>
      <c r="F223" s="5"/>
      <c r="G223" s="5"/>
      <c r="H223" s="5"/>
      <c r="I223" s="5"/>
    </row>
    <row r="224" spans="1:9" x14ac:dyDescent="0.25">
      <c r="A224" s="5">
        <v>13</v>
      </c>
      <c r="B224" s="5"/>
      <c r="C224" s="5">
        <v>2022</v>
      </c>
      <c r="D224" s="5"/>
      <c r="E224" s="5"/>
      <c r="F224" s="5"/>
      <c r="G224" s="5"/>
      <c r="H224" s="5"/>
      <c r="I224" s="5"/>
    </row>
    <row r="225" spans="1:9" x14ac:dyDescent="0.25">
      <c r="A225" s="5">
        <v>14</v>
      </c>
      <c r="B225" s="5"/>
      <c r="C225" s="5">
        <v>2023</v>
      </c>
      <c r="D225" s="5"/>
      <c r="E225" s="5"/>
      <c r="F225" s="5"/>
      <c r="G225" s="5"/>
      <c r="H225" s="5"/>
      <c r="I225" s="5"/>
    </row>
    <row r="226" spans="1:9" x14ac:dyDescent="0.25">
      <c r="A226" s="5">
        <v>15</v>
      </c>
      <c r="B226" s="5"/>
      <c r="C226" s="5">
        <v>2024</v>
      </c>
      <c r="D226" s="5"/>
      <c r="E226" s="5"/>
      <c r="F226" s="5"/>
      <c r="G226" s="5"/>
      <c r="H226" s="5"/>
      <c r="I226" s="5"/>
    </row>
    <row r="227" spans="1:9" x14ac:dyDescent="0.25">
      <c r="A227" s="5">
        <v>16</v>
      </c>
      <c r="B227" s="5"/>
      <c r="C227" s="5">
        <v>2025</v>
      </c>
      <c r="D227" s="5"/>
      <c r="E227" s="5"/>
      <c r="F227" s="5"/>
      <c r="G227" s="5"/>
      <c r="H227" s="5"/>
      <c r="I227" s="5"/>
    </row>
    <row r="228" spans="1:9" x14ac:dyDescent="0.25">
      <c r="A228" s="5">
        <v>17</v>
      </c>
      <c r="B228" s="5"/>
      <c r="C228" s="5">
        <v>2026</v>
      </c>
      <c r="D228" s="5"/>
      <c r="E228" s="5"/>
      <c r="F228" s="5"/>
      <c r="G228" s="5"/>
      <c r="H228" s="5"/>
      <c r="I228" s="5"/>
    </row>
    <row r="229" spans="1:9" x14ac:dyDescent="0.25">
      <c r="A229" s="5">
        <v>18</v>
      </c>
      <c r="B229" s="5"/>
      <c r="C229" s="5">
        <v>2027</v>
      </c>
      <c r="D229" s="5"/>
      <c r="E229" s="5"/>
      <c r="F229" s="5"/>
      <c r="G229" s="5"/>
      <c r="H229" s="5"/>
      <c r="I229" s="5"/>
    </row>
    <row r="230" spans="1:9" x14ac:dyDescent="0.25">
      <c r="A230" s="5">
        <v>19</v>
      </c>
      <c r="B230" s="5"/>
      <c r="C230" s="5">
        <v>2028</v>
      </c>
      <c r="D230" s="5"/>
      <c r="E230" s="5"/>
      <c r="F230" s="5"/>
      <c r="G230" s="5"/>
      <c r="H230" s="5"/>
      <c r="I230" s="5"/>
    </row>
    <row r="231" spans="1:9" x14ac:dyDescent="0.25">
      <c r="A231" s="5">
        <v>20</v>
      </c>
      <c r="B231" s="5"/>
      <c r="C231" s="5">
        <v>2029</v>
      </c>
      <c r="D231" s="5"/>
      <c r="E231" s="5"/>
      <c r="F231" s="5"/>
      <c r="G231" s="5"/>
      <c r="H231" s="5"/>
      <c r="I231" s="5"/>
    </row>
    <row r="232" spans="1:9" x14ac:dyDescent="0.25">
      <c r="A232" s="5">
        <v>21</v>
      </c>
      <c r="B232" s="5"/>
      <c r="C232" s="5">
        <v>2030</v>
      </c>
      <c r="D232" s="5"/>
      <c r="E232" s="5"/>
      <c r="F232" s="5"/>
      <c r="G232" s="5"/>
      <c r="H232" s="5"/>
      <c r="I232" s="5"/>
    </row>
    <row r="233" spans="1:9" x14ac:dyDescent="0.25">
      <c r="A233" s="5">
        <v>22</v>
      </c>
      <c r="B233" s="5"/>
      <c r="C233" s="5">
        <v>2031</v>
      </c>
      <c r="D233" s="5"/>
      <c r="E233" s="5"/>
      <c r="F233" s="5"/>
      <c r="G233" s="5"/>
      <c r="H233" s="5"/>
      <c r="I233" s="5"/>
    </row>
    <row r="234" spans="1:9" x14ac:dyDescent="0.25">
      <c r="A234" s="5">
        <v>23</v>
      </c>
      <c r="B234" s="5"/>
      <c r="C234" s="5">
        <v>2032</v>
      </c>
      <c r="D234" s="5"/>
      <c r="E234" s="5"/>
      <c r="F234" s="5"/>
      <c r="G234" s="5"/>
      <c r="H234" s="5"/>
      <c r="I234" s="5"/>
    </row>
    <row r="235" spans="1:9" x14ac:dyDescent="0.25">
      <c r="A235" s="5">
        <v>24</v>
      </c>
      <c r="B235" s="5"/>
      <c r="C235" s="5">
        <v>2033</v>
      </c>
      <c r="D235" s="5"/>
      <c r="E235" s="5"/>
      <c r="F235" s="5"/>
      <c r="G235" s="5"/>
      <c r="H235" s="5"/>
      <c r="I235" s="5"/>
    </row>
    <row r="236" spans="1:9" x14ac:dyDescent="0.25">
      <c r="A236" s="5">
        <v>25</v>
      </c>
      <c r="B236" s="5"/>
      <c r="C236" s="5">
        <v>2034</v>
      </c>
      <c r="D236" s="5"/>
      <c r="E236" s="5"/>
      <c r="F236" s="5"/>
      <c r="G236" s="5"/>
      <c r="H236" s="5"/>
      <c r="I236" s="5"/>
    </row>
    <row r="237" spans="1:9" x14ac:dyDescent="0.25">
      <c r="A237" s="5">
        <v>26</v>
      </c>
      <c r="B237" s="5"/>
      <c r="C237" s="5">
        <v>2035</v>
      </c>
      <c r="D237" s="5"/>
      <c r="E237" s="5"/>
      <c r="F237" s="5"/>
      <c r="G237" s="5"/>
      <c r="H237" s="5"/>
      <c r="I237" s="5"/>
    </row>
    <row r="238" spans="1:9" x14ac:dyDescent="0.25">
      <c r="A238" s="5">
        <v>27</v>
      </c>
      <c r="B238" s="5"/>
      <c r="C238" s="5">
        <v>2036</v>
      </c>
      <c r="D238" s="5"/>
      <c r="E238" s="5"/>
      <c r="F238" s="5"/>
      <c r="G238" s="5"/>
      <c r="H238" s="5"/>
      <c r="I238" s="5"/>
    </row>
    <row r="239" spans="1:9" x14ac:dyDescent="0.25">
      <c r="A239" s="5">
        <v>28</v>
      </c>
      <c r="B239" s="5"/>
      <c r="C239" s="5">
        <v>2037</v>
      </c>
      <c r="D239" s="5"/>
      <c r="E239" s="5"/>
      <c r="F239" s="5"/>
      <c r="G239" s="5"/>
      <c r="H239" s="5"/>
      <c r="I239" s="5"/>
    </row>
    <row r="240" spans="1:9" x14ac:dyDescent="0.25">
      <c r="A240" s="5">
        <v>29</v>
      </c>
      <c r="B240" s="5"/>
      <c r="C240" s="5">
        <v>2038</v>
      </c>
      <c r="D240" s="5"/>
      <c r="E240" s="5"/>
      <c r="F240" s="5"/>
      <c r="G240" s="5"/>
      <c r="H240" s="5"/>
      <c r="I240" s="5"/>
    </row>
    <row r="241" spans="1:9" x14ac:dyDescent="0.25">
      <c r="A241" s="5">
        <v>30</v>
      </c>
      <c r="B241" s="5"/>
      <c r="C241" s="5">
        <v>2039</v>
      </c>
      <c r="D241" s="5"/>
      <c r="E241" s="5"/>
      <c r="F241" s="5"/>
      <c r="G241" s="5"/>
      <c r="H241" s="5"/>
      <c r="I241" s="5"/>
    </row>
    <row r="242" spans="1:9" x14ac:dyDescent="0.25">
      <c r="A242" s="5">
        <v>31</v>
      </c>
      <c r="B242" s="5"/>
      <c r="C242" s="5"/>
      <c r="D242" s="5"/>
      <c r="E242" s="5"/>
      <c r="F242" s="5"/>
      <c r="G242" s="5"/>
      <c r="H242" s="5"/>
      <c r="I242" s="5"/>
    </row>
  </sheetData>
  <mergeCells count="359">
    <mergeCell ref="A15:H15"/>
    <mergeCell ref="A58:B58"/>
    <mergeCell ref="AE76:AF76"/>
    <mergeCell ref="A75:B75"/>
    <mergeCell ref="AG75:AI75"/>
    <mergeCell ref="AM69:AO69"/>
    <mergeCell ref="A68:AL68"/>
    <mergeCell ref="A69:AL69"/>
    <mergeCell ref="AM68:AO68"/>
    <mergeCell ref="AA30:AB30"/>
    <mergeCell ref="A28:AO28"/>
    <mergeCell ref="A25:D25"/>
    <mergeCell ref="E25:H25"/>
    <mergeCell ref="AE60:AF60"/>
    <mergeCell ref="AM30:AN30"/>
    <mergeCell ref="L38:N38"/>
    <mergeCell ref="Q45:T45"/>
    <mergeCell ref="AM74:AO74"/>
    <mergeCell ref="AE56:AF56"/>
    <mergeCell ref="AJ58:AL58"/>
    <mergeCell ref="AM58:AO58"/>
    <mergeCell ref="AG57:AI57"/>
    <mergeCell ref="A36:AO36"/>
    <mergeCell ref="AA44:AC44"/>
    <mergeCell ref="H38:J38"/>
    <mergeCell ref="AJ59:AL59"/>
    <mergeCell ref="S22:V22"/>
    <mergeCell ref="W22:AC22"/>
    <mergeCell ref="J25:M25"/>
    <mergeCell ref="N25:Q25"/>
    <mergeCell ref="S25:V25"/>
    <mergeCell ref="AJ56:AL56"/>
    <mergeCell ref="C57:AD57"/>
    <mergeCell ref="C59:AD59"/>
    <mergeCell ref="AE59:AF59"/>
    <mergeCell ref="AG59:AI59"/>
    <mergeCell ref="AE58:AF58"/>
    <mergeCell ref="AG58:AI58"/>
    <mergeCell ref="A41:AO41"/>
    <mergeCell ref="W44:Y44"/>
    <mergeCell ref="AM56:AO56"/>
    <mergeCell ref="J46:AO46"/>
    <mergeCell ref="A52:AO52"/>
    <mergeCell ref="O38:AB38"/>
    <mergeCell ref="A39:O39"/>
    <mergeCell ref="E38:F38"/>
    <mergeCell ref="A56:B56"/>
    <mergeCell ref="AM57:AO57"/>
    <mergeCell ref="AG56:AI56"/>
    <mergeCell ref="A57:B57"/>
    <mergeCell ref="J30:L30"/>
    <mergeCell ref="I6:AO6"/>
    <mergeCell ref="I8:AO8"/>
    <mergeCell ref="I9:AO9"/>
    <mergeCell ref="A11:H11"/>
    <mergeCell ref="AK14:AO14"/>
    <mergeCell ref="A6:H6"/>
    <mergeCell ref="I10:AO10"/>
    <mergeCell ref="A8:H8"/>
    <mergeCell ref="A9:H9"/>
    <mergeCell ref="A10:H10"/>
    <mergeCell ref="A12:H12"/>
    <mergeCell ref="A13:H13"/>
    <mergeCell ref="I14:AA14"/>
    <mergeCell ref="AC38:AG38"/>
    <mergeCell ref="AH38:AM38"/>
    <mergeCell ref="R44:S44"/>
    <mergeCell ref="E46:I46"/>
    <mergeCell ref="A54:AO54"/>
    <mergeCell ref="AE57:AF57"/>
    <mergeCell ref="AJ57:AL57"/>
    <mergeCell ref="A103:AI103"/>
    <mergeCell ref="AJ103:AL103"/>
    <mergeCell ref="AG74:AI74"/>
    <mergeCell ref="AM103:AO103"/>
    <mergeCell ref="O113:S113"/>
    <mergeCell ref="AE78:AF78"/>
    <mergeCell ref="AG78:AI78"/>
    <mergeCell ref="AJ78:AL78"/>
    <mergeCell ref="AM78:AO78"/>
    <mergeCell ref="A82:AI82"/>
    <mergeCell ref="A87:AL87"/>
    <mergeCell ref="C74:AD74"/>
    <mergeCell ref="AJ74:AL74"/>
    <mergeCell ref="C75:AD75"/>
    <mergeCell ref="A76:B76"/>
    <mergeCell ref="A74:B74"/>
    <mergeCell ref="C78:AD78"/>
    <mergeCell ref="A109:F109"/>
    <mergeCell ref="I109:AO109"/>
    <mergeCell ref="A108:O108"/>
    <mergeCell ref="P108:R108"/>
    <mergeCell ref="AM65:AO65"/>
    <mergeCell ref="AM67:AO67"/>
    <mergeCell ref="A73:AO73"/>
    <mergeCell ref="AJ61:AL61"/>
    <mergeCell ref="AM59:AO59"/>
    <mergeCell ref="AG60:AI60"/>
    <mergeCell ref="AE61:AF61"/>
    <mergeCell ref="AG61:AI61"/>
    <mergeCell ref="A66:AI66"/>
    <mergeCell ref="AJ66:AL66"/>
    <mergeCell ref="AM66:AO66"/>
    <mergeCell ref="Q70:W70"/>
    <mergeCell ref="A60:B60"/>
    <mergeCell ref="C60:AD60"/>
    <mergeCell ref="A61:B61"/>
    <mergeCell ref="C61:AD61"/>
    <mergeCell ref="A59:B59"/>
    <mergeCell ref="C56:AD56"/>
    <mergeCell ref="M45:P45"/>
    <mergeCell ref="C58:AD58"/>
    <mergeCell ref="AM26:AO26"/>
    <mergeCell ref="AD26:AH26"/>
    <mergeCell ref="W25:AC25"/>
    <mergeCell ref="AB26:AC26"/>
    <mergeCell ref="A26:AA26"/>
    <mergeCell ref="I12:J12"/>
    <mergeCell ref="L12:N12"/>
    <mergeCell ref="P12:R12"/>
    <mergeCell ref="I15:AO15"/>
    <mergeCell ref="AB14:AJ14"/>
    <mergeCell ref="A17:G17"/>
    <mergeCell ref="A14:H14"/>
    <mergeCell ref="AK21:AO21"/>
    <mergeCell ref="S19:AC19"/>
    <mergeCell ref="AE19:AO19"/>
    <mergeCell ref="AK20:AO20"/>
    <mergeCell ref="AE20:AJ20"/>
    <mergeCell ref="AK22:AO22"/>
    <mergeCell ref="S23:V23"/>
    <mergeCell ref="W23:AC23"/>
    <mergeCell ref="AE22:AJ22"/>
    <mergeCell ref="AJ60:AL60"/>
    <mergeCell ref="AM60:AO60"/>
    <mergeCell ref="AG76:AI76"/>
    <mergeCell ref="AJ76:AL76"/>
    <mergeCell ref="AM76:AO76"/>
    <mergeCell ref="C76:AD76"/>
    <mergeCell ref="AJ75:AL75"/>
    <mergeCell ref="AM75:AO75"/>
    <mergeCell ref="A62:AL62"/>
    <mergeCell ref="A63:AI63"/>
    <mergeCell ref="A64:AI64"/>
    <mergeCell ref="A65:AI65"/>
    <mergeCell ref="A67:AL67"/>
    <mergeCell ref="AJ65:AL65"/>
    <mergeCell ref="AE74:AF74"/>
    <mergeCell ref="A71:AO71"/>
    <mergeCell ref="AJ63:AL63"/>
    <mergeCell ref="AM63:AO63"/>
    <mergeCell ref="AM61:AO61"/>
    <mergeCell ref="AM62:AO62"/>
    <mergeCell ref="AJ64:AL64"/>
    <mergeCell ref="X70:AO70"/>
    <mergeCell ref="AM64:AO64"/>
    <mergeCell ref="AE75:AF75"/>
    <mergeCell ref="A86:AL86"/>
    <mergeCell ref="AM86:AO86"/>
    <mergeCell ref="A79:B79"/>
    <mergeCell ref="C79:AD79"/>
    <mergeCell ref="AE79:AF79"/>
    <mergeCell ref="AG79:AI79"/>
    <mergeCell ref="AJ79:AL79"/>
    <mergeCell ref="AM79:AO79"/>
    <mergeCell ref="A80:AL80"/>
    <mergeCell ref="AM80:AO80"/>
    <mergeCell ref="AJ82:AL82"/>
    <mergeCell ref="AM82:AO82"/>
    <mergeCell ref="A83:AI83"/>
    <mergeCell ref="AJ83:AL83"/>
    <mergeCell ref="AM83:AO83"/>
    <mergeCell ref="A85:AL85"/>
    <mergeCell ref="AM85:AO85"/>
    <mergeCell ref="A81:AI81"/>
    <mergeCell ref="AJ81:AL81"/>
    <mergeCell ref="AM81:AO81"/>
    <mergeCell ref="A84:AI84"/>
    <mergeCell ref="AJ84:AL84"/>
    <mergeCell ref="AM84:AO84"/>
    <mergeCell ref="C77:AD77"/>
    <mergeCell ref="A93:B93"/>
    <mergeCell ref="C93:AD93"/>
    <mergeCell ref="AE93:AF93"/>
    <mergeCell ref="AG93:AI93"/>
    <mergeCell ref="AJ93:AL93"/>
    <mergeCell ref="AM93:AO93"/>
    <mergeCell ref="AM87:AO87"/>
    <mergeCell ref="A92:B92"/>
    <mergeCell ref="C92:AD92"/>
    <mergeCell ref="AE92:AF92"/>
    <mergeCell ref="AG92:AI92"/>
    <mergeCell ref="AJ92:AL92"/>
    <mergeCell ref="AM92:AO92"/>
    <mergeCell ref="A91:AO91"/>
    <mergeCell ref="A89:AO89"/>
    <mergeCell ref="AD88:AO88"/>
    <mergeCell ref="AE77:AF77"/>
    <mergeCell ref="AG77:AI77"/>
    <mergeCell ref="AJ77:AL77"/>
    <mergeCell ref="AM77:AO77"/>
    <mergeCell ref="A78:B78"/>
    <mergeCell ref="W88:AC88"/>
    <mergeCell ref="A77:B77"/>
    <mergeCell ref="A95:B95"/>
    <mergeCell ref="C95:AD95"/>
    <mergeCell ref="AE95:AF95"/>
    <mergeCell ref="AG95:AI95"/>
    <mergeCell ref="AJ95:AL95"/>
    <mergeCell ref="AM95:AO95"/>
    <mergeCell ref="A94:B94"/>
    <mergeCell ref="C94:AD94"/>
    <mergeCell ref="AE94:AF94"/>
    <mergeCell ref="AG94:AI94"/>
    <mergeCell ref="AJ94:AL94"/>
    <mergeCell ref="AM94:AO94"/>
    <mergeCell ref="A96:B96"/>
    <mergeCell ref="C96:AD96"/>
    <mergeCell ref="AE96:AF96"/>
    <mergeCell ref="AG96:AI96"/>
    <mergeCell ref="AJ96:AL96"/>
    <mergeCell ref="AM96:AO96"/>
    <mergeCell ref="A97:B97"/>
    <mergeCell ref="C97:AD97"/>
    <mergeCell ref="AE97:AF97"/>
    <mergeCell ref="AG97:AI97"/>
    <mergeCell ref="AJ97:AL97"/>
    <mergeCell ref="AM97:AO97"/>
    <mergeCell ref="A98:B98"/>
    <mergeCell ref="C98:AD98"/>
    <mergeCell ref="AE98:AF98"/>
    <mergeCell ref="AG98:AI98"/>
    <mergeCell ref="AJ98:AL98"/>
    <mergeCell ref="AM98:AO98"/>
    <mergeCell ref="A100:AI100"/>
    <mergeCell ref="AJ100:AL100"/>
    <mergeCell ref="AM100:AO100"/>
    <mergeCell ref="AM99:AO99"/>
    <mergeCell ref="AM101:AO101"/>
    <mergeCell ref="A102:AI102"/>
    <mergeCell ref="AJ102:AL102"/>
    <mergeCell ref="AM102:AO102"/>
    <mergeCell ref="O114:S114"/>
    <mergeCell ref="O115:S115"/>
    <mergeCell ref="W133:Y133"/>
    <mergeCell ref="AC107:AO107"/>
    <mergeCell ref="O116:S116"/>
    <mergeCell ref="O117:S117"/>
    <mergeCell ref="V107:AB107"/>
    <mergeCell ref="A110:AO110"/>
    <mergeCell ref="A106:AL106"/>
    <mergeCell ref="O112:S112"/>
    <mergeCell ref="A119:AO119"/>
    <mergeCell ref="N122:O122"/>
    <mergeCell ref="S122:U122"/>
    <mergeCell ref="W122:Y122"/>
    <mergeCell ref="N123:Q123"/>
    <mergeCell ref="C124:E124"/>
    <mergeCell ref="B117:N117"/>
    <mergeCell ref="A130:AO130"/>
    <mergeCell ref="S108:AO108"/>
    <mergeCell ref="G109:H109"/>
    <mergeCell ref="A1:C3"/>
    <mergeCell ref="AK1:AO1"/>
    <mergeCell ref="AK2:AO2"/>
    <mergeCell ref="Q17:S17"/>
    <mergeCell ref="B116:N116"/>
    <mergeCell ref="AK3:AO3"/>
    <mergeCell ref="AE1:AJ1"/>
    <mergeCell ref="AE2:AJ2"/>
    <mergeCell ref="AE3:AJ3"/>
    <mergeCell ref="D1:AD2"/>
    <mergeCell ref="D3:AD3"/>
    <mergeCell ref="AM106:AO106"/>
    <mergeCell ref="B112:N112"/>
    <mergeCell ref="B113:N113"/>
    <mergeCell ref="B114:N114"/>
    <mergeCell ref="A7:H7"/>
    <mergeCell ref="B115:N115"/>
    <mergeCell ref="A105:AL105"/>
    <mergeCell ref="AM105:AO105"/>
    <mergeCell ref="A101:AI101"/>
    <mergeCell ref="A104:AL104"/>
    <mergeCell ref="AM104:AO104"/>
    <mergeCell ref="A99:AL99"/>
    <mergeCell ref="AJ101:AL101"/>
    <mergeCell ref="A19:D19"/>
    <mergeCell ref="F20:H20"/>
    <mergeCell ref="F21:H21"/>
    <mergeCell ref="F22:H22"/>
    <mergeCell ref="F23:H23"/>
    <mergeCell ref="F24:H24"/>
    <mergeCell ref="F19:P19"/>
    <mergeCell ref="I7:AO7"/>
    <mergeCell ref="T11:X11"/>
    <mergeCell ref="I11:S11"/>
    <mergeCell ref="I13:S13"/>
    <mergeCell ref="T13:X13"/>
    <mergeCell ref="AE12:AF12"/>
    <mergeCell ref="AH12:AJ12"/>
    <mergeCell ref="AL12:AN12"/>
    <mergeCell ref="T12:AD12"/>
    <mergeCell ref="Z11:AO11"/>
    <mergeCell ref="Z13:AO13"/>
    <mergeCell ref="S21:V21"/>
    <mergeCell ref="W21:AC21"/>
    <mergeCell ref="AE21:AJ21"/>
    <mergeCell ref="S20:V20"/>
    <mergeCell ref="W20:AC20"/>
    <mergeCell ref="A20:B20"/>
    <mergeCell ref="A24:B24"/>
    <mergeCell ref="C20:D20"/>
    <mergeCell ref="C21:D21"/>
    <mergeCell ref="C22:D22"/>
    <mergeCell ref="C23:D23"/>
    <mergeCell ref="C24:D24"/>
    <mergeCell ref="A21:B21"/>
    <mergeCell ref="I20:J20"/>
    <mergeCell ref="I21:J21"/>
    <mergeCell ref="I23:J23"/>
    <mergeCell ref="I22:J22"/>
    <mergeCell ref="A22:B22"/>
    <mergeCell ref="A23:B23"/>
    <mergeCell ref="AA17:AC17"/>
    <mergeCell ref="E30:H30"/>
    <mergeCell ref="N30:Z30"/>
    <mergeCell ref="AD30:AL30"/>
    <mergeCell ref="I24:J24"/>
    <mergeCell ref="K20:M20"/>
    <mergeCell ref="N20:P20"/>
    <mergeCell ref="K21:M21"/>
    <mergeCell ref="N21:P21"/>
    <mergeCell ref="K22:M22"/>
    <mergeCell ref="N22:P22"/>
    <mergeCell ref="K23:M23"/>
    <mergeCell ref="N23:P23"/>
    <mergeCell ref="K24:M24"/>
    <mergeCell ref="N24:P24"/>
    <mergeCell ref="AI26:AK26"/>
    <mergeCell ref="W24:AC24"/>
    <mergeCell ref="S24:V24"/>
    <mergeCell ref="B135:C135"/>
    <mergeCell ref="N133:O133"/>
    <mergeCell ref="S133:U133"/>
    <mergeCell ref="AA128:AD128"/>
    <mergeCell ref="AG128:AH128"/>
    <mergeCell ref="AJ128:AL128"/>
    <mergeCell ref="AN128:AO128"/>
    <mergeCell ref="AA142:AD142"/>
    <mergeCell ref="AG142:AH142"/>
    <mergeCell ref="AJ142:AL142"/>
    <mergeCell ref="AN142:AO142"/>
    <mergeCell ref="N135:O135"/>
    <mergeCell ref="S135:U135"/>
    <mergeCell ref="W135:Y135"/>
    <mergeCell ref="AD135:AE135"/>
    <mergeCell ref="AI135:AK135"/>
    <mergeCell ref="AM135:AO135"/>
    <mergeCell ref="N134:Q134"/>
  </mergeCells>
  <dataValidations count="6">
    <dataValidation type="list" allowBlank="1" showInputMessage="1" showErrorMessage="1" sqref="AE12:AF12 C30 R44:S44 N122:O122 I12:J12 AB26 N133:O133 AG128:AH129 AG142:AH142 N135:O135 O136:P136 AD135:AE135 AB136:AC136" xr:uid="{00000000-0002-0000-0000-000000000000}">
      <formula1>$A$212:$A$242</formula1>
    </dataValidation>
    <dataValidation type="list" allowBlank="1" showInputMessage="1" showErrorMessage="1" sqref="E30 AH12:AJ12 W44:Y44 S122:U122 L12:N12 AI26 S133:U133 AJ128:AJ129 AJ142 S135:U135 T136:V136 AI135:AK135 AG136:AI136" xr:uid="{00000000-0002-0000-0000-000001000000}">
      <formula1>$B$212:$B$223</formula1>
    </dataValidation>
    <dataValidation type="list" allowBlank="1" showInputMessage="1" showErrorMessage="1" sqref="J30:L30 AA44:AC44 W122:Y122 AM26 W133:Y133 AN128:AN129 AP128:AP129 AN142 AP142 X136:Z136 W135:Z135 AM135:AO135 AK136:AM136" xr:uid="{00000000-0002-0000-0000-000002000000}">
      <formula1>$C$212:$C$223</formula1>
    </dataValidation>
    <dataValidation type="list" allowBlank="1" showInputMessage="1" showErrorMessage="1" sqref="AS41:AT42" xr:uid="{00000000-0002-0000-0000-000003000000}">
      <formula1>#REF!</formula1>
    </dataValidation>
    <dataValidation type="list" allowBlank="1" showInputMessage="1" showErrorMessage="1" sqref="I7" xr:uid="{00000000-0002-0000-0000-000004000000}">
      <formula1>$D$212:$D$220</formula1>
    </dataValidation>
    <dataValidation type="list" allowBlank="1" showInputMessage="1" showErrorMessage="1" sqref="P12:R12 AL12:AN12" xr:uid="{00000000-0002-0000-0000-000005000000}">
      <formula1>$C$211:$C$241</formula1>
    </dataValidation>
  </dataValidations>
  <printOptions horizontalCentered="1"/>
  <pageMargins left="0.23622047244094491" right="0.27559055118110237" top="0.35433070866141736" bottom="0.55118110236220474" header="0.31496062992125984" footer="0.19685039370078741"/>
  <pageSetup scale="78" fitToHeight="3" orientation="portrait" r:id="rId1"/>
  <headerFooter>
    <oddFooter>&amp;CPágina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8FFCF-5D81-4822-B99E-C6AAFE5A35A0}">
  <dimension ref="A1:BI154"/>
  <sheetViews>
    <sheetView showGridLines="0" view="pageBreakPreview" zoomScaleNormal="100" zoomScaleSheetLayoutView="100" zoomScalePageLayoutView="40" workbookViewId="0">
      <selection activeCell="AK1" sqref="AK1:AO3"/>
    </sheetView>
  </sheetViews>
  <sheetFormatPr baseColWidth="10" defaultColWidth="2.7109375" defaultRowHeight="12.75" x14ac:dyDescent="0.25"/>
  <cols>
    <col min="1" max="1" width="6.42578125" style="99" customWidth="1"/>
    <col min="2" max="2" width="5.28515625" style="99" customWidth="1"/>
    <col min="3" max="3" width="7.28515625" style="99" customWidth="1"/>
    <col min="4" max="8" width="2.7109375" style="99"/>
    <col min="9" max="9" width="6.140625" style="99" bestFit="1" customWidth="1"/>
    <col min="10" max="14" width="2.7109375" style="99"/>
    <col min="15" max="16" width="2.7109375" style="99" customWidth="1"/>
    <col min="17" max="37" width="2.7109375" style="99"/>
    <col min="38" max="38" width="3.28515625" style="99" customWidth="1"/>
    <col min="39" max="39" width="4.42578125" style="99" customWidth="1"/>
    <col min="40" max="41" width="3.7109375" style="99" customWidth="1"/>
    <col min="42" max="16384" width="2.7109375" style="99"/>
  </cols>
  <sheetData>
    <row r="1" spans="1:43" s="98" customFormat="1" ht="21.95" customHeight="1" x14ac:dyDescent="0.25">
      <c r="A1" s="166"/>
      <c r="B1" s="166"/>
      <c r="C1" s="166"/>
      <c r="D1" s="178" t="s">
        <v>0</v>
      </c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7" t="s">
        <v>1</v>
      </c>
      <c r="AF1" s="177"/>
      <c r="AG1" s="177"/>
      <c r="AH1" s="177"/>
      <c r="AI1" s="177"/>
      <c r="AJ1" s="177"/>
      <c r="AK1" s="167" t="s">
        <v>119</v>
      </c>
      <c r="AL1" s="168"/>
      <c r="AM1" s="168"/>
      <c r="AN1" s="168"/>
      <c r="AO1" s="169"/>
    </row>
    <row r="2" spans="1:43" s="98" customFormat="1" ht="21.95" customHeight="1" x14ac:dyDescent="0.25">
      <c r="A2" s="166"/>
      <c r="B2" s="166"/>
      <c r="C2" s="166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7" t="s">
        <v>2</v>
      </c>
      <c r="AF2" s="177"/>
      <c r="AG2" s="177"/>
      <c r="AH2" s="177"/>
      <c r="AI2" s="177"/>
      <c r="AJ2" s="177"/>
      <c r="AK2" s="170" t="s">
        <v>189</v>
      </c>
      <c r="AL2" s="171"/>
      <c r="AM2" s="171"/>
      <c r="AN2" s="171"/>
      <c r="AO2" s="172"/>
    </row>
    <row r="3" spans="1:43" s="98" customFormat="1" ht="21.95" customHeight="1" x14ac:dyDescent="0.25">
      <c r="A3" s="166"/>
      <c r="B3" s="166"/>
      <c r="C3" s="166"/>
      <c r="D3" s="179" t="s">
        <v>120</v>
      </c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7" t="s">
        <v>3</v>
      </c>
      <c r="AF3" s="177"/>
      <c r="AG3" s="177"/>
      <c r="AH3" s="177"/>
      <c r="AI3" s="177"/>
      <c r="AJ3" s="177"/>
      <c r="AK3" s="174">
        <v>44170</v>
      </c>
      <c r="AL3" s="175"/>
      <c r="AM3" s="175"/>
      <c r="AN3" s="175"/>
      <c r="AO3" s="176"/>
    </row>
    <row r="4" spans="1:43" s="5" customFormat="1" ht="9" customHeight="1" x14ac:dyDescent="0.25"/>
    <row r="5" spans="1:43" ht="6" customHeight="1" x14ac:dyDescent="0.25"/>
    <row r="6" spans="1:43" s="5" customFormat="1" ht="11.25" customHeight="1" x14ac:dyDescent="0.25">
      <c r="A6" s="264" t="s">
        <v>122</v>
      </c>
      <c r="B6" s="265"/>
      <c r="C6" s="265"/>
      <c r="D6" s="265"/>
      <c r="E6" s="265"/>
      <c r="F6" s="265"/>
      <c r="G6" s="265"/>
      <c r="H6" s="266"/>
      <c r="I6" s="258" t="s">
        <v>121</v>
      </c>
      <c r="J6" s="259"/>
      <c r="K6" s="259"/>
      <c r="L6" s="259"/>
      <c r="M6" s="259"/>
      <c r="N6" s="259"/>
      <c r="O6" s="259"/>
      <c r="P6" s="259"/>
      <c r="Q6" s="259"/>
      <c r="R6" s="259"/>
      <c r="S6" s="259"/>
      <c r="T6" s="259"/>
      <c r="U6" s="259"/>
      <c r="V6" s="259"/>
      <c r="W6" s="259"/>
      <c r="X6" s="259"/>
      <c r="Y6" s="259"/>
      <c r="Z6" s="259"/>
      <c r="AA6" s="259"/>
      <c r="AB6" s="259"/>
      <c r="AC6" s="259"/>
      <c r="AD6" s="259"/>
      <c r="AE6" s="259"/>
      <c r="AF6" s="259"/>
      <c r="AG6" s="259"/>
      <c r="AH6" s="259"/>
      <c r="AI6" s="259"/>
      <c r="AJ6" s="259"/>
      <c r="AK6" s="259"/>
      <c r="AL6" s="259"/>
      <c r="AM6" s="259"/>
      <c r="AN6" s="259"/>
      <c r="AO6" s="260"/>
    </row>
    <row r="7" spans="1:43" s="5" customFormat="1" ht="11.25" customHeight="1" x14ac:dyDescent="0.25">
      <c r="A7" s="184" t="s">
        <v>4</v>
      </c>
      <c r="B7" s="185"/>
      <c r="C7" s="185"/>
      <c r="D7" s="185"/>
      <c r="E7" s="185"/>
      <c r="F7" s="185"/>
      <c r="G7" s="185"/>
      <c r="H7" s="186"/>
      <c r="I7" s="152" t="s">
        <v>5</v>
      </c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4"/>
    </row>
    <row r="8" spans="1:43" s="5" customFormat="1" ht="11.25" customHeight="1" x14ac:dyDescent="0.25">
      <c r="A8" s="240" t="s">
        <v>6</v>
      </c>
      <c r="B8" s="241"/>
      <c r="C8" s="241"/>
      <c r="D8" s="241"/>
      <c r="E8" s="241"/>
      <c r="F8" s="241"/>
      <c r="G8" s="241"/>
      <c r="H8" s="242"/>
      <c r="I8" s="156" t="s">
        <v>7</v>
      </c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57"/>
      <c r="AJ8" s="157"/>
      <c r="AK8" s="157"/>
      <c r="AL8" s="157"/>
      <c r="AM8" s="157"/>
      <c r="AN8" s="157"/>
      <c r="AO8" s="162"/>
    </row>
    <row r="9" spans="1:43" s="5" customFormat="1" ht="11.25" customHeight="1" x14ac:dyDescent="0.25">
      <c r="A9" s="240" t="s">
        <v>8</v>
      </c>
      <c r="B9" s="241"/>
      <c r="C9" s="241"/>
      <c r="D9" s="241"/>
      <c r="E9" s="241"/>
      <c r="F9" s="241"/>
      <c r="G9" s="241"/>
      <c r="H9" s="242"/>
      <c r="I9" s="261" t="s">
        <v>9</v>
      </c>
      <c r="J9" s="261"/>
      <c r="K9" s="261"/>
      <c r="L9" s="261"/>
      <c r="M9" s="261"/>
      <c r="N9" s="261"/>
      <c r="O9" s="261"/>
      <c r="P9" s="261"/>
      <c r="Q9" s="261"/>
      <c r="R9" s="261"/>
      <c r="S9" s="261"/>
      <c r="T9" s="261"/>
      <c r="U9" s="261"/>
      <c r="V9" s="261"/>
      <c r="W9" s="261"/>
      <c r="X9" s="261"/>
      <c r="Y9" s="261"/>
      <c r="Z9" s="261"/>
      <c r="AA9" s="261"/>
      <c r="AB9" s="261"/>
      <c r="AC9" s="261"/>
      <c r="AD9" s="261"/>
      <c r="AE9" s="261"/>
      <c r="AF9" s="261"/>
      <c r="AG9" s="261"/>
      <c r="AH9" s="261"/>
      <c r="AI9" s="261"/>
      <c r="AJ9" s="261"/>
      <c r="AK9" s="261"/>
      <c r="AL9" s="261"/>
      <c r="AM9" s="261"/>
      <c r="AN9" s="261"/>
      <c r="AO9" s="262"/>
    </row>
    <row r="10" spans="1:43" s="5" customFormat="1" ht="11.25" customHeight="1" x14ac:dyDescent="0.25">
      <c r="A10" s="240" t="s">
        <v>10</v>
      </c>
      <c r="B10" s="241"/>
      <c r="C10" s="241"/>
      <c r="D10" s="241"/>
      <c r="E10" s="241"/>
      <c r="F10" s="241"/>
      <c r="G10" s="241"/>
      <c r="H10" s="242"/>
      <c r="I10" s="163" t="s">
        <v>11</v>
      </c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H10" s="164"/>
      <c r="AI10" s="164"/>
      <c r="AJ10" s="164"/>
      <c r="AK10" s="164"/>
      <c r="AL10" s="164"/>
      <c r="AM10" s="164"/>
      <c r="AN10" s="164"/>
      <c r="AO10" s="267"/>
    </row>
    <row r="11" spans="1:43" s="5" customFormat="1" ht="11.25" customHeight="1" x14ac:dyDescent="0.25">
      <c r="A11" s="240" t="s">
        <v>128</v>
      </c>
      <c r="B11" s="241"/>
      <c r="C11" s="241"/>
      <c r="D11" s="241"/>
      <c r="E11" s="241"/>
      <c r="F11" s="241"/>
      <c r="G11" s="241"/>
      <c r="H11" s="242"/>
      <c r="I11" s="156" t="s">
        <v>124</v>
      </c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5" t="s">
        <v>129</v>
      </c>
      <c r="U11" s="155"/>
      <c r="V11" s="155"/>
      <c r="W11" s="155"/>
      <c r="X11" s="155"/>
      <c r="Z11" s="157" t="s">
        <v>123</v>
      </c>
      <c r="AA11" s="157"/>
      <c r="AB11" s="157"/>
      <c r="AC11" s="157"/>
      <c r="AD11" s="157"/>
      <c r="AE11" s="157"/>
      <c r="AF11" s="157"/>
      <c r="AG11" s="157"/>
      <c r="AH11" s="157"/>
      <c r="AI11" s="157"/>
      <c r="AJ11" s="157"/>
      <c r="AK11" s="157"/>
      <c r="AL11" s="157"/>
      <c r="AM11" s="157"/>
      <c r="AN11" s="157"/>
      <c r="AO11" s="162"/>
    </row>
    <row r="12" spans="1:43" s="8" customFormat="1" ht="11.25" customHeight="1" x14ac:dyDescent="0.25">
      <c r="A12" s="240" t="s">
        <v>12</v>
      </c>
      <c r="B12" s="241"/>
      <c r="C12" s="241"/>
      <c r="D12" s="241"/>
      <c r="E12" s="241"/>
      <c r="F12" s="241"/>
      <c r="G12" s="241"/>
      <c r="H12" s="242"/>
      <c r="I12" s="148">
        <v>1</v>
      </c>
      <c r="J12" s="148"/>
      <c r="K12" s="39" t="s">
        <v>13</v>
      </c>
      <c r="L12" s="148" t="s">
        <v>14</v>
      </c>
      <c r="M12" s="148"/>
      <c r="N12" s="148"/>
      <c r="O12" s="75" t="s">
        <v>13</v>
      </c>
      <c r="P12" s="158">
        <v>2009</v>
      </c>
      <c r="Q12" s="159"/>
      <c r="R12" s="160"/>
      <c r="S12" s="81"/>
      <c r="T12" s="155" t="s">
        <v>127</v>
      </c>
      <c r="U12" s="155"/>
      <c r="V12" s="155"/>
      <c r="W12" s="155"/>
      <c r="X12" s="155"/>
      <c r="Y12" s="155"/>
      <c r="Z12" s="155"/>
      <c r="AA12" s="155"/>
      <c r="AB12" s="155"/>
      <c r="AC12" s="155"/>
      <c r="AD12" s="161"/>
      <c r="AE12" s="148">
        <v>1</v>
      </c>
      <c r="AF12" s="148"/>
      <c r="AG12" s="39" t="s">
        <v>13</v>
      </c>
      <c r="AH12" s="148" t="s">
        <v>14</v>
      </c>
      <c r="AI12" s="148"/>
      <c r="AJ12" s="148"/>
      <c r="AK12" s="75" t="s">
        <v>13</v>
      </c>
      <c r="AL12" s="158">
        <v>2009</v>
      </c>
      <c r="AM12" s="159"/>
      <c r="AN12" s="160"/>
      <c r="AO12" s="88"/>
      <c r="AP12" s="100"/>
      <c r="AQ12" s="100"/>
    </row>
    <row r="13" spans="1:43" s="8" customFormat="1" ht="11.25" customHeight="1" x14ac:dyDescent="0.25">
      <c r="A13" s="240" t="s">
        <v>15</v>
      </c>
      <c r="B13" s="241"/>
      <c r="C13" s="241"/>
      <c r="D13" s="241"/>
      <c r="E13" s="241"/>
      <c r="F13" s="241"/>
      <c r="G13" s="241"/>
      <c r="H13" s="242"/>
      <c r="I13" s="156" t="s">
        <v>125</v>
      </c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5" t="s">
        <v>29</v>
      </c>
      <c r="U13" s="155"/>
      <c r="V13" s="155"/>
      <c r="W13" s="155"/>
      <c r="X13" s="155"/>
      <c r="Y13" s="5"/>
      <c r="Z13" s="157" t="s">
        <v>126</v>
      </c>
      <c r="AA13" s="157"/>
      <c r="AB13" s="157"/>
      <c r="AC13" s="157"/>
      <c r="AD13" s="157"/>
      <c r="AE13" s="157"/>
      <c r="AF13" s="157"/>
      <c r="AG13" s="157"/>
      <c r="AH13" s="157"/>
      <c r="AI13" s="157"/>
      <c r="AJ13" s="157"/>
      <c r="AK13" s="157"/>
      <c r="AL13" s="157"/>
      <c r="AM13" s="157"/>
      <c r="AN13" s="157"/>
      <c r="AO13" s="162"/>
      <c r="AP13" s="100"/>
      <c r="AQ13" s="100"/>
    </row>
    <row r="14" spans="1:43" s="5" customFormat="1" ht="11.25" customHeight="1" x14ac:dyDescent="0.25">
      <c r="A14" s="240" t="s">
        <v>16</v>
      </c>
      <c r="B14" s="241"/>
      <c r="C14" s="241"/>
      <c r="D14" s="241"/>
      <c r="E14" s="241"/>
      <c r="F14" s="241"/>
      <c r="G14" s="241"/>
      <c r="H14" s="242"/>
      <c r="I14" s="261" t="s">
        <v>17</v>
      </c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261"/>
      <c r="W14" s="261"/>
      <c r="X14" s="261"/>
      <c r="Y14" s="261"/>
      <c r="Z14" s="261"/>
      <c r="AA14" s="261"/>
      <c r="AB14" s="237" t="s">
        <v>18</v>
      </c>
      <c r="AC14" s="237"/>
      <c r="AD14" s="237"/>
      <c r="AE14" s="237"/>
      <c r="AF14" s="237"/>
      <c r="AG14" s="237"/>
      <c r="AH14" s="237"/>
      <c r="AI14" s="237"/>
      <c r="AJ14" s="237"/>
      <c r="AK14" s="148" t="s">
        <v>7</v>
      </c>
      <c r="AL14" s="148"/>
      <c r="AM14" s="148"/>
      <c r="AN14" s="148"/>
      <c r="AO14" s="263"/>
      <c r="AP14" s="101"/>
      <c r="AQ14" s="101"/>
    </row>
    <row r="15" spans="1:43" s="5" customFormat="1" ht="11.25" customHeight="1" x14ac:dyDescent="0.25">
      <c r="A15" s="292" t="s">
        <v>19</v>
      </c>
      <c r="B15" s="293"/>
      <c r="C15" s="293"/>
      <c r="D15" s="293"/>
      <c r="E15" s="293"/>
      <c r="F15" s="293"/>
      <c r="G15" s="293"/>
      <c r="H15" s="294"/>
      <c r="I15" s="234" t="s">
        <v>118</v>
      </c>
      <c r="J15" s="235"/>
      <c r="K15" s="235"/>
      <c r="L15" s="235"/>
      <c r="M15" s="235"/>
      <c r="N15" s="235"/>
      <c r="O15" s="235"/>
      <c r="P15" s="235"/>
      <c r="Q15" s="235"/>
      <c r="R15" s="235"/>
      <c r="S15" s="235"/>
      <c r="T15" s="235"/>
      <c r="U15" s="235"/>
      <c r="V15" s="235"/>
      <c r="W15" s="235"/>
      <c r="X15" s="235"/>
      <c r="Y15" s="235"/>
      <c r="Z15" s="235"/>
      <c r="AA15" s="235"/>
      <c r="AB15" s="235"/>
      <c r="AC15" s="235"/>
      <c r="AD15" s="235"/>
      <c r="AE15" s="235"/>
      <c r="AF15" s="235"/>
      <c r="AG15" s="235"/>
      <c r="AH15" s="235"/>
      <c r="AI15" s="235"/>
      <c r="AJ15" s="235"/>
      <c r="AK15" s="235"/>
      <c r="AL15" s="235"/>
      <c r="AM15" s="235"/>
      <c r="AN15" s="235"/>
      <c r="AO15" s="236"/>
      <c r="AP15" s="101"/>
      <c r="AQ15" s="101"/>
    </row>
    <row r="16" spans="1:43" s="5" customFormat="1" ht="9" customHeight="1" x14ac:dyDescent="0.25">
      <c r="A16" s="25"/>
      <c r="B16" s="8"/>
      <c r="C16" s="8"/>
      <c r="D16" s="8"/>
      <c r="E16" s="8"/>
      <c r="F16" s="8"/>
      <c r="G16" s="8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  <c r="AF16" s="101"/>
      <c r="AG16" s="101"/>
      <c r="AH16" s="101"/>
      <c r="AI16" s="101"/>
      <c r="AJ16" s="102"/>
      <c r="AK16" s="101"/>
      <c r="AL16" s="102"/>
      <c r="AM16" s="102"/>
      <c r="AN16" s="102"/>
      <c r="AO16" s="26"/>
      <c r="AP16" s="101"/>
      <c r="AQ16" s="101"/>
    </row>
    <row r="17" spans="1:43" s="103" customFormat="1" ht="11.25" customHeight="1" x14ac:dyDescent="0.25">
      <c r="A17" s="238" t="s">
        <v>20</v>
      </c>
      <c r="B17" s="315"/>
      <c r="C17" s="315"/>
      <c r="D17" s="315"/>
      <c r="E17" s="315"/>
      <c r="F17" s="315"/>
      <c r="G17" s="315"/>
      <c r="I17" s="104" t="s">
        <v>21</v>
      </c>
      <c r="L17" s="105"/>
      <c r="P17" s="104"/>
      <c r="Q17" s="316" t="s">
        <v>22</v>
      </c>
      <c r="R17" s="316"/>
      <c r="S17" s="316"/>
      <c r="U17" s="105"/>
      <c r="AA17" s="316" t="s">
        <v>137</v>
      </c>
      <c r="AB17" s="316"/>
      <c r="AC17" s="316"/>
      <c r="AE17" s="105"/>
      <c r="AO17" s="106"/>
    </row>
    <row r="18" spans="1:43" ht="9" customHeight="1" x14ac:dyDescent="0.25">
      <c r="A18" s="107" t="s">
        <v>23</v>
      </c>
      <c r="AO18" s="108"/>
    </row>
    <row r="19" spans="1:43" s="13" customFormat="1" ht="15" customHeight="1" x14ac:dyDescent="0.25">
      <c r="A19" s="150" t="s">
        <v>135</v>
      </c>
      <c r="B19" s="151"/>
      <c r="C19" s="151"/>
      <c r="D19" s="151"/>
      <c r="E19" s="109"/>
      <c r="F19" s="151" t="s">
        <v>24</v>
      </c>
      <c r="G19" s="151"/>
      <c r="H19" s="151"/>
      <c r="I19" s="151"/>
      <c r="J19" s="151"/>
      <c r="K19" s="151"/>
      <c r="L19" s="151"/>
      <c r="M19" s="151"/>
      <c r="N19" s="151"/>
      <c r="O19" s="151"/>
      <c r="P19" s="151"/>
      <c r="Q19" s="109"/>
      <c r="R19" s="109"/>
      <c r="S19" s="151" t="s">
        <v>134</v>
      </c>
      <c r="T19" s="151"/>
      <c r="U19" s="151"/>
      <c r="V19" s="151"/>
      <c r="W19" s="151"/>
      <c r="X19" s="151"/>
      <c r="Y19" s="151"/>
      <c r="Z19" s="151"/>
      <c r="AA19" s="151"/>
      <c r="AB19" s="151"/>
      <c r="AC19" s="151"/>
      <c r="AD19" s="109"/>
      <c r="AE19" s="151" t="s">
        <v>136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246"/>
      <c r="AP19" s="109"/>
      <c r="AQ19" s="109"/>
    </row>
    <row r="20" spans="1:43" s="8" customFormat="1" ht="15" customHeight="1" x14ac:dyDescent="0.25">
      <c r="A20" s="149" t="s">
        <v>25</v>
      </c>
      <c r="B20" s="141"/>
      <c r="C20" s="140" t="s">
        <v>130</v>
      </c>
      <c r="D20" s="141"/>
      <c r="F20" s="140" t="s">
        <v>26</v>
      </c>
      <c r="G20" s="142"/>
      <c r="H20" s="141"/>
      <c r="I20" s="140" t="s">
        <v>131</v>
      </c>
      <c r="J20" s="141"/>
      <c r="K20" s="140" t="s">
        <v>132</v>
      </c>
      <c r="L20" s="142"/>
      <c r="M20" s="141"/>
      <c r="N20" s="140" t="s">
        <v>133</v>
      </c>
      <c r="O20" s="142"/>
      <c r="P20" s="141"/>
      <c r="Q20" s="101"/>
      <c r="S20" s="148" t="s">
        <v>27</v>
      </c>
      <c r="T20" s="148"/>
      <c r="U20" s="148"/>
      <c r="V20" s="148"/>
      <c r="W20" s="148" t="s">
        <v>28</v>
      </c>
      <c r="X20" s="148"/>
      <c r="Y20" s="148"/>
      <c r="Z20" s="148"/>
      <c r="AA20" s="148"/>
      <c r="AB20" s="148"/>
      <c r="AC20" s="148"/>
      <c r="AE20" s="163" t="s">
        <v>29</v>
      </c>
      <c r="AF20" s="164"/>
      <c r="AG20" s="164"/>
      <c r="AH20" s="164"/>
      <c r="AI20" s="164"/>
      <c r="AJ20" s="165"/>
      <c r="AK20" s="140" t="str">
        <f>+Z13</f>
        <v>&lt;Escriba el valor actual del contrato objeto de modificación&gt;</v>
      </c>
      <c r="AL20" s="142"/>
      <c r="AM20" s="142"/>
      <c r="AN20" s="142"/>
      <c r="AO20" s="247"/>
      <c r="AP20" s="101"/>
      <c r="AQ20" s="101"/>
    </row>
    <row r="21" spans="1:43" s="8" customFormat="1" ht="11.25" customHeight="1" x14ac:dyDescent="0.25">
      <c r="A21" s="149">
        <v>1</v>
      </c>
      <c r="B21" s="141"/>
      <c r="C21" s="140"/>
      <c r="D21" s="141"/>
      <c r="F21" s="140">
        <v>1</v>
      </c>
      <c r="G21" s="142"/>
      <c r="H21" s="141"/>
      <c r="I21" s="140"/>
      <c r="J21" s="141"/>
      <c r="K21" s="140"/>
      <c r="L21" s="142"/>
      <c r="M21" s="141"/>
      <c r="N21" s="140"/>
      <c r="O21" s="142"/>
      <c r="P21" s="141"/>
      <c r="Q21" s="101"/>
      <c r="S21" s="148">
        <v>1</v>
      </c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E21" s="163" t="s">
        <v>30</v>
      </c>
      <c r="AF21" s="164"/>
      <c r="AG21" s="164"/>
      <c r="AH21" s="164"/>
      <c r="AI21" s="164"/>
      <c r="AJ21" s="165"/>
      <c r="AK21" s="243" t="str">
        <f>+CONCATENATE(AE12," de ",AH12," de ",AL12)</f>
        <v>1 de FEBRERO de 2009</v>
      </c>
      <c r="AL21" s="244"/>
      <c r="AM21" s="244"/>
      <c r="AN21" s="244"/>
      <c r="AO21" s="245"/>
      <c r="AP21" s="101"/>
      <c r="AQ21" s="101"/>
    </row>
    <row r="22" spans="1:43" s="13" customFormat="1" ht="11.25" customHeight="1" x14ac:dyDescent="0.25">
      <c r="A22" s="149">
        <v>2</v>
      </c>
      <c r="B22" s="141"/>
      <c r="C22" s="140"/>
      <c r="D22" s="141"/>
      <c r="E22" s="109"/>
      <c r="F22" s="140">
        <v>2</v>
      </c>
      <c r="G22" s="142"/>
      <c r="H22" s="141"/>
      <c r="I22" s="140"/>
      <c r="J22" s="141"/>
      <c r="K22" s="140"/>
      <c r="L22" s="142"/>
      <c r="M22" s="141"/>
      <c r="N22" s="140"/>
      <c r="O22" s="142"/>
      <c r="P22" s="141"/>
      <c r="Q22" s="101"/>
      <c r="R22" s="109"/>
      <c r="S22" s="148">
        <v>2</v>
      </c>
      <c r="T22" s="148"/>
      <c r="U22" s="148"/>
      <c r="V22" s="148"/>
      <c r="W22" s="148"/>
      <c r="X22" s="148"/>
      <c r="Y22" s="148"/>
      <c r="Z22" s="148"/>
      <c r="AA22" s="148"/>
      <c r="AB22" s="148"/>
      <c r="AC22" s="148"/>
      <c r="AD22" s="109"/>
      <c r="AE22" s="163" t="s">
        <v>31</v>
      </c>
      <c r="AF22" s="164"/>
      <c r="AG22" s="164"/>
      <c r="AH22" s="164"/>
      <c r="AI22" s="164"/>
      <c r="AJ22" s="165"/>
      <c r="AK22" s="248" t="e">
        <f>+I13+W21+W22+W23+W24</f>
        <v>#VALUE!</v>
      </c>
      <c r="AL22" s="249"/>
      <c r="AM22" s="249"/>
      <c r="AN22" s="249"/>
      <c r="AO22" s="250"/>
      <c r="AP22" s="101"/>
      <c r="AQ22" s="101"/>
    </row>
    <row r="23" spans="1:43" s="8" customFormat="1" ht="11.25" customHeight="1" x14ac:dyDescent="0.25">
      <c r="A23" s="149">
        <v>3</v>
      </c>
      <c r="B23" s="141"/>
      <c r="C23" s="140"/>
      <c r="D23" s="141"/>
      <c r="F23" s="140">
        <v>3</v>
      </c>
      <c r="G23" s="142"/>
      <c r="H23" s="141"/>
      <c r="I23" s="140"/>
      <c r="J23" s="141"/>
      <c r="K23" s="140"/>
      <c r="L23" s="142"/>
      <c r="M23" s="141"/>
      <c r="N23" s="140"/>
      <c r="O23" s="142"/>
      <c r="P23" s="141"/>
      <c r="Q23" s="101"/>
      <c r="S23" s="148">
        <v>3</v>
      </c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L23" s="101"/>
      <c r="AM23" s="101"/>
      <c r="AN23" s="101"/>
      <c r="AO23" s="26"/>
      <c r="AP23" s="101"/>
      <c r="AQ23" s="101"/>
    </row>
    <row r="24" spans="1:43" s="8" customFormat="1" ht="11.25" customHeight="1" x14ac:dyDescent="0.25">
      <c r="A24" s="149">
        <v>4</v>
      </c>
      <c r="B24" s="141"/>
      <c r="C24" s="140"/>
      <c r="D24" s="141"/>
      <c r="F24" s="140">
        <v>4</v>
      </c>
      <c r="G24" s="142"/>
      <c r="H24" s="141"/>
      <c r="I24" s="140"/>
      <c r="J24" s="141"/>
      <c r="K24" s="140"/>
      <c r="L24" s="142"/>
      <c r="M24" s="141"/>
      <c r="N24" s="140"/>
      <c r="O24" s="142"/>
      <c r="P24" s="141"/>
      <c r="Q24" s="101"/>
      <c r="S24" s="148">
        <v>4</v>
      </c>
      <c r="T24" s="148"/>
      <c r="U24" s="148"/>
      <c r="V24" s="148"/>
      <c r="W24" s="148"/>
      <c r="X24" s="148"/>
      <c r="Y24" s="148"/>
      <c r="Z24" s="148"/>
      <c r="AA24" s="148"/>
      <c r="AB24" s="148"/>
      <c r="AC24" s="148"/>
      <c r="AL24" s="101"/>
      <c r="AM24" s="101"/>
      <c r="AN24" s="101"/>
      <c r="AO24" s="26"/>
      <c r="AP24" s="101"/>
      <c r="AQ24" s="101"/>
    </row>
    <row r="25" spans="1:43" s="8" customFormat="1" ht="9" customHeight="1" x14ac:dyDescent="0.25">
      <c r="A25" s="233"/>
      <c r="B25" s="314"/>
      <c r="C25" s="314"/>
      <c r="D25" s="314"/>
      <c r="E25" s="314"/>
      <c r="F25" s="314"/>
      <c r="G25" s="314"/>
      <c r="H25" s="314"/>
      <c r="J25" s="314"/>
      <c r="K25" s="314"/>
      <c r="L25" s="314"/>
      <c r="M25" s="314"/>
      <c r="N25" s="314"/>
      <c r="O25" s="314"/>
      <c r="P25" s="314"/>
      <c r="Q25" s="314"/>
      <c r="S25" s="314"/>
      <c r="T25" s="314"/>
      <c r="U25" s="314"/>
      <c r="V25" s="314"/>
      <c r="W25" s="314"/>
      <c r="X25" s="314"/>
      <c r="Y25" s="314"/>
      <c r="Z25" s="314"/>
      <c r="AA25" s="314"/>
      <c r="AB25" s="314"/>
      <c r="AC25" s="314"/>
      <c r="AL25" s="101"/>
      <c r="AM25" s="101"/>
      <c r="AN25" s="101"/>
      <c r="AO25" s="26"/>
      <c r="AP25" s="101"/>
      <c r="AQ25" s="101"/>
    </row>
    <row r="26" spans="1:43" s="8" customFormat="1" x14ac:dyDescent="0.25">
      <c r="A26" s="233" t="s">
        <v>32</v>
      </c>
      <c r="B26" s="314"/>
      <c r="C26" s="314"/>
      <c r="D26" s="314"/>
      <c r="E26" s="314"/>
      <c r="F26" s="314"/>
      <c r="G26" s="314"/>
      <c r="H26" s="314"/>
      <c r="I26" s="314"/>
      <c r="J26" s="314"/>
      <c r="K26" s="314"/>
      <c r="L26" s="314"/>
      <c r="M26" s="314"/>
      <c r="N26" s="314"/>
      <c r="O26" s="314"/>
      <c r="P26" s="314"/>
      <c r="Q26" s="314"/>
      <c r="R26" s="314"/>
      <c r="S26" s="314"/>
      <c r="T26" s="314"/>
      <c r="U26" s="314"/>
      <c r="V26" s="314"/>
      <c r="W26" s="314"/>
      <c r="X26" s="314"/>
      <c r="Y26" s="314"/>
      <c r="Z26" s="314"/>
      <c r="AA26" s="232"/>
      <c r="AB26" s="140">
        <v>1</v>
      </c>
      <c r="AC26" s="141"/>
      <c r="AD26" s="231" t="s">
        <v>33</v>
      </c>
      <c r="AE26" s="314"/>
      <c r="AF26" s="314"/>
      <c r="AG26" s="314"/>
      <c r="AH26" s="232"/>
      <c r="AI26" s="140" t="s">
        <v>102</v>
      </c>
      <c r="AJ26" s="142"/>
      <c r="AK26" s="141"/>
      <c r="AL26" s="8" t="s">
        <v>35</v>
      </c>
      <c r="AM26" s="140">
        <v>2010</v>
      </c>
      <c r="AN26" s="142"/>
      <c r="AO26" s="141"/>
      <c r="AP26" s="109"/>
      <c r="AQ26" s="109"/>
    </row>
    <row r="27" spans="1:43" ht="6.75" customHeight="1" x14ac:dyDescent="0.25">
      <c r="A27" s="110"/>
      <c r="AO27" s="108"/>
    </row>
    <row r="28" spans="1:43" s="85" customFormat="1" ht="12.6" customHeight="1" x14ac:dyDescent="0.25">
      <c r="A28" s="295" t="s">
        <v>142</v>
      </c>
      <c r="B28" s="296"/>
      <c r="C28" s="296"/>
      <c r="D28" s="296"/>
      <c r="E28" s="296"/>
      <c r="F28" s="296"/>
      <c r="G28" s="296"/>
      <c r="H28" s="296"/>
      <c r="I28" s="296"/>
      <c r="J28" s="296"/>
      <c r="K28" s="296"/>
      <c r="L28" s="296"/>
      <c r="M28" s="296"/>
      <c r="N28" s="296"/>
      <c r="O28" s="296"/>
      <c r="P28" s="296"/>
      <c r="Q28" s="296"/>
      <c r="R28" s="296"/>
      <c r="S28" s="296"/>
      <c r="T28" s="296"/>
      <c r="U28" s="296"/>
      <c r="V28" s="296"/>
      <c r="W28" s="296"/>
      <c r="X28" s="296"/>
      <c r="Y28" s="296"/>
      <c r="Z28" s="296"/>
      <c r="AA28" s="296"/>
      <c r="AB28" s="296"/>
      <c r="AC28" s="296"/>
      <c r="AD28" s="296"/>
      <c r="AE28" s="296"/>
      <c r="AF28" s="296"/>
      <c r="AG28" s="296"/>
      <c r="AH28" s="296"/>
      <c r="AI28" s="296"/>
      <c r="AJ28" s="296"/>
      <c r="AK28" s="296"/>
      <c r="AL28" s="296"/>
      <c r="AM28" s="296"/>
      <c r="AN28" s="296"/>
      <c r="AO28" s="297"/>
    </row>
    <row r="29" spans="1:43" s="85" customFormat="1" ht="3.75" customHeight="1" x14ac:dyDescent="0.25">
      <c r="A29" s="76"/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</row>
    <row r="30" spans="1:43" s="79" customFormat="1" ht="12.6" customHeight="1" x14ac:dyDescent="0.25">
      <c r="A30" s="78" t="s">
        <v>36</v>
      </c>
      <c r="C30" s="75">
        <v>1</v>
      </c>
      <c r="D30" s="6" t="s">
        <v>13</v>
      </c>
      <c r="E30" s="140" t="s">
        <v>116</v>
      </c>
      <c r="F30" s="142"/>
      <c r="G30" s="142"/>
      <c r="H30" s="141"/>
      <c r="I30" s="83" t="s">
        <v>13</v>
      </c>
      <c r="J30" s="140">
        <v>2010</v>
      </c>
      <c r="K30" s="142"/>
      <c r="L30" s="141"/>
      <c r="N30" s="143" t="s">
        <v>144</v>
      </c>
      <c r="O30" s="143"/>
      <c r="P30" s="143"/>
      <c r="Q30" s="143"/>
      <c r="R30" s="143"/>
      <c r="S30" s="143"/>
      <c r="T30" s="143"/>
      <c r="U30" s="143"/>
      <c r="V30" s="143"/>
      <c r="W30" s="143"/>
      <c r="X30" s="143"/>
      <c r="Y30" s="143"/>
      <c r="Z30" s="147"/>
      <c r="AA30" s="213"/>
      <c r="AB30" s="214"/>
      <c r="AC30" s="79" t="s">
        <v>37</v>
      </c>
      <c r="AD30" s="143" t="s">
        <v>143</v>
      </c>
      <c r="AE30" s="143"/>
      <c r="AF30" s="143"/>
      <c r="AG30" s="143"/>
      <c r="AH30" s="143"/>
      <c r="AI30" s="143"/>
      <c r="AJ30" s="143"/>
      <c r="AK30" s="143"/>
      <c r="AL30" s="147"/>
      <c r="AM30" s="213"/>
      <c r="AN30" s="214"/>
      <c r="AO30" s="79" t="s">
        <v>37</v>
      </c>
    </row>
    <row r="31" spans="1:43" s="79" customFormat="1" ht="4.5" customHeight="1" x14ac:dyDescent="0.25">
      <c r="A31" s="78"/>
      <c r="AO31" s="80"/>
    </row>
    <row r="32" spans="1:43" s="79" customFormat="1" x14ac:dyDescent="0.25">
      <c r="A32" s="78" t="s">
        <v>145</v>
      </c>
      <c r="AO32" s="80"/>
    </row>
    <row r="33" spans="1:61" s="79" customFormat="1" x14ac:dyDescent="0.25">
      <c r="A33" s="78" t="s">
        <v>146</v>
      </c>
      <c r="AO33" s="80"/>
    </row>
    <row r="34" spans="1:61" s="79" customFormat="1" x14ac:dyDescent="0.25">
      <c r="A34" s="78" t="s">
        <v>147</v>
      </c>
      <c r="AO34" s="80"/>
    </row>
    <row r="35" spans="1:61" s="79" customFormat="1" ht="6" customHeight="1" x14ac:dyDescent="0.25">
      <c r="A35" s="78"/>
      <c r="AO35" s="80"/>
    </row>
    <row r="36" spans="1:61" s="103" customFormat="1" ht="12.6" customHeight="1" x14ac:dyDescent="0.25">
      <c r="A36" s="295" t="s">
        <v>38</v>
      </c>
      <c r="B36" s="301"/>
      <c r="C36" s="301"/>
      <c r="D36" s="301"/>
      <c r="E36" s="301"/>
      <c r="F36" s="301"/>
      <c r="G36" s="301"/>
      <c r="H36" s="301"/>
      <c r="I36" s="301"/>
      <c r="J36" s="301"/>
      <c r="K36" s="301"/>
      <c r="L36" s="301"/>
      <c r="M36" s="301"/>
      <c r="N36" s="301"/>
      <c r="O36" s="301"/>
      <c r="P36" s="301"/>
      <c r="Q36" s="301"/>
      <c r="R36" s="301"/>
      <c r="S36" s="301"/>
      <c r="T36" s="301"/>
      <c r="U36" s="301"/>
      <c r="V36" s="301"/>
      <c r="W36" s="301"/>
      <c r="X36" s="301"/>
      <c r="Y36" s="301"/>
      <c r="Z36" s="301"/>
      <c r="AA36" s="301"/>
      <c r="AB36" s="301"/>
      <c r="AC36" s="301"/>
      <c r="AD36" s="301"/>
      <c r="AE36" s="301"/>
      <c r="AF36" s="301"/>
      <c r="AG36" s="301"/>
      <c r="AH36" s="301"/>
      <c r="AI36" s="301"/>
      <c r="AJ36" s="301"/>
      <c r="AK36" s="301"/>
      <c r="AL36" s="301"/>
      <c r="AM36" s="301"/>
      <c r="AN36" s="301"/>
      <c r="AO36" s="297"/>
    </row>
    <row r="37" spans="1:61" s="103" customFormat="1" ht="3.75" customHeight="1" x14ac:dyDescent="0.25">
      <c r="A37" s="76"/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  <c r="AO37" s="111"/>
    </row>
    <row r="38" spans="1:61" ht="12.6" customHeight="1" x14ac:dyDescent="0.25">
      <c r="A38" s="110" t="s">
        <v>36</v>
      </c>
      <c r="E38" s="278">
        <f>+C30</f>
        <v>1</v>
      </c>
      <c r="F38" s="280"/>
      <c r="G38" s="99" t="s">
        <v>35</v>
      </c>
      <c r="H38" s="278" t="str">
        <f>+E30</f>
        <v>NOVIEMBRE</v>
      </c>
      <c r="I38" s="279"/>
      <c r="J38" s="280"/>
      <c r="K38" s="99" t="s">
        <v>35</v>
      </c>
      <c r="L38" s="278">
        <f>+J30</f>
        <v>2010</v>
      </c>
      <c r="M38" s="279"/>
      <c r="N38" s="280"/>
      <c r="O38" s="287" t="s">
        <v>156</v>
      </c>
      <c r="P38" s="302"/>
      <c r="Q38" s="302"/>
      <c r="R38" s="302"/>
      <c r="S38" s="302"/>
      <c r="T38" s="302"/>
      <c r="U38" s="302"/>
      <c r="V38" s="302"/>
      <c r="W38" s="302"/>
      <c r="X38" s="302"/>
      <c r="Y38" s="302"/>
      <c r="Z38" s="302"/>
      <c r="AA38" s="302"/>
      <c r="AB38" s="289"/>
      <c r="AC38" s="268">
        <v>0</v>
      </c>
      <c r="AD38" s="269"/>
      <c r="AE38" s="269"/>
      <c r="AF38" s="269"/>
      <c r="AG38" s="270"/>
      <c r="AH38" s="271" t="s">
        <v>39</v>
      </c>
      <c r="AI38" s="303"/>
      <c r="AJ38" s="303"/>
      <c r="AK38" s="303"/>
      <c r="AL38" s="303"/>
      <c r="AM38" s="303"/>
      <c r="AN38" s="112"/>
      <c r="AO38" s="108" t="s">
        <v>37</v>
      </c>
    </row>
    <row r="39" spans="1:61" s="113" customFormat="1" ht="12.6" customHeight="1" x14ac:dyDescent="0.25">
      <c r="A39" s="290" t="s">
        <v>40</v>
      </c>
      <c r="B39" s="291"/>
      <c r="C39" s="291"/>
      <c r="D39" s="291"/>
      <c r="E39" s="291"/>
      <c r="F39" s="291"/>
      <c r="G39" s="291"/>
      <c r="H39" s="291"/>
      <c r="I39" s="291"/>
      <c r="J39" s="291"/>
      <c r="K39" s="291"/>
      <c r="L39" s="291"/>
      <c r="M39" s="291"/>
      <c r="N39" s="291"/>
      <c r="O39" s="291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40"/>
    </row>
    <row r="40" spans="1:61" ht="10.5" customHeight="1" x14ac:dyDescent="0.25"/>
    <row r="41" spans="1:61" s="85" customFormat="1" ht="18" customHeight="1" x14ac:dyDescent="0.25">
      <c r="A41" s="208" t="s">
        <v>161</v>
      </c>
      <c r="B41" s="209"/>
      <c r="C41" s="209"/>
      <c r="D41" s="209"/>
      <c r="E41" s="209"/>
      <c r="F41" s="209"/>
      <c r="G41" s="209"/>
      <c r="H41" s="209"/>
      <c r="I41" s="209"/>
      <c r="J41" s="209"/>
      <c r="K41" s="209"/>
      <c r="L41" s="209"/>
      <c r="M41" s="209"/>
      <c r="N41" s="209"/>
      <c r="O41" s="209"/>
      <c r="P41" s="209"/>
      <c r="Q41" s="209"/>
      <c r="R41" s="209"/>
      <c r="S41" s="209"/>
      <c r="T41" s="209"/>
      <c r="U41" s="209"/>
      <c r="V41" s="209"/>
      <c r="W41" s="209"/>
      <c r="X41" s="209"/>
      <c r="Y41" s="209"/>
      <c r="Z41" s="209"/>
      <c r="AA41" s="209"/>
      <c r="AB41" s="209"/>
      <c r="AC41" s="209"/>
      <c r="AD41" s="209"/>
      <c r="AE41" s="209"/>
      <c r="AF41" s="209"/>
      <c r="AG41" s="209"/>
      <c r="AH41" s="209"/>
      <c r="AI41" s="209"/>
      <c r="AJ41" s="209"/>
      <c r="AK41" s="209"/>
      <c r="AL41" s="209"/>
      <c r="AM41" s="209"/>
      <c r="AN41" s="209"/>
      <c r="AO41" s="210"/>
    </row>
    <row r="42" spans="1:61" x14ac:dyDescent="0.25">
      <c r="A42" s="76"/>
      <c r="B42" s="111"/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11"/>
      <c r="AO42" s="77"/>
      <c r="AY42" s="137"/>
      <c r="AZ42" s="137"/>
      <c r="BA42" s="137"/>
      <c r="BB42" s="137"/>
      <c r="BC42" s="137"/>
      <c r="BD42" s="137"/>
      <c r="BE42" s="137"/>
      <c r="BF42" s="137"/>
      <c r="BG42" s="137"/>
      <c r="BH42" s="137"/>
      <c r="BI42" s="137"/>
    </row>
    <row r="43" spans="1:61" x14ac:dyDescent="0.25">
      <c r="A43" s="305" t="s">
        <v>162</v>
      </c>
      <c r="B43" s="306"/>
      <c r="C43" s="306"/>
      <c r="D43" s="306"/>
      <c r="E43" s="306"/>
      <c r="F43" s="306"/>
      <c r="G43" s="306"/>
      <c r="H43" s="306"/>
      <c r="I43" s="306"/>
      <c r="J43" s="306"/>
      <c r="K43" s="306"/>
      <c r="L43" s="306"/>
      <c r="M43" s="306"/>
      <c r="N43" s="306"/>
      <c r="O43" s="306"/>
      <c r="P43" s="306"/>
      <c r="Q43" s="306"/>
      <c r="R43" s="306"/>
      <c r="S43" s="306"/>
      <c r="T43" s="306"/>
      <c r="U43" s="306"/>
      <c r="V43" s="306"/>
      <c r="W43" s="306"/>
      <c r="X43" s="306"/>
      <c r="Y43" s="306"/>
      <c r="Z43" s="306"/>
      <c r="AA43" s="306"/>
      <c r="AB43" s="306"/>
      <c r="AC43" s="306"/>
      <c r="AD43" s="306"/>
      <c r="AE43" s="306"/>
      <c r="AF43" s="306"/>
      <c r="AG43" s="306"/>
      <c r="AH43" s="306"/>
      <c r="AI43" s="306"/>
      <c r="AJ43" s="306"/>
      <c r="AK43" s="306"/>
      <c r="AL43" s="306"/>
      <c r="AM43" s="306"/>
      <c r="AN43" s="306"/>
      <c r="AO43" s="307"/>
      <c r="AY43" s="137"/>
      <c r="AZ43" s="137"/>
      <c r="BA43" s="137"/>
      <c r="BB43" s="137"/>
      <c r="BC43" s="137"/>
      <c r="BD43" s="137"/>
      <c r="BE43" s="137"/>
      <c r="BF43" s="137"/>
      <c r="BG43" s="137"/>
      <c r="BH43" s="137"/>
      <c r="BI43" s="137"/>
    </row>
    <row r="44" spans="1:61" x14ac:dyDescent="0.25">
      <c r="A44" s="44" t="s">
        <v>163</v>
      </c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  <c r="AC44" s="116"/>
      <c r="AD44" s="116"/>
      <c r="AE44" s="116"/>
      <c r="AF44" s="116"/>
      <c r="AG44" s="116"/>
      <c r="AH44" s="116"/>
      <c r="AI44" s="116"/>
      <c r="AJ44" s="116"/>
      <c r="AK44" s="116"/>
      <c r="AL44" s="116"/>
      <c r="AM44" s="116"/>
      <c r="AN44" s="116"/>
      <c r="AO44" s="121"/>
      <c r="AY44" s="137"/>
      <c r="AZ44" s="137"/>
      <c r="BA44" s="137"/>
      <c r="BB44" s="137"/>
      <c r="BC44" s="137"/>
      <c r="BD44" s="137"/>
      <c r="BE44" s="137"/>
      <c r="BF44" s="137"/>
      <c r="BG44" s="137"/>
      <c r="BH44" s="137"/>
      <c r="BI44" s="137"/>
    </row>
    <row r="45" spans="1:61" x14ac:dyDescent="0.25">
      <c r="A45" s="44" t="s">
        <v>164</v>
      </c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6"/>
      <c r="X45" s="116"/>
      <c r="Y45" s="116"/>
      <c r="Z45" s="116"/>
      <c r="AA45" s="116"/>
      <c r="AB45" s="116"/>
      <c r="AC45" s="116"/>
      <c r="AD45" s="116"/>
      <c r="AE45" s="116"/>
      <c r="AF45" s="116"/>
      <c r="AG45" s="116"/>
      <c r="AH45" s="116"/>
      <c r="AI45" s="116"/>
      <c r="AJ45" s="116"/>
      <c r="AK45" s="116"/>
      <c r="AL45" s="116"/>
      <c r="AM45" s="116"/>
      <c r="AN45" s="116"/>
      <c r="AO45" s="121"/>
      <c r="AY45" s="137"/>
      <c r="AZ45" s="137"/>
      <c r="BA45" s="137"/>
      <c r="BB45" s="137"/>
      <c r="BC45" s="137"/>
      <c r="BD45" s="137"/>
      <c r="BE45" s="137"/>
      <c r="BF45" s="137"/>
      <c r="BG45" s="137"/>
      <c r="BH45" s="137"/>
      <c r="BI45" s="137"/>
    </row>
    <row r="46" spans="1:61" x14ac:dyDescent="0.25">
      <c r="A46" s="44"/>
      <c r="B46" s="116"/>
      <c r="C46" s="116"/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16"/>
      <c r="Z46" s="116"/>
      <c r="AA46" s="116"/>
      <c r="AB46" s="116"/>
      <c r="AC46" s="116"/>
      <c r="AD46" s="116"/>
      <c r="AE46" s="116"/>
      <c r="AF46" s="116"/>
      <c r="AG46" s="116"/>
      <c r="AH46" s="116"/>
      <c r="AI46" s="116"/>
      <c r="AJ46" s="116"/>
      <c r="AK46" s="116"/>
      <c r="AL46" s="116"/>
      <c r="AM46" s="116"/>
      <c r="AN46" s="116"/>
      <c r="AO46" s="121"/>
      <c r="AY46" s="137"/>
      <c r="AZ46" s="137"/>
      <c r="BA46" s="137"/>
      <c r="BB46" s="137"/>
      <c r="BC46" s="137"/>
      <c r="BD46" s="137"/>
      <c r="BE46" s="137"/>
      <c r="BF46" s="137"/>
      <c r="BG46" s="137"/>
      <c r="BH46" s="137"/>
      <c r="BI46" s="137"/>
    </row>
    <row r="47" spans="1:61" x14ac:dyDescent="0.25">
      <c r="A47" s="134"/>
      <c r="B47" s="131" t="s">
        <v>165</v>
      </c>
      <c r="C47" s="132"/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2"/>
      <c r="O47" s="132"/>
      <c r="P47" s="132"/>
      <c r="Q47" s="132"/>
      <c r="R47" s="132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132"/>
      <c r="AD47" s="132"/>
      <c r="AE47" s="132"/>
      <c r="AF47" s="132"/>
      <c r="AG47" s="132"/>
      <c r="AH47" s="132"/>
      <c r="AI47" s="132"/>
      <c r="AJ47" s="132"/>
      <c r="AK47" s="132"/>
      <c r="AL47" s="132"/>
      <c r="AM47" s="132"/>
      <c r="AN47" s="136"/>
      <c r="AO47" s="135"/>
      <c r="AY47" s="137"/>
      <c r="AZ47" s="137"/>
      <c r="BA47" s="137"/>
      <c r="BB47" s="137"/>
      <c r="BC47" s="137"/>
      <c r="BD47" s="137"/>
      <c r="BE47" s="137"/>
      <c r="BF47" s="137"/>
      <c r="BG47" s="137"/>
      <c r="BH47" s="137"/>
      <c r="BI47" s="137"/>
    </row>
    <row r="48" spans="1:61" ht="5.25" customHeight="1" x14ac:dyDescent="0.25">
      <c r="A48" s="44"/>
      <c r="B48" s="116"/>
      <c r="C48" s="116"/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  <c r="AA48" s="116"/>
      <c r="AB48" s="116"/>
      <c r="AC48" s="116"/>
      <c r="AD48" s="116"/>
      <c r="AE48" s="116"/>
      <c r="AF48" s="116"/>
      <c r="AG48" s="116"/>
      <c r="AH48" s="116"/>
      <c r="AI48" s="116"/>
      <c r="AJ48" s="116"/>
      <c r="AK48" s="116"/>
      <c r="AL48" s="116"/>
      <c r="AM48" s="116"/>
      <c r="AN48" s="116"/>
      <c r="AO48" s="121"/>
      <c r="AY48" s="137"/>
      <c r="AZ48" s="137"/>
      <c r="BA48" s="137"/>
      <c r="BB48" s="137"/>
      <c r="BC48" s="137"/>
      <c r="BD48" s="137"/>
      <c r="BE48" s="137"/>
      <c r="BF48" s="137"/>
      <c r="BG48" s="137"/>
      <c r="BH48" s="137"/>
      <c r="BI48" s="137"/>
    </row>
    <row r="49" spans="1:61" x14ac:dyDescent="0.25">
      <c r="A49" s="35" t="s">
        <v>169</v>
      </c>
      <c r="B49" s="113"/>
      <c r="C49" s="113"/>
      <c r="D49" s="113"/>
      <c r="E49" s="113"/>
      <c r="W49" s="278">
        <f>+'Parte A'!O116</f>
        <v>0</v>
      </c>
      <c r="X49" s="279"/>
      <c r="Y49" s="279"/>
      <c r="Z49" s="279"/>
      <c r="AA49" s="279"/>
      <c r="AB49" s="280"/>
      <c r="AD49" s="99" t="s">
        <v>170</v>
      </c>
      <c r="AY49" s="137"/>
      <c r="AZ49" s="137"/>
      <c r="BA49" s="137"/>
      <c r="BB49" s="137"/>
      <c r="BC49" s="137"/>
      <c r="BD49" s="137"/>
      <c r="BE49" s="137"/>
      <c r="BF49" s="137"/>
      <c r="BG49" s="137"/>
      <c r="BH49" s="137"/>
      <c r="BI49" s="137"/>
    </row>
    <row r="50" spans="1:61" s="122" customFormat="1" ht="15" customHeight="1" x14ac:dyDescent="0.25">
      <c r="A50" s="122" t="s">
        <v>171</v>
      </c>
      <c r="C50" s="123"/>
      <c r="E50" s="122" t="s">
        <v>166</v>
      </c>
      <c r="H50" s="312"/>
      <c r="I50" s="312"/>
      <c r="J50" s="89"/>
      <c r="K50" s="313" t="s">
        <v>167</v>
      </c>
      <c r="L50" s="313"/>
      <c r="M50" s="313"/>
      <c r="N50" s="313"/>
      <c r="O50" s="124" t="str">
        <f>+IF(H50="X","EL VALOR DEL CONTRATO NO SUFRE MODIFICACIONES, MANTENIENDOSE EN",IF(C50="X","EL NUEVO VALOR DEL CONTRATO SERÍA DE:",""))</f>
        <v/>
      </c>
      <c r="AI50" s="308" t="e">
        <f>+'Parte A'!O117</f>
        <v>#VALUE!</v>
      </c>
      <c r="AJ50" s="309"/>
      <c r="AK50" s="309"/>
      <c r="AL50" s="309"/>
      <c r="AM50" s="309"/>
      <c r="AN50" s="310"/>
      <c r="AY50" s="124"/>
      <c r="AZ50" s="124"/>
      <c r="BA50" s="124"/>
      <c r="BB50" s="124"/>
      <c r="BC50" s="124"/>
      <c r="BD50" s="124"/>
      <c r="BE50" s="124"/>
      <c r="BF50" s="124"/>
      <c r="BG50" s="124"/>
      <c r="BH50" s="124"/>
      <c r="BI50" s="124"/>
    </row>
    <row r="51" spans="1:61" s="122" customFormat="1" ht="15" customHeight="1" x14ac:dyDescent="0.25">
      <c r="A51" s="311" t="s">
        <v>63</v>
      </c>
      <c r="B51" s="311"/>
      <c r="C51" s="311"/>
      <c r="D51" s="311"/>
      <c r="E51" s="311"/>
      <c r="F51" s="311"/>
      <c r="G51" s="311"/>
      <c r="H51" s="311"/>
      <c r="I51" s="311"/>
      <c r="J51" s="311"/>
      <c r="K51" s="311"/>
      <c r="L51" s="311"/>
      <c r="M51" s="311"/>
      <c r="N51" s="311"/>
      <c r="O51" s="311"/>
      <c r="AI51" s="89"/>
      <c r="AJ51" s="89"/>
      <c r="AK51" s="89"/>
      <c r="AL51" s="89"/>
      <c r="AM51" s="89"/>
      <c r="AN51" s="89"/>
      <c r="AY51" s="124"/>
      <c r="AZ51" s="124"/>
      <c r="BA51" s="124"/>
      <c r="BB51" s="124"/>
      <c r="BC51" s="124"/>
      <c r="BD51" s="124"/>
      <c r="BE51" s="124"/>
      <c r="BF51" s="124"/>
      <c r="BG51" s="124"/>
      <c r="BH51" s="124"/>
      <c r="BI51" s="124"/>
    </row>
    <row r="52" spans="1:61" s="122" customFormat="1" ht="15" customHeight="1" x14ac:dyDescent="0.25">
      <c r="A52" s="124" t="s">
        <v>172</v>
      </c>
      <c r="B52" s="127"/>
      <c r="C52" s="127"/>
      <c r="D52" s="127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6"/>
      <c r="AI52" s="89"/>
      <c r="AJ52" s="89"/>
      <c r="AK52" s="89"/>
      <c r="AL52" s="89"/>
      <c r="AM52" s="89"/>
      <c r="AN52" s="89"/>
      <c r="AY52" s="124"/>
      <c r="AZ52" s="124"/>
      <c r="BA52" s="124"/>
      <c r="BB52" s="124"/>
      <c r="BC52" s="124"/>
      <c r="BD52" s="124"/>
      <c r="BE52" s="124"/>
      <c r="BF52" s="124"/>
      <c r="BG52" s="124"/>
      <c r="BH52" s="124"/>
      <c r="BI52" s="124"/>
    </row>
    <row r="53" spans="1:61" s="122" customFormat="1" ht="15" customHeight="1" x14ac:dyDescent="0.25">
      <c r="A53" s="124" t="s">
        <v>173</v>
      </c>
      <c r="B53" s="127"/>
      <c r="C53" s="127"/>
      <c r="D53" s="127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6"/>
      <c r="AI53" s="89"/>
      <c r="AJ53" s="89"/>
      <c r="AK53" s="89"/>
      <c r="AL53" s="89"/>
      <c r="AM53" s="89"/>
      <c r="AN53" s="89"/>
      <c r="AY53" s="124"/>
      <c r="AZ53" s="124"/>
      <c r="BA53" s="124"/>
      <c r="BB53" s="124"/>
      <c r="BC53" s="124"/>
      <c r="BD53" s="124"/>
      <c r="BE53" s="124"/>
      <c r="BF53" s="124"/>
      <c r="BG53" s="124"/>
      <c r="BH53" s="124"/>
      <c r="BI53" s="124"/>
    </row>
    <row r="54" spans="1:61" s="122" customFormat="1" ht="15" customHeight="1" x14ac:dyDescent="0.25">
      <c r="A54" s="124"/>
      <c r="B54" s="127"/>
      <c r="C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6"/>
      <c r="AI54" s="89"/>
      <c r="AJ54" s="89"/>
      <c r="AK54" s="89"/>
      <c r="AL54" s="89"/>
      <c r="AM54" s="89"/>
      <c r="AN54" s="89"/>
      <c r="AY54" s="124"/>
      <c r="AZ54" s="124"/>
      <c r="BA54" s="124"/>
      <c r="BB54" s="124"/>
      <c r="BC54" s="124"/>
      <c r="BD54" s="124"/>
      <c r="BE54" s="124"/>
      <c r="BF54" s="124"/>
      <c r="BG54" s="124"/>
      <c r="BH54" s="124"/>
      <c r="BI54" s="124"/>
    </row>
    <row r="55" spans="1:61" x14ac:dyDescent="0.25">
      <c r="A55" s="134"/>
      <c r="B55" s="131" t="s">
        <v>174</v>
      </c>
      <c r="C55" s="132"/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  <c r="Q55" s="132"/>
      <c r="R55" s="132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  <c r="AD55" s="132"/>
      <c r="AE55" s="132"/>
      <c r="AF55" s="132"/>
      <c r="AG55" s="132"/>
      <c r="AH55" s="132"/>
      <c r="AI55" s="132"/>
      <c r="AJ55" s="132"/>
      <c r="AK55" s="132"/>
      <c r="AL55" s="132"/>
      <c r="AM55" s="132"/>
      <c r="AN55" s="136"/>
      <c r="AO55" s="135"/>
      <c r="AY55" s="137"/>
      <c r="AZ55" s="137"/>
      <c r="BA55" s="137"/>
      <c r="BB55" s="137"/>
      <c r="BC55" s="137"/>
      <c r="BD55" s="137"/>
      <c r="BE55" s="137"/>
      <c r="BF55" s="137"/>
      <c r="BG55" s="137"/>
      <c r="BH55" s="137"/>
      <c r="BI55" s="137"/>
    </row>
    <row r="56" spans="1:61" ht="5.25" customHeight="1" x14ac:dyDescent="0.25">
      <c r="A56" s="44"/>
      <c r="B56" s="116"/>
      <c r="C56" s="116"/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6"/>
      <c r="AH56" s="116"/>
      <c r="AI56" s="116"/>
      <c r="AJ56" s="116"/>
      <c r="AK56" s="116"/>
      <c r="AL56" s="116"/>
      <c r="AM56" s="116"/>
      <c r="AN56" s="116"/>
      <c r="AO56" s="121"/>
      <c r="AY56" s="137"/>
      <c r="AZ56" s="137"/>
      <c r="BA56" s="137"/>
      <c r="BB56" s="137"/>
      <c r="BC56" s="137"/>
      <c r="BD56" s="137"/>
      <c r="BE56" s="137"/>
      <c r="BF56" s="137"/>
      <c r="BG56" s="137"/>
      <c r="BH56" s="137"/>
      <c r="BI56" s="137"/>
    </row>
    <row r="57" spans="1:61" ht="15" customHeight="1" x14ac:dyDescent="0.25">
      <c r="A57" s="35" t="s">
        <v>175</v>
      </c>
      <c r="B57" s="113"/>
      <c r="C57" s="113"/>
      <c r="D57" s="113"/>
      <c r="E57" s="113"/>
      <c r="W57" s="116"/>
      <c r="X57" s="279"/>
      <c r="Y57" s="279"/>
      <c r="Z57" s="279"/>
      <c r="AA57" s="279"/>
      <c r="AB57" s="280"/>
      <c r="AC57" s="99" t="s">
        <v>177</v>
      </c>
      <c r="AY57" s="137"/>
      <c r="AZ57" s="137"/>
      <c r="BA57" s="137"/>
      <c r="BB57" s="137"/>
      <c r="BC57" s="137"/>
      <c r="BD57" s="137"/>
      <c r="BE57" s="137"/>
      <c r="BF57" s="137"/>
      <c r="BG57" s="137"/>
      <c r="BH57" s="137"/>
      <c r="BI57" s="137"/>
    </row>
    <row r="58" spans="1:61" s="122" customFormat="1" ht="15" customHeight="1" x14ac:dyDescent="0.25">
      <c r="A58" s="122" t="s">
        <v>171</v>
      </c>
      <c r="C58" s="123" t="s">
        <v>168</v>
      </c>
      <c r="E58" s="122" t="s">
        <v>166</v>
      </c>
      <c r="H58" s="312"/>
      <c r="I58" s="312"/>
      <c r="J58" s="89"/>
      <c r="K58" s="313" t="s">
        <v>167</v>
      </c>
      <c r="L58" s="313"/>
      <c r="M58" s="313"/>
      <c r="N58" s="313"/>
      <c r="O58" s="124" t="str">
        <f>+IF(H58="X","EL PLAZO DE EJECUCION DEL CONTRATO NO SUFRE MODIFICACIONES, MANTENIENDOSE EN",IF(C58="X","EL NUEVO PLAZO DE EJECUCION DEL CONTRATO SERÍA DE:",""))</f>
        <v>EL NUEVO PLAZO DE EJECUCION DEL CONTRATO SERÍA DE:</v>
      </c>
      <c r="AI58" s="124"/>
      <c r="AJ58" s="124"/>
      <c r="AK58" s="124"/>
      <c r="AL58" s="308"/>
      <c r="AM58" s="310"/>
      <c r="AN58" s="99" t="s">
        <v>176</v>
      </c>
      <c r="AY58" s="124"/>
      <c r="AZ58" s="124"/>
      <c r="BA58" s="124"/>
      <c r="BB58" s="124"/>
      <c r="BC58" s="124"/>
      <c r="BD58" s="124"/>
      <c r="BE58" s="124"/>
      <c r="BF58" s="124"/>
      <c r="BG58" s="124"/>
      <c r="BH58" s="124"/>
      <c r="BI58" s="124"/>
    </row>
    <row r="59" spans="1:61" s="122" customFormat="1" ht="15" customHeight="1" x14ac:dyDescent="0.25">
      <c r="A59" s="122" t="s">
        <v>178</v>
      </c>
      <c r="C59" s="89"/>
      <c r="H59" s="89"/>
      <c r="I59" s="89"/>
      <c r="J59" s="89"/>
      <c r="K59" s="125"/>
      <c r="L59" s="125"/>
      <c r="M59" s="140">
        <v>1</v>
      </c>
      <c r="N59" s="141"/>
      <c r="O59" s="8" t="s">
        <v>13</v>
      </c>
      <c r="P59" s="140" t="s">
        <v>93</v>
      </c>
      <c r="Q59" s="142"/>
      <c r="R59" s="142"/>
      <c r="S59" s="141"/>
      <c r="T59" s="101" t="s">
        <v>13</v>
      </c>
      <c r="U59" s="140">
        <v>2010</v>
      </c>
      <c r="V59" s="142"/>
      <c r="W59" s="141"/>
      <c r="AJ59" s="124"/>
      <c r="AK59" s="124"/>
      <c r="AL59" s="124"/>
      <c r="AM59" s="89"/>
      <c r="AN59" s="89"/>
      <c r="AO59" s="99"/>
      <c r="AY59" s="124"/>
      <c r="AZ59" s="124"/>
      <c r="BA59" s="124"/>
      <c r="BB59" s="124"/>
      <c r="BC59" s="124"/>
      <c r="BD59" s="124"/>
      <c r="BE59" s="124"/>
      <c r="BF59" s="124"/>
      <c r="BG59" s="124"/>
      <c r="BH59" s="124"/>
      <c r="BI59" s="124"/>
    </row>
    <row r="60" spans="1:61" s="122" customFormat="1" ht="15" customHeight="1" x14ac:dyDescent="0.25">
      <c r="A60" s="124" t="s">
        <v>172</v>
      </c>
      <c r="B60" s="127"/>
      <c r="C60" s="127"/>
      <c r="D60" s="127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6"/>
      <c r="AI60" s="89"/>
      <c r="AJ60" s="89"/>
      <c r="AK60" s="89"/>
      <c r="AL60" s="89"/>
      <c r="AM60" s="89"/>
      <c r="AN60" s="89"/>
      <c r="AY60" s="124"/>
      <c r="AZ60" s="124"/>
      <c r="BA60" s="124"/>
      <c r="BB60" s="124"/>
      <c r="BC60" s="124"/>
      <c r="BD60" s="124"/>
      <c r="BE60" s="124"/>
      <c r="BF60" s="124"/>
      <c r="BG60" s="124"/>
      <c r="BH60" s="124"/>
      <c r="BI60" s="124"/>
    </row>
    <row r="61" spans="1:61" s="122" customFormat="1" ht="15" customHeight="1" x14ac:dyDescent="0.25">
      <c r="A61" s="124" t="s">
        <v>173</v>
      </c>
      <c r="B61" s="127"/>
      <c r="C61" s="127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6"/>
      <c r="AI61" s="89"/>
      <c r="AJ61" s="89"/>
      <c r="AK61" s="89"/>
      <c r="AL61" s="89"/>
      <c r="AM61" s="89"/>
      <c r="AN61" s="89"/>
      <c r="AY61" s="124"/>
      <c r="AZ61" s="124"/>
      <c r="BA61" s="124"/>
      <c r="BB61" s="124"/>
      <c r="BC61" s="124"/>
      <c r="BD61" s="124"/>
      <c r="BE61" s="124"/>
      <c r="BF61" s="124"/>
      <c r="BG61" s="124"/>
      <c r="BH61" s="124"/>
      <c r="BI61" s="124"/>
    </row>
    <row r="62" spans="1:61" s="122" customFormat="1" ht="15" customHeight="1" x14ac:dyDescent="0.25">
      <c r="A62" s="124"/>
      <c r="B62" s="127"/>
      <c r="C62" s="127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6"/>
      <c r="AI62" s="89"/>
      <c r="AJ62" s="89"/>
      <c r="AK62" s="89"/>
      <c r="AL62" s="89"/>
      <c r="AM62" s="89"/>
      <c r="AN62" s="89"/>
      <c r="AY62" s="124"/>
      <c r="AZ62" s="124"/>
      <c r="BA62" s="124"/>
      <c r="BB62" s="124"/>
      <c r="BC62" s="124"/>
      <c r="BD62" s="124"/>
      <c r="BE62" s="124"/>
      <c r="BF62" s="124"/>
      <c r="BG62" s="124"/>
      <c r="BH62" s="124"/>
      <c r="BI62" s="124"/>
    </row>
    <row r="63" spans="1:61" x14ac:dyDescent="0.25">
      <c r="A63" s="134"/>
      <c r="B63" s="131" t="s">
        <v>179</v>
      </c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32"/>
      <c r="AL63" s="132"/>
      <c r="AM63" s="132"/>
      <c r="AN63" s="136"/>
      <c r="AO63" s="135"/>
      <c r="AY63" s="137"/>
      <c r="AZ63" s="137"/>
      <c r="BA63" s="137"/>
      <c r="BB63" s="137"/>
      <c r="BC63" s="137"/>
      <c r="BD63" s="137"/>
      <c r="BE63" s="137"/>
      <c r="BF63" s="137"/>
      <c r="BG63" s="137"/>
      <c r="BH63" s="137"/>
      <c r="BI63" s="137"/>
    </row>
    <row r="64" spans="1:61" ht="5.25" customHeight="1" x14ac:dyDescent="0.25">
      <c r="A64" s="44"/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6"/>
      <c r="AH64" s="116"/>
      <c r="AI64" s="116"/>
      <c r="AJ64" s="116"/>
      <c r="AK64" s="116"/>
      <c r="AL64" s="116"/>
      <c r="AM64" s="116"/>
      <c r="AN64" s="116"/>
      <c r="AO64" s="121"/>
      <c r="AY64" s="137"/>
      <c r="AZ64" s="137"/>
      <c r="BA64" s="137"/>
      <c r="BB64" s="137"/>
      <c r="BC64" s="137"/>
      <c r="BD64" s="137"/>
      <c r="BE64" s="137"/>
      <c r="BF64" s="137"/>
      <c r="BG64" s="137"/>
      <c r="BH64" s="137"/>
      <c r="BI64" s="137"/>
    </row>
    <row r="65" spans="1:61" ht="15" customHeight="1" x14ac:dyDescent="0.25">
      <c r="A65" s="35" t="s">
        <v>183</v>
      </c>
      <c r="B65" s="113"/>
      <c r="C65" s="113"/>
      <c r="D65" s="113"/>
      <c r="E65" s="113"/>
      <c r="Q65" s="116"/>
      <c r="R65" s="278"/>
      <c r="S65" s="279"/>
      <c r="T65" s="280"/>
      <c r="U65" s="99" t="s">
        <v>180</v>
      </c>
      <c r="AC65" s="140">
        <v>1</v>
      </c>
      <c r="AD65" s="141"/>
      <c r="AE65" s="101" t="s">
        <v>13</v>
      </c>
      <c r="AF65" s="140" t="s">
        <v>93</v>
      </c>
      <c r="AG65" s="142"/>
      <c r="AH65" s="142"/>
      <c r="AI65" s="141"/>
      <c r="AJ65" s="101" t="s">
        <v>13</v>
      </c>
      <c r="AK65" s="140">
        <v>2010</v>
      </c>
      <c r="AL65" s="142"/>
      <c r="AM65" s="141"/>
      <c r="AY65" s="137"/>
      <c r="AZ65" s="137"/>
      <c r="BA65" s="137"/>
      <c r="BB65" s="137"/>
      <c r="BC65" s="137"/>
      <c r="BD65" s="137"/>
      <c r="BE65" s="137"/>
      <c r="BF65" s="137"/>
      <c r="BG65" s="137"/>
      <c r="BH65" s="137"/>
      <c r="BI65" s="137"/>
    </row>
    <row r="66" spans="1:61" ht="15" customHeight="1" x14ac:dyDescent="0.25">
      <c r="A66" s="99" t="s">
        <v>182</v>
      </c>
      <c r="B66" s="75">
        <v>1</v>
      </c>
      <c r="C66" s="101" t="s">
        <v>13</v>
      </c>
      <c r="D66" s="140" t="s">
        <v>93</v>
      </c>
      <c r="E66" s="142"/>
      <c r="F66" s="142"/>
      <c r="G66" s="141"/>
      <c r="H66" s="101" t="s">
        <v>13</v>
      </c>
      <c r="I66" s="140">
        <v>2010</v>
      </c>
      <c r="J66" s="142"/>
      <c r="K66" s="141"/>
      <c r="L66" s="73"/>
      <c r="M66" s="99" t="s">
        <v>181</v>
      </c>
      <c r="Z66" s="122" t="s">
        <v>171</v>
      </c>
      <c r="AA66" s="122"/>
      <c r="AC66" s="140" t="s">
        <v>168</v>
      </c>
      <c r="AD66" s="141"/>
      <c r="AE66" s="122"/>
      <c r="AF66" s="122"/>
      <c r="AG66" s="122" t="s">
        <v>166</v>
      </c>
      <c r="AH66" s="122"/>
      <c r="AI66" s="122"/>
      <c r="AJ66" s="122"/>
      <c r="AK66" s="140"/>
      <c r="AL66" s="141"/>
      <c r="AQ66" s="137"/>
      <c r="AR66" s="137"/>
      <c r="AS66" s="137"/>
    </row>
    <row r="67" spans="1:61" s="122" customFormat="1" ht="15" customHeight="1" x14ac:dyDescent="0.25">
      <c r="A67" s="122" t="s">
        <v>167</v>
      </c>
      <c r="C67" s="124" t="str">
        <f>+IF(AK66="X","LA FECHA DE TERMINACION DEL CONTRATO NO SUFRE MODIFICACIONES, MANTENIENDOSE EL",IF(AC66="X","LA NUEVA FECHA DE TERMINACION DEL CONTRATO SERÍA EL:",""))</f>
        <v>LA NUEVA FECHA DE TERMINACION DEL CONTRATO SERÍA EL:</v>
      </c>
      <c r="W67" s="140">
        <v>1</v>
      </c>
      <c r="X67" s="141"/>
      <c r="Y67" s="8" t="s">
        <v>13</v>
      </c>
      <c r="Z67" s="140" t="s">
        <v>93</v>
      </c>
      <c r="AA67" s="142"/>
      <c r="AB67" s="142"/>
      <c r="AC67" s="141"/>
      <c r="AD67" s="101" t="s">
        <v>13</v>
      </c>
      <c r="AE67" s="140">
        <v>2010</v>
      </c>
      <c r="AF67" s="142"/>
      <c r="AG67" s="141"/>
      <c r="AQ67" s="124"/>
      <c r="AR67" s="124"/>
      <c r="AS67" s="124"/>
    </row>
    <row r="68" spans="1:61" s="122" customFormat="1" ht="15" customHeight="1" x14ac:dyDescent="0.25">
      <c r="A68" s="124" t="s">
        <v>172</v>
      </c>
      <c r="B68" s="127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6"/>
      <c r="AI68" s="89"/>
      <c r="AJ68" s="89"/>
      <c r="AK68" s="89"/>
      <c r="AL68" s="89"/>
      <c r="AM68" s="89"/>
      <c r="AN68" s="89"/>
      <c r="AQ68" s="124"/>
      <c r="AR68" s="124"/>
      <c r="AS68" s="124"/>
      <c r="BC68" s="124"/>
    </row>
    <row r="69" spans="1:61" s="122" customFormat="1" ht="15" customHeight="1" x14ac:dyDescent="0.25">
      <c r="A69" s="124" t="s">
        <v>173</v>
      </c>
      <c r="B69" s="127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6"/>
      <c r="AI69" s="89"/>
      <c r="AJ69" s="89"/>
      <c r="AK69" s="89"/>
      <c r="AL69" s="89"/>
      <c r="AM69" s="89"/>
      <c r="AN69" s="89"/>
      <c r="BC69" s="124"/>
    </row>
    <row r="70" spans="1:61" s="122" customFormat="1" ht="15" customHeight="1" x14ac:dyDescent="0.25">
      <c r="A70" s="124"/>
      <c r="B70" s="127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6"/>
      <c r="AI70" s="89"/>
      <c r="AJ70" s="89"/>
      <c r="AK70" s="89"/>
      <c r="AL70" s="89"/>
      <c r="AM70" s="89"/>
      <c r="AN70" s="89"/>
      <c r="BC70" s="124"/>
    </row>
    <row r="71" spans="1:61" s="103" customFormat="1" x14ac:dyDescent="0.25">
      <c r="A71" s="295" t="s">
        <v>185</v>
      </c>
      <c r="B71" s="301"/>
      <c r="C71" s="301"/>
      <c r="D71" s="301"/>
      <c r="E71" s="301"/>
      <c r="F71" s="301"/>
      <c r="G71" s="301"/>
      <c r="H71" s="301"/>
      <c r="I71" s="301"/>
      <c r="J71" s="301"/>
      <c r="K71" s="301"/>
      <c r="L71" s="301"/>
      <c r="M71" s="301"/>
      <c r="N71" s="301"/>
      <c r="O71" s="301"/>
      <c r="P71" s="301"/>
      <c r="Q71" s="301"/>
      <c r="R71" s="301"/>
      <c r="S71" s="301"/>
      <c r="T71" s="301"/>
      <c r="U71" s="301"/>
      <c r="V71" s="301"/>
      <c r="W71" s="301"/>
      <c r="X71" s="301"/>
      <c r="Y71" s="301"/>
      <c r="Z71" s="301"/>
      <c r="AA71" s="301"/>
      <c r="AB71" s="301"/>
      <c r="AC71" s="301"/>
      <c r="AD71" s="301"/>
      <c r="AE71" s="301"/>
      <c r="AF71" s="301"/>
      <c r="AG71" s="301"/>
      <c r="AH71" s="301"/>
      <c r="AI71" s="301"/>
      <c r="AJ71" s="301"/>
      <c r="AK71" s="301"/>
      <c r="AL71" s="301"/>
      <c r="AM71" s="301"/>
      <c r="AN71" s="301"/>
      <c r="AO71" s="297"/>
    </row>
    <row r="72" spans="1:61" s="103" customFormat="1" x14ac:dyDescent="0.25">
      <c r="A72" s="298" t="s">
        <v>184</v>
      </c>
      <c r="B72" s="299"/>
      <c r="C72" s="299"/>
      <c r="D72" s="299"/>
      <c r="E72" s="299"/>
      <c r="F72" s="299"/>
      <c r="G72" s="299"/>
      <c r="H72" s="299"/>
      <c r="I72" s="299"/>
      <c r="J72" s="299"/>
      <c r="K72" s="299"/>
      <c r="L72" s="299"/>
      <c r="M72" s="299"/>
      <c r="N72" s="299"/>
      <c r="O72" s="299"/>
      <c r="P72" s="299"/>
      <c r="Q72" s="299"/>
      <c r="R72" s="299"/>
      <c r="S72" s="299"/>
      <c r="T72" s="299"/>
      <c r="U72" s="299"/>
      <c r="V72" s="299"/>
      <c r="W72" s="299"/>
      <c r="X72" s="299"/>
      <c r="Y72" s="299"/>
      <c r="Z72" s="299"/>
      <c r="AA72" s="299"/>
      <c r="AB72" s="299"/>
      <c r="AC72" s="299"/>
      <c r="AD72" s="299"/>
      <c r="AE72" s="299"/>
      <c r="AF72" s="299"/>
      <c r="AG72" s="299"/>
      <c r="AH72" s="299"/>
      <c r="AI72" s="299"/>
      <c r="AJ72" s="299"/>
      <c r="AK72" s="299"/>
      <c r="AL72" s="299"/>
      <c r="AM72" s="299"/>
      <c r="AN72" s="299"/>
      <c r="AO72" s="300"/>
    </row>
    <row r="73" spans="1:61" x14ac:dyDescent="0.25">
      <c r="A73" s="298" t="s">
        <v>186</v>
      </c>
      <c r="B73" s="299"/>
      <c r="C73" s="299"/>
      <c r="D73" s="299"/>
      <c r="E73" s="299"/>
      <c r="F73" s="299"/>
      <c r="G73" s="299"/>
      <c r="H73" s="299"/>
      <c r="I73" s="299"/>
      <c r="J73" s="299"/>
      <c r="K73" s="299"/>
      <c r="L73" s="299"/>
      <c r="M73" s="299"/>
      <c r="N73" s="299"/>
      <c r="O73" s="299"/>
      <c r="P73" s="299"/>
      <c r="Q73" s="299"/>
      <c r="R73" s="299"/>
      <c r="S73" s="299"/>
      <c r="T73" s="299"/>
      <c r="U73" s="299"/>
      <c r="V73" s="299"/>
      <c r="W73" s="299"/>
      <c r="X73" s="299"/>
      <c r="Y73" s="299"/>
      <c r="Z73" s="299"/>
      <c r="AA73" s="299"/>
      <c r="AB73" s="299"/>
      <c r="AC73" s="299"/>
      <c r="AD73" s="299"/>
      <c r="AE73" s="299"/>
      <c r="AF73" s="299"/>
      <c r="AG73" s="299"/>
      <c r="AH73" s="299"/>
      <c r="AI73" s="299"/>
      <c r="AJ73" s="299"/>
      <c r="AK73" s="299"/>
      <c r="AL73" s="299"/>
      <c r="AM73" s="299"/>
      <c r="AN73" s="299"/>
      <c r="AO73" s="300"/>
    </row>
    <row r="74" spans="1:61" x14ac:dyDescent="0.25">
      <c r="A74" s="128"/>
      <c r="B74" s="129"/>
      <c r="C74" s="129"/>
      <c r="D74" s="129"/>
      <c r="E74" s="129"/>
      <c r="F74" s="129"/>
      <c r="G74" s="129"/>
      <c r="H74" s="129"/>
      <c r="I74" s="129"/>
      <c r="J74" s="129"/>
      <c r="K74" s="129"/>
      <c r="L74" s="129"/>
      <c r="M74" s="129"/>
      <c r="N74" s="129"/>
      <c r="O74" s="129"/>
      <c r="P74" s="129"/>
      <c r="Q74" s="129"/>
      <c r="R74" s="129"/>
      <c r="S74" s="129"/>
      <c r="T74" s="129"/>
      <c r="U74" s="129"/>
      <c r="V74" s="129"/>
      <c r="W74" s="129"/>
      <c r="X74" s="129"/>
      <c r="Y74" s="129"/>
      <c r="Z74" s="129"/>
      <c r="AA74" s="129"/>
      <c r="AB74" s="129"/>
      <c r="AC74" s="129"/>
      <c r="AD74" s="129"/>
      <c r="AE74" s="129"/>
      <c r="AF74" s="129"/>
      <c r="AG74" s="129"/>
      <c r="AH74" s="129"/>
      <c r="AI74" s="129"/>
      <c r="AJ74" s="129"/>
      <c r="AK74" s="129"/>
      <c r="AL74" s="129"/>
      <c r="AM74" s="129"/>
      <c r="AN74" s="129"/>
      <c r="AO74" s="130"/>
    </row>
    <row r="75" spans="1:61" x14ac:dyDescent="0.25">
      <c r="A75" s="128"/>
      <c r="B75" s="129"/>
      <c r="C75" s="129"/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29"/>
      <c r="AF75" s="129"/>
      <c r="AG75" s="129"/>
      <c r="AH75" s="129"/>
      <c r="AI75" s="129"/>
      <c r="AJ75" s="129"/>
      <c r="AK75" s="129"/>
      <c r="AL75" s="129"/>
      <c r="AM75" s="129"/>
      <c r="AN75" s="129"/>
      <c r="AO75" s="130"/>
    </row>
    <row r="76" spans="1:61" x14ac:dyDescent="0.25">
      <c r="A76" s="128"/>
      <c r="B76" s="129"/>
      <c r="C76" s="129"/>
      <c r="D76" s="129"/>
      <c r="E76" s="129"/>
      <c r="F76" s="129"/>
      <c r="G76" s="129"/>
      <c r="H76" s="129"/>
      <c r="I76" s="129"/>
      <c r="J76" s="129"/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129"/>
      <c r="V76" s="129"/>
      <c r="W76" s="129"/>
      <c r="X76" s="129"/>
      <c r="Y76" s="129"/>
      <c r="Z76" s="129"/>
      <c r="AA76" s="129"/>
      <c r="AB76" s="129"/>
      <c r="AC76" s="129"/>
      <c r="AD76" s="129"/>
      <c r="AE76" s="129"/>
      <c r="AF76" s="129"/>
      <c r="AG76" s="129"/>
      <c r="AH76" s="129"/>
      <c r="AI76" s="129"/>
      <c r="AJ76" s="129"/>
      <c r="AK76" s="129"/>
      <c r="AL76" s="129"/>
      <c r="AM76" s="129"/>
      <c r="AN76" s="129"/>
      <c r="AO76" s="130"/>
    </row>
    <row r="77" spans="1:61" x14ac:dyDescent="0.25">
      <c r="A77" s="128"/>
      <c r="B77" s="129"/>
      <c r="C77" s="129"/>
      <c r="D77" s="129"/>
      <c r="E77" s="129"/>
      <c r="F77" s="129"/>
      <c r="G77" s="129"/>
      <c r="H77" s="129"/>
      <c r="I77" s="129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29"/>
      <c r="AF77" s="129"/>
      <c r="AG77" s="129"/>
      <c r="AH77" s="129"/>
      <c r="AI77" s="129"/>
      <c r="AJ77" s="129"/>
      <c r="AK77" s="129"/>
      <c r="AL77" s="129"/>
      <c r="AM77" s="129"/>
      <c r="AN77" s="129"/>
      <c r="AO77" s="130"/>
    </row>
    <row r="78" spans="1:6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29"/>
      <c r="AM78" s="129"/>
      <c r="AN78" s="129"/>
      <c r="AO78" s="130"/>
    </row>
    <row r="79" spans="1:61" x14ac:dyDescent="0.25">
      <c r="A79" s="295" t="s">
        <v>187</v>
      </c>
      <c r="B79" s="301"/>
      <c r="C79" s="301"/>
      <c r="D79" s="301"/>
      <c r="E79" s="301"/>
      <c r="F79" s="301"/>
      <c r="G79" s="301"/>
      <c r="H79" s="301"/>
      <c r="I79" s="301"/>
      <c r="J79" s="301"/>
      <c r="K79" s="301"/>
      <c r="L79" s="301"/>
      <c r="M79" s="301"/>
      <c r="N79" s="301"/>
      <c r="O79" s="301"/>
      <c r="P79" s="301"/>
      <c r="Q79" s="301"/>
      <c r="R79" s="301"/>
      <c r="S79" s="301"/>
      <c r="T79" s="301"/>
      <c r="U79" s="301"/>
      <c r="V79" s="301"/>
      <c r="W79" s="301"/>
      <c r="X79" s="301"/>
      <c r="Y79" s="301"/>
      <c r="Z79" s="301"/>
      <c r="AA79" s="301"/>
      <c r="AB79" s="301"/>
      <c r="AC79" s="301"/>
      <c r="AD79" s="301"/>
      <c r="AE79" s="301"/>
      <c r="AF79" s="301"/>
      <c r="AG79" s="301"/>
      <c r="AH79" s="301"/>
      <c r="AI79" s="301"/>
      <c r="AJ79" s="301"/>
      <c r="AK79" s="301"/>
      <c r="AL79" s="301"/>
      <c r="AM79" s="301"/>
      <c r="AN79" s="301"/>
      <c r="AO79" s="297"/>
    </row>
    <row r="80" spans="1:61" x14ac:dyDescent="0.25">
      <c r="A80" s="91"/>
      <c r="B80" s="133"/>
      <c r="C80" s="133"/>
      <c r="D80" s="133"/>
      <c r="E80" s="133"/>
      <c r="F80" s="133"/>
      <c r="G80" s="133"/>
      <c r="H80" s="133"/>
      <c r="I80" s="133"/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3"/>
      <c r="AF80" s="133"/>
      <c r="AG80" s="133"/>
      <c r="AH80" s="133"/>
      <c r="AI80" s="133"/>
      <c r="AJ80" s="133"/>
      <c r="AK80" s="133"/>
      <c r="AL80" s="133"/>
      <c r="AM80" s="133"/>
      <c r="AN80" s="133"/>
      <c r="AO80" s="93"/>
    </row>
    <row r="81" spans="1:41" x14ac:dyDescent="0.25">
      <c r="A81" s="110" t="s">
        <v>94</v>
      </c>
      <c r="T81" s="138" t="str">
        <f>+I8</f>
        <v>&lt;Escriba el número de contrato&gt;</v>
      </c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39"/>
      <c r="AO81" s="108"/>
    </row>
    <row r="82" spans="1:41" x14ac:dyDescent="0.25">
      <c r="A82" s="110" t="s">
        <v>95</v>
      </c>
      <c r="B82" s="99" t="s">
        <v>96</v>
      </c>
      <c r="AO82" s="108"/>
    </row>
    <row r="83" spans="1:41" x14ac:dyDescent="0.25">
      <c r="A83" s="110"/>
      <c r="B83" s="99" t="s">
        <v>8</v>
      </c>
      <c r="AO83" s="108"/>
    </row>
    <row r="84" spans="1:41" x14ac:dyDescent="0.25">
      <c r="A84" s="110" t="s">
        <v>97</v>
      </c>
      <c r="B84" s="99" t="s">
        <v>98</v>
      </c>
      <c r="AO84" s="108"/>
    </row>
    <row r="85" spans="1:41" x14ac:dyDescent="0.25">
      <c r="A85" s="35"/>
      <c r="B85" s="113"/>
      <c r="C85" s="113"/>
      <c r="AO85" s="108"/>
    </row>
    <row r="86" spans="1:41" x14ac:dyDescent="0.25">
      <c r="A86" s="35"/>
      <c r="B86" s="113"/>
      <c r="C86" s="113"/>
      <c r="AO86" s="108"/>
    </row>
    <row r="87" spans="1:41" x14ac:dyDescent="0.25">
      <c r="A87" s="35"/>
      <c r="B87" s="113"/>
      <c r="C87" s="113"/>
      <c r="Y87" s="99" t="s">
        <v>188</v>
      </c>
      <c r="AO87" s="108"/>
    </row>
    <row r="88" spans="1:41" x14ac:dyDescent="0.25">
      <c r="A88" s="35"/>
      <c r="B88" s="113"/>
      <c r="C88" s="113"/>
      <c r="AO88" s="108"/>
    </row>
    <row r="89" spans="1:41" x14ac:dyDescent="0.25">
      <c r="A89" s="35"/>
      <c r="B89" s="113"/>
      <c r="C89" s="113"/>
      <c r="AO89" s="108"/>
    </row>
    <row r="90" spans="1:41" x14ac:dyDescent="0.25">
      <c r="A90" s="35"/>
      <c r="B90" s="113"/>
      <c r="C90" s="113"/>
      <c r="AO90" s="108"/>
    </row>
    <row r="91" spans="1:41" x14ac:dyDescent="0.25">
      <c r="A91" s="35"/>
      <c r="B91" s="113"/>
      <c r="C91" s="113"/>
      <c r="AO91" s="108"/>
    </row>
    <row r="92" spans="1:41" x14ac:dyDescent="0.25">
      <c r="A92" s="35" t="s">
        <v>99</v>
      </c>
      <c r="B92" s="113"/>
      <c r="C92" s="117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7"/>
      <c r="P92" s="117"/>
      <c r="Y92" s="113" t="s">
        <v>99</v>
      </c>
      <c r="AA92" s="117"/>
      <c r="AB92" s="117"/>
      <c r="AC92" s="117"/>
      <c r="AD92" s="117"/>
      <c r="AE92" s="117"/>
      <c r="AF92" s="117"/>
      <c r="AG92" s="117"/>
      <c r="AH92" s="117"/>
      <c r="AI92" s="117"/>
      <c r="AJ92" s="117"/>
      <c r="AK92" s="117"/>
      <c r="AL92" s="117"/>
      <c r="AM92" s="117"/>
      <c r="AN92" s="117"/>
      <c r="AO92" s="108"/>
    </row>
    <row r="93" spans="1:41" s="103" customFormat="1" x14ac:dyDescent="0.25">
      <c r="A93" s="36" t="s">
        <v>100</v>
      </c>
      <c r="B93" s="104"/>
      <c r="Y93" s="104" t="s">
        <v>100</v>
      </c>
      <c r="AO93" s="106"/>
    </row>
    <row r="94" spans="1:41" s="103" customFormat="1" x14ac:dyDescent="0.25">
      <c r="A94" s="38" t="s">
        <v>101</v>
      </c>
      <c r="B94" s="38"/>
      <c r="C94" s="114"/>
      <c r="D94" s="114"/>
      <c r="E94" s="114"/>
      <c r="F94" s="114"/>
      <c r="G94" s="114"/>
      <c r="H94" s="114"/>
      <c r="I94" s="114"/>
      <c r="J94" s="114"/>
      <c r="K94" s="114"/>
      <c r="L94" s="114"/>
      <c r="M94" s="114"/>
      <c r="N94" s="114"/>
      <c r="O94" s="114"/>
      <c r="P94" s="114"/>
      <c r="Q94" s="114"/>
      <c r="R94" s="114"/>
      <c r="S94" s="114"/>
      <c r="T94" s="114"/>
      <c r="U94" s="114"/>
      <c r="V94" s="114"/>
      <c r="W94" s="114"/>
      <c r="X94" s="114"/>
      <c r="Y94" s="38" t="s">
        <v>19</v>
      </c>
      <c r="Z94" s="114"/>
      <c r="AA94" s="114"/>
      <c r="AB94" s="114"/>
      <c r="AC94" s="114"/>
      <c r="AD94" s="114"/>
      <c r="AE94" s="114"/>
      <c r="AF94" s="114"/>
      <c r="AG94" s="114"/>
      <c r="AH94" s="114"/>
      <c r="AI94" s="114"/>
      <c r="AJ94" s="114"/>
      <c r="AK94" s="114"/>
      <c r="AL94" s="114"/>
      <c r="AM94" s="114"/>
      <c r="AN94" s="114"/>
      <c r="AO94" s="115"/>
    </row>
    <row r="95" spans="1:41" x14ac:dyDescent="0.25">
      <c r="A95" s="113"/>
      <c r="B95" s="113"/>
      <c r="Y95" s="113"/>
    </row>
    <row r="96" spans="1:41" x14ac:dyDescent="0.25">
      <c r="A96" s="113"/>
      <c r="B96" s="113"/>
      <c r="Y96" s="113"/>
    </row>
    <row r="97" spans="1:3" x14ac:dyDescent="0.25">
      <c r="A97" s="118"/>
      <c r="B97" s="118"/>
      <c r="C97" s="118"/>
    </row>
    <row r="98" spans="1:3" x14ac:dyDescent="0.25">
      <c r="A98" s="304"/>
      <c r="B98" s="119"/>
      <c r="C98" s="120"/>
    </row>
    <row r="99" spans="1:3" x14ac:dyDescent="0.25">
      <c r="A99" s="304"/>
      <c r="B99" s="119"/>
      <c r="C99" s="120"/>
    </row>
    <row r="123" spans="1:9" x14ac:dyDescent="0.25">
      <c r="C123" s="5">
        <v>2009</v>
      </c>
    </row>
    <row r="124" spans="1:9" ht="13.5" x14ac:dyDescent="0.25">
      <c r="A124" s="5">
        <v>1</v>
      </c>
      <c r="B124" s="5" t="s">
        <v>102</v>
      </c>
      <c r="C124" s="5">
        <v>2010</v>
      </c>
      <c r="D124" s="23" t="s">
        <v>103</v>
      </c>
      <c r="E124" s="5"/>
      <c r="F124" s="5"/>
      <c r="G124" s="5"/>
      <c r="H124" s="5"/>
      <c r="I124" s="5"/>
    </row>
    <row r="125" spans="1:9" ht="13.5" x14ac:dyDescent="0.25">
      <c r="A125" s="5">
        <v>2</v>
      </c>
      <c r="B125" s="5" t="s">
        <v>14</v>
      </c>
      <c r="C125" s="5">
        <v>2011</v>
      </c>
      <c r="D125" s="23" t="s">
        <v>104</v>
      </c>
      <c r="E125" s="5"/>
      <c r="F125" s="5"/>
      <c r="G125" s="5"/>
      <c r="H125" s="5"/>
      <c r="I125" s="5"/>
    </row>
    <row r="126" spans="1:9" ht="13.5" x14ac:dyDescent="0.25">
      <c r="A126" s="5">
        <v>3</v>
      </c>
      <c r="B126" s="5" t="s">
        <v>105</v>
      </c>
      <c r="C126" s="5">
        <v>2012</v>
      </c>
      <c r="D126" s="23" t="s">
        <v>106</v>
      </c>
      <c r="E126" s="5"/>
      <c r="F126" s="5"/>
      <c r="G126" s="5"/>
      <c r="H126" s="5"/>
      <c r="I126" s="5"/>
    </row>
    <row r="127" spans="1:9" ht="13.5" x14ac:dyDescent="0.25">
      <c r="A127" s="5">
        <v>4</v>
      </c>
      <c r="B127" s="5" t="s">
        <v>41</v>
      </c>
      <c r="C127" s="5">
        <v>2013</v>
      </c>
      <c r="D127" s="23" t="s">
        <v>107</v>
      </c>
      <c r="E127" s="5"/>
      <c r="F127" s="5"/>
      <c r="G127" s="5"/>
      <c r="H127" s="5"/>
      <c r="I127" s="5"/>
    </row>
    <row r="128" spans="1:9" ht="13.5" x14ac:dyDescent="0.25">
      <c r="A128" s="5">
        <v>5</v>
      </c>
      <c r="B128" s="5" t="s">
        <v>34</v>
      </c>
      <c r="C128" s="5">
        <v>2014</v>
      </c>
      <c r="D128" s="23" t="s">
        <v>108</v>
      </c>
      <c r="E128" s="5"/>
      <c r="F128" s="5"/>
      <c r="G128" s="5"/>
      <c r="H128" s="5"/>
      <c r="I128" s="5"/>
    </row>
    <row r="129" spans="1:9" ht="13.5" x14ac:dyDescent="0.25">
      <c r="A129" s="5">
        <v>6</v>
      </c>
      <c r="B129" s="5" t="s">
        <v>109</v>
      </c>
      <c r="C129" s="5">
        <v>2015</v>
      </c>
      <c r="D129" s="23" t="s">
        <v>110</v>
      </c>
      <c r="E129" s="5"/>
      <c r="F129" s="5"/>
      <c r="G129" s="5"/>
      <c r="H129" s="5"/>
      <c r="I129" s="5"/>
    </row>
    <row r="130" spans="1:9" ht="13.5" x14ac:dyDescent="0.25">
      <c r="A130" s="5">
        <v>7</v>
      </c>
      <c r="B130" s="5" t="s">
        <v>111</v>
      </c>
      <c r="C130" s="5">
        <v>2016</v>
      </c>
      <c r="D130" s="23" t="s">
        <v>112</v>
      </c>
      <c r="E130" s="5"/>
      <c r="F130" s="5"/>
      <c r="G130" s="5"/>
      <c r="H130" s="5"/>
      <c r="I130" s="5"/>
    </row>
    <row r="131" spans="1:9" ht="13.5" x14ac:dyDescent="0.25">
      <c r="A131" s="5">
        <v>8</v>
      </c>
      <c r="B131" s="5" t="s">
        <v>113</v>
      </c>
      <c r="C131" s="5">
        <v>2017</v>
      </c>
      <c r="D131" s="23" t="s">
        <v>5</v>
      </c>
      <c r="E131" s="5"/>
      <c r="F131" s="5"/>
      <c r="G131" s="5"/>
      <c r="H131" s="5"/>
      <c r="I131" s="5"/>
    </row>
    <row r="132" spans="1:9" ht="13.5" x14ac:dyDescent="0.25">
      <c r="A132" s="5">
        <v>9</v>
      </c>
      <c r="B132" s="5" t="s">
        <v>93</v>
      </c>
      <c r="C132" s="5">
        <v>2018</v>
      </c>
      <c r="D132" s="23" t="s">
        <v>114</v>
      </c>
      <c r="E132" s="5"/>
      <c r="F132" s="5"/>
      <c r="G132" s="5"/>
      <c r="H132" s="5"/>
      <c r="I132" s="5"/>
    </row>
    <row r="133" spans="1:9" x14ac:dyDescent="0.25">
      <c r="A133" s="5">
        <v>10</v>
      </c>
      <c r="B133" s="5" t="s">
        <v>115</v>
      </c>
      <c r="C133" s="5">
        <v>2019</v>
      </c>
      <c r="D133" s="5"/>
      <c r="E133" s="5"/>
      <c r="F133" s="5"/>
      <c r="G133" s="5"/>
      <c r="H133" s="5"/>
      <c r="I133" s="5"/>
    </row>
    <row r="134" spans="1:9" x14ac:dyDescent="0.25">
      <c r="A134" s="5">
        <v>11</v>
      </c>
      <c r="B134" s="5" t="s">
        <v>116</v>
      </c>
      <c r="C134" s="5">
        <v>2020</v>
      </c>
      <c r="D134" s="5"/>
      <c r="E134" s="5"/>
      <c r="F134" s="5"/>
      <c r="G134" s="5"/>
      <c r="H134" s="5"/>
      <c r="I134" s="5"/>
    </row>
    <row r="135" spans="1:9" x14ac:dyDescent="0.25">
      <c r="A135" s="5">
        <v>12</v>
      </c>
      <c r="B135" s="5" t="s">
        <v>117</v>
      </c>
      <c r="C135" s="5">
        <v>2021</v>
      </c>
      <c r="D135" s="5"/>
      <c r="E135" s="5"/>
      <c r="F135" s="5"/>
      <c r="G135" s="5"/>
      <c r="H135" s="5"/>
      <c r="I135" s="5"/>
    </row>
    <row r="136" spans="1:9" x14ac:dyDescent="0.25">
      <c r="A136" s="5">
        <v>13</v>
      </c>
      <c r="B136" s="5"/>
      <c r="C136" s="5">
        <v>2022</v>
      </c>
      <c r="D136" s="5"/>
      <c r="E136" s="5"/>
      <c r="F136" s="5"/>
      <c r="G136" s="5"/>
      <c r="H136" s="5"/>
      <c r="I136" s="5"/>
    </row>
    <row r="137" spans="1:9" x14ac:dyDescent="0.25">
      <c r="A137" s="5">
        <v>14</v>
      </c>
      <c r="B137" s="5"/>
      <c r="C137" s="5">
        <v>2023</v>
      </c>
      <c r="D137" s="5"/>
      <c r="E137" s="5"/>
      <c r="F137" s="5"/>
      <c r="G137" s="5"/>
      <c r="H137" s="5"/>
      <c r="I137" s="5"/>
    </row>
    <row r="138" spans="1:9" x14ac:dyDescent="0.25">
      <c r="A138" s="5">
        <v>15</v>
      </c>
      <c r="B138" s="5"/>
      <c r="C138" s="5">
        <v>2024</v>
      </c>
      <c r="D138" s="5"/>
      <c r="E138" s="5"/>
      <c r="F138" s="5"/>
      <c r="G138" s="5"/>
      <c r="H138" s="5"/>
      <c r="I138" s="5"/>
    </row>
    <row r="139" spans="1:9" x14ac:dyDescent="0.25">
      <c r="A139" s="5">
        <v>16</v>
      </c>
      <c r="B139" s="5"/>
      <c r="C139" s="5">
        <v>2025</v>
      </c>
      <c r="D139" s="5"/>
      <c r="E139" s="5"/>
      <c r="F139" s="5"/>
      <c r="G139" s="5"/>
      <c r="H139" s="5"/>
      <c r="I139" s="5"/>
    </row>
    <row r="140" spans="1:9" x14ac:dyDescent="0.25">
      <c r="A140" s="5">
        <v>17</v>
      </c>
      <c r="B140" s="5"/>
      <c r="C140" s="5">
        <v>2026</v>
      </c>
      <c r="D140" s="5"/>
      <c r="E140" s="5"/>
      <c r="F140" s="5"/>
      <c r="G140" s="5"/>
      <c r="H140" s="5"/>
      <c r="I140" s="5"/>
    </row>
    <row r="141" spans="1:9" x14ac:dyDescent="0.25">
      <c r="A141" s="5">
        <v>18</v>
      </c>
      <c r="B141" s="5"/>
      <c r="C141" s="5">
        <v>2027</v>
      </c>
      <c r="D141" s="5"/>
      <c r="E141" s="5"/>
      <c r="F141" s="5"/>
      <c r="G141" s="5"/>
      <c r="H141" s="5"/>
      <c r="I141" s="5"/>
    </row>
    <row r="142" spans="1:9" x14ac:dyDescent="0.25">
      <c r="A142" s="5">
        <v>19</v>
      </c>
      <c r="B142" s="5"/>
      <c r="C142" s="5">
        <v>2028</v>
      </c>
      <c r="D142" s="5"/>
      <c r="E142" s="5"/>
      <c r="F142" s="5"/>
      <c r="G142" s="5"/>
      <c r="H142" s="5"/>
      <c r="I142" s="5"/>
    </row>
    <row r="143" spans="1:9" x14ac:dyDescent="0.25">
      <c r="A143" s="5">
        <v>20</v>
      </c>
      <c r="B143" s="5"/>
      <c r="C143" s="5">
        <v>2029</v>
      </c>
      <c r="D143" s="5"/>
      <c r="E143" s="5"/>
      <c r="F143" s="5"/>
      <c r="G143" s="5"/>
      <c r="H143" s="5"/>
      <c r="I143" s="5"/>
    </row>
    <row r="144" spans="1:9" x14ac:dyDescent="0.25">
      <c r="A144" s="5">
        <v>21</v>
      </c>
      <c r="B144" s="5"/>
      <c r="C144" s="5">
        <v>2030</v>
      </c>
      <c r="D144" s="5"/>
      <c r="E144" s="5"/>
      <c r="F144" s="5"/>
      <c r="G144" s="5"/>
      <c r="H144" s="5"/>
      <c r="I144" s="5"/>
    </row>
    <row r="145" spans="1:9" x14ac:dyDescent="0.25">
      <c r="A145" s="5">
        <v>22</v>
      </c>
      <c r="B145" s="5"/>
      <c r="C145" s="5">
        <v>2031</v>
      </c>
      <c r="D145" s="5"/>
      <c r="E145" s="5"/>
      <c r="F145" s="5"/>
      <c r="G145" s="5"/>
      <c r="H145" s="5"/>
      <c r="I145" s="5"/>
    </row>
    <row r="146" spans="1:9" x14ac:dyDescent="0.25">
      <c r="A146" s="5">
        <v>23</v>
      </c>
      <c r="B146" s="5"/>
      <c r="C146" s="5">
        <v>2032</v>
      </c>
      <c r="D146" s="5"/>
      <c r="E146" s="5"/>
      <c r="F146" s="5"/>
      <c r="G146" s="5"/>
      <c r="H146" s="5"/>
      <c r="I146" s="5"/>
    </row>
    <row r="147" spans="1:9" x14ac:dyDescent="0.25">
      <c r="A147" s="5">
        <v>24</v>
      </c>
      <c r="B147" s="5"/>
      <c r="C147" s="5">
        <v>2033</v>
      </c>
      <c r="D147" s="5"/>
      <c r="E147" s="5"/>
      <c r="F147" s="5"/>
      <c r="G147" s="5"/>
      <c r="H147" s="5"/>
      <c r="I147" s="5"/>
    </row>
    <row r="148" spans="1:9" x14ac:dyDescent="0.25">
      <c r="A148" s="5">
        <v>25</v>
      </c>
      <c r="B148" s="5"/>
      <c r="C148" s="5">
        <v>2034</v>
      </c>
      <c r="D148" s="5"/>
      <c r="E148" s="5"/>
      <c r="F148" s="5"/>
      <c r="G148" s="5"/>
      <c r="H148" s="5"/>
      <c r="I148" s="5"/>
    </row>
    <row r="149" spans="1:9" x14ac:dyDescent="0.25">
      <c r="A149" s="5">
        <v>26</v>
      </c>
      <c r="B149" s="5"/>
      <c r="C149" s="5">
        <v>2035</v>
      </c>
      <c r="D149" s="5"/>
      <c r="E149" s="5"/>
      <c r="F149" s="5"/>
      <c r="G149" s="5"/>
      <c r="H149" s="5"/>
      <c r="I149" s="5"/>
    </row>
    <row r="150" spans="1:9" x14ac:dyDescent="0.25">
      <c r="A150" s="5">
        <v>27</v>
      </c>
      <c r="B150" s="5"/>
      <c r="C150" s="5">
        <v>2036</v>
      </c>
      <c r="D150" s="5"/>
      <c r="E150" s="5"/>
      <c r="F150" s="5"/>
      <c r="G150" s="5"/>
      <c r="H150" s="5"/>
      <c r="I150" s="5"/>
    </row>
    <row r="151" spans="1:9" x14ac:dyDescent="0.25">
      <c r="A151" s="5">
        <v>28</v>
      </c>
      <c r="B151" s="5"/>
      <c r="C151" s="5">
        <v>2037</v>
      </c>
      <c r="D151" s="5"/>
      <c r="E151" s="5"/>
      <c r="F151" s="5"/>
      <c r="G151" s="5"/>
      <c r="H151" s="5"/>
      <c r="I151" s="5"/>
    </row>
    <row r="152" spans="1:9" x14ac:dyDescent="0.25">
      <c r="A152" s="5">
        <v>29</v>
      </c>
      <c r="B152" s="5"/>
      <c r="C152" s="5">
        <v>2038</v>
      </c>
      <c r="D152" s="5"/>
      <c r="E152" s="5"/>
      <c r="F152" s="5"/>
      <c r="G152" s="5"/>
      <c r="H152" s="5"/>
      <c r="I152" s="5"/>
    </row>
    <row r="153" spans="1:9" x14ac:dyDescent="0.25">
      <c r="A153" s="5">
        <v>30</v>
      </c>
      <c r="B153" s="5"/>
      <c r="C153" s="5">
        <v>2039</v>
      </c>
      <c r="D153" s="5"/>
      <c r="E153" s="5"/>
      <c r="F153" s="5"/>
      <c r="G153" s="5"/>
      <c r="H153" s="5"/>
      <c r="I153" s="5"/>
    </row>
    <row r="154" spans="1:9" x14ac:dyDescent="0.25">
      <c r="A154" s="5">
        <v>31</v>
      </c>
      <c r="B154" s="5"/>
      <c r="C154" s="5"/>
      <c r="D154" s="5"/>
      <c r="E154" s="5"/>
      <c r="F154" s="5"/>
      <c r="G154" s="5"/>
      <c r="H154" s="5"/>
      <c r="I154" s="5"/>
    </row>
  </sheetData>
  <mergeCells count="151">
    <mergeCell ref="A1:C3"/>
    <mergeCell ref="D1:AD2"/>
    <mergeCell ref="AE1:AJ1"/>
    <mergeCell ref="AK1:AO1"/>
    <mergeCell ref="AE2:AJ2"/>
    <mergeCell ref="AK2:AO2"/>
    <mergeCell ref="D3:AD3"/>
    <mergeCell ref="AE3:AJ3"/>
    <mergeCell ref="AK3:AO3"/>
    <mergeCell ref="A9:H9"/>
    <mergeCell ref="I9:AO9"/>
    <mergeCell ref="A10:H10"/>
    <mergeCell ref="I10:AO10"/>
    <mergeCell ref="A11:H11"/>
    <mergeCell ref="I11:S11"/>
    <mergeCell ref="T11:X11"/>
    <mergeCell ref="Z11:AO11"/>
    <mergeCell ref="A6:H6"/>
    <mergeCell ref="I6:AO6"/>
    <mergeCell ref="A7:H7"/>
    <mergeCell ref="I7:AO7"/>
    <mergeCell ref="A8:H8"/>
    <mergeCell ref="I8:AO8"/>
    <mergeCell ref="AH12:AJ12"/>
    <mergeCell ref="AL12:AN12"/>
    <mergeCell ref="A13:H13"/>
    <mergeCell ref="I13:S13"/>
    <mergeCell ref="T13:X13"/>
    <mergeCell ref="Z13:AO13"/>
    <mergeCell ref="A12:H12"/>
    <mergeCell ref="I12:J12"/>
    <mergeCell ref="L12:N12"/>
    <mergeCell ref="P12:R12"/>
    <mergeCell ref="T12:AD12"/>
    <mergeCell ref="AE12:AF12"/>
    <mergeCell ref="A17:G17"/>
    <mergeCell ref="Q17:S17"/>
    <mergeCell ref="AA17:AC17"/>
    <mergeCell ref="A19:D19"/>
    <mergeCell ref="F19:P19"/>
    <mergeCell ref="S19:AC19"/>
    <mergeCell ref="A14:H14"/>
    <mergeCell ref="I14:AA14"/>
    <mergeCell ref="AB14:AJ14"/>
    <mergeCell ref="AE19:AO19"/>
    <mergeCell ref="AK14:AO14"/>
    <mergeCell ref="A15:H15"/>
    <mergeCell ref="I15:AO15"/>
    <mergeCell ref="AK20:AO20"/>
    <mergeCell ref="A21:B21"/>
    <mergeCell ref="C21:D21"/>
    <mergeCell ref="F21:H21"/>
    <mergeCell ref="I21:J21"/>
    <mergeCell ref="K21:M21"/>
    <mergeCell ref="N21:P21"/>
    <mergeCell ref="S21:V21"/>
    <mergeCell ref="W21:AC21"/>
    <mergeCell ref="AE21:AJ21"/>
    <mergeCell ref="AK21:AO21"/>
    <mergeCell ref="A20:B20"/>
    <mergeCell ref="C20:D20"/>
    <mergeCell ref="F20:H20"/>
    <mergeCell ref="I20:J20"/>
    <mergeCell ref="K20:M20"/>
    <mergeCell ref="N20:P20"/>
    <mergeCell ref="S20:V20"/>
    <mergeCell ref="W20:AC20"/>
    <mergeCell ref="AE20:AJ20"/>
    <mergeCell ref="AK22:AO22"/>
    <mergeCell ref="A23:B23"/>
    <mergeCell ref="C23:D23"/>
    <mergeCell ref="F23:H23"/>
    <mergeCell ref="I23:J23"/>
    <mergeCell ref="K23:M23"/>
    <mergeCell ref="N23:P23"/>
    <mergeCell ref="S23:V23"/>
    <mergeCell ref="W23:AC23"/>
    <mergeCell ref="A22:B22"/>
    <mergeCell ref="C22:D22"/>
    <mergeCell ref="F22:H22"/>
    <mergeCell ref="I22:J22"/>
    <mergeCell ref="K22:M22"/>
    <mergeCell ref="N22:P22"/>
    <mergeCell ref="S22:V22"/>
    <mergeCell ref="W22:AC22"/>
    <mergeCell ref="AE22:AJ22"/>
    <mergeCell ref="S24:V24"/>
    <mergeCell ref="W24:AC24"/>
    <mergeCell ref="A25:D25"/>
    <mergeCell ref="E25:H25"/>
    <mergeCell ref="J25:M25"/>
    <mergeCell ref="N25:Q25"/>
    <mergeCell ref="S25:V25"/>
    <mergeCell ref="W25:AC25"/>
    <mergeCell ref="A24:B24"/>
    <mergeCell ref="C24:D24"/>
    <mergeCell ref="F24:H24"/>
    <mergeCell ref="I24:J24"/>
    <mergeCell ref="K24:M24"/>
    <mergeCell ref="N24:P24"/>
    <mergeCell ref="A26:AA26"/>
    <mergeCell ref="AB26:AC26"/>
    <mergeCell ref="AD26:AH26"/>
    <mergeCell ref="AI26:AK26"/>
    <mergeCell ref="AM26:AO26"/>
    <mergeCell ref="A28:AO28"/>
    <mergeCell ref="E30:H30"/>
    <mergeCell ref="J30:L30"/>
    <mergeCell ref="N30:Z30"/>
    <mergeCell ref="AA30:AB30"/>
    <mergeCell ref="AD30:AL30"/>
    <mergeCell ref="AM30:AN30"/>
    <mergeCell ref="A79:AO79"/>
    <mergeCell ref="T81:AG81"/>
    <mergeCell ref="A98:A99"/>
    <mergeCell ref="A73:AO73"/>
    <mergeCell ref="A71:AO71"/>
    <mergeCell ref="W67:X67"/>
    <mergeCell ref="AE67:AG67"/>
    <mergeCell ref="A41:AO41"/>
    <mergeCell ref="A43:AO43"/>
    <mergeCell ref="AI50:AN50"/>
    <mergeCell ref="A51:O51"/>
    <mergeCell ref="AC65:AD65"/>
    <mergeCell ref="AF65:AI65"/>
    <mergeCell ref="AK65:AM65"/>
    <mergeCell ref="M59:N59"/>
    <mergeCell ref="H58:I58"/>
    <mergeCell ref="K58:N58"/>
    <mergeCell ref="AL58:AM58"/>
    <mergeCell ref="X57:AB57"/>
    <mergeCell ref="W49:AB49"/>
    <mergeCell ref="H50:I50"/>
    <mergeCell ref="K50:N50"/>
    <mergeCell ref="D66:G66"/>
    <mergeCell ref="I66:K66"/>
    <mergeCell ref="R65:T65"/>
    <mergeCell ref="AC66:AD66"/>
    <mergeCell ref="Z67:AC67"/>
    <mergeCell ref="A72:AO72"/>
    <mergeCell ref="U59:W59"/>
    <mergeCell ref="AK66:AL66"/>
    <mergeCell ref="P59:S59"/>
    <mergeCell ref="A39:O39"/>
    <mergeCell ref="A36:AO36"/>
    <mergeCell ref="E38:F38"/>
    <mergeCell ref="H38:J38"/>
    <mergeCell ref="L38:N38"/>
    <mergeCell ref="O38:AB38"/>
    <mergeCell ref="AC38:AG38"/>
    <mergeCell ref="AH38:AM38"/>
  </mergeCells>
  <dataValidations count="9">
    <dataValidation type="list" allowBlank="1" showInputMessage="1" showErrorMessage="1" sqref="P12:R12 AL12:AN12" xr:uid="{9543BA4E-3EE7-461C-9A11-FC270A3E9A75}">
      <formula1>$C$123:$C$153</formula1>
    </dataValidation>
    <dataValidation type="list" allowBlank="1" showInputMessage="1" showErrorMessage="1" sqref="I7" xr:uid="{65E60BF8-B3AC-419C-A315-3BC9D683B5D7}">
      <formula1>$D$124:$D$132</formula1>
    </dataValidation>
    <dataValidation type="list" allowBlank="1" showInputMessage="1" showErrorMessage="1" sqref="I66:K66 AK65:AM65 AM26 U59:W59 AE67:AG67" xr:uid="{BC48B5A3-E569-42D8-91DB-E7975C649C2E}">
      <formula1>$C$124:$C$135</formula1>
    </dataValidation>
    <dataValidation type="list" allowBlank="1" showInputMessage="1" showErrorMessage="1" sqref="Z67 D66 AF65 P59 AI26 L12:N12 AH12:AJ12" xr:uid="{94377A8A-B149-4519-B3A1-83A6A691BB93}">
      <formula1>$B$124:$B$135</formula1>
    </dataValidation>
    <dataValidation type="list" allowBlank="1" showInputMessage="1" showErrorMessage="1" sqref="B66 AC65:AD65 AB26 I12:J12 AE12:AF12 M59:N59 W67:X67" xr:uid="{7DEB83F0-A455-44C0-ABEF-DC4FB522C272}">
      <formula1>$A$124:$A$154</formula1>
    </dataValidation>
    <dataValidation type="list" allowBlank="1" showInputMessage="1" showErrorMessage="1" sqref="H50:H54 C50:C54 H58:H62 C58:C62 AC66 AK66 H68:H70 C68:C70" xr:uid="{EDE4EDE5-B626-4F94-B7B5-C6EEF8138630}">
      <formula1>"X"</formula1>
    </dataValidation>
    <dataValidation type="list" allowBlank="1" showInputMessage="1" showErrorMessage="1" sqref="J30:L30" xr:uid="{0F09B726-EBCA-425E-A30A-CFCB77534A73}">
      <formula1>$C$203:$C$214</formula1>
    </dataValidation>
    <dataValidation type="list" allowBlank="1" showInputMessage="1" showErrorMessage="1" sqref="E30" xr:uid="{2B270B15-135E-441A-B90F-42527D65F9BB}">
      <formula1>$B$203:$B$214</formula1>
    </dataValidation>
    <dataValidation type="list" allowBlank="1" showInputMessage="1" showErrorMessage="1" sqref="C30" xr:uid="{387D4E64-ABF1-4B99-A077-5EA9B628BFF1}">
      <formula1>$A$203:$A$233</formula1>
    </dataValidation>
  </dataValidations>
  <printOptions horizontalCentered="1"/>
  <pageMargins left="0.23622047244094491" right="0.27559055118110237" top="0.35433070866141736" bottom="0.55118110236220474" header="0.31496062992125984" footer="0.19685039370078741"/>
  <pageSetup scale="78" fitToHeight="3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D907DC810AA3A46A0C03D41C5695D17" ma:contentTypeVersion="1" ma:contentTypeDescription="Crear nuevo documento." ma:contentTypeScope="" ma:versionID="7db6834b3e318fd286060e8c156fdf18">
  <xsd:schema xmlns:xsd="http://www.w3.org/2001/XMLSchema" xmlns:xs="http://www.w3.org/2001/XMLSchema" xmlns:p="http://schemas.microsoft.com/office/2006/metadata/properties" xmlns:ns2="0564e017-8905-42f9-822f-b7649bd4283c" targetNamespace="http://schemas.microsoft.com/office/2006/metadata/properties" ma:root="true" ma:fieldsID="d603e00473fd7ff89281095fb3ad790a" ns2:_="">
    <xsd:import namespace="0564e017-8905-42f9-822f-b7649bd4283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64e017-8905-42f9-822f-b7649bd4283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3CA9BF2-B654-4F4D-ADCA-EEA43D2C596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F5E2A49-85DB-4055-9590-FC2A69885E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E420091-F94C-4D48-95EE-39D129DB4E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64e017-8905-42f9-822f-b7649bd428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6C710D2-3910-47F1-94EE-A0D5A6B0991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Parte A</vt:lpstr>
      <vt:lpstr>Parte B</vt:lpstr>
      <vt:lpstr>Hoja3</vt:lpstr>
      <vt:lpstr>'Parte A'!Área_de_impresión</vt:lpstr>
      <vt:lpstr>'Parte B'!Área_de_impresión</vt:lpstr>
      <vt:lpstr>'Parte A'!OLE_LINK1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 Jairo Vargas Cristancho</dc:creator>
  <cp:keywords/>
  <dc:description/>
  <cp:lastModifiedBy>Martha Liliana Arango Tabares</cp:lastModifiedBy>
  <cp:revision/>
  <cp:lastPrinted>2017-01-04T15:01:31Z</cp:lastPrinted>
  <dcterms:created xsi:type="dcterms:W3CDTF">2010-04-21T21:48:45Z</dcterms:created>
  <dcterms:modified xsi:type="dcterms:W3CDTF">2020-12-28T20:14:41Z</dcterms:modified>
  <cp:category/>
  <cp:contentStatus/>
</cp:coreProperties>
</file>