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sicaforero/Documents/ENTERRITORIO 2022/Obra Amaga/"/>
    </mc:Choice>
  </mc:AlternateContent>
  <xr:revisionPtr revIDLastSave="0" documentId="13_ncr:1_{DEE606F9-E81C-2940-A880-A01619FF1444}" xr6:coauthVersionLast="47" xr6:coauthVersionMax="47" xr10:uidLastSave="{00000000-0000-0000-0000-000000000000}"/>
  <bookViews>
    <workbookView xWindow="0" yWindow="500" windowWidth="27140" windowHeight="13840" xr2:uid="{00000000-000D-0000-FFFF-FFFF00000000}"/>
  </bookViews>
  <sheets>
    <sheet name="ETAPA 1" sheetId="199" r:id="rId1"/>
    <sheet name="ETAPA 2" sheetId="1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99" l="1"/>
  <c r="H17" i="199"/>
  <c r="H11" i="199"/>
  <c r="F331" i="196" l="1"/>
  <c r="F332" i="196" s="1"/>
  <c r="F333" i="196" l="1"/>
  <c r="F334" i="196"/>
  <c r="F336" i="196" s="1"/>
  <c r="F335" i="196" l="1"/>
  <c r="F337" i="196" s="1"/>
</calcChain>
</file>

<file path=xl/sharedStrings.xml><?xml version="1.0" encoding="utf-8"?>
<sst xmlns="http://schemas.openxmlformats.org/spreadsheetml/2006/main" count="892" uniqueCount="603">
  <si>
    <r>
      <rPr>
        <b/>
        <sz val="9"/>
        <rFont val="Arial"/>
        <family val="2"/>
      </rPr>
      <t>ÍTEM</t>
    </r>
  </si>
  <si>
    <r>
      <rPr>
        <b/>
        <sz val="9"/>
        <rFont val="Arial"/>
        <family val="2"/>
      </rPr>
      <t>DESCRIPCIÓN</t>
    </r>
  </si>
  <si>
    <r>
      <rPr>
        <b/>
        <sz val="9"/>
        <rFont val="Arial"/>
        <family val="2"/>
      </rPr>
      <t>UND</t>
    </r>
  </si>
  <si>
    <r>
      <rPr>
        <b/>
        <sz val="9"/>
        <rFont val="Arial"/>
        <family val="2"/>
      </rPr>
      <t>CANT.</t>
    </r>
  </si>
  <si>
    <r>
      <rPr>
        <b/>
        <sz val="9"/>
        <rFont val="Arial"/>
        <family val="2"/>
      </rPr>
      <t>VR. UNIT</t>
    </r>
  </si>
  <si>
    <r>
      <rPr>
        <b/>
        <sz val="9"/>
        <rFont val="Arial"/>
        <family val="2"/>
      </rPr>
      <t>VR. TOTAL</t>
    </r>
  </si>
  <si>
    <r>
      <rPr>
        <b/>
        <sz val="9"/>
        <rFont val="Arial"/>
        <family val="2"/>
      </rPr>
      <t>ACTIVIDADES PRELIMINARES</t>
    </r>
  </si>
  <si>
    <r>
      <rPr>
        <b/>
        <sz val="9"/>
        <rFont val="Arial"/>
        <family val="2"/>
      </rPr>
      <t>DEMOLICIONES</t>
    </r>
  </si>
  <si>
    <r>
      <rPr>
        <sz val="9"/>
        <rFont val="Arial MT"/>
        <family val="2"/>
      </rPr>
      <t>Demolicion de muro en concreto e=10-15cm (Incluye cargue y retiro)</t>
    </r>
  </si>
  <si>
    <r>
      <rPr>
        <sz val="9"/>
        <rFont val="Arial MT"/>
        <family val="2"/>
      </rPr>
      <t>M2</t>
    </r>
  </si>
  <si>
    <r>
      <rPr>
        <sz val="9"/>
        <rFont val="Arial MT"/>
        <family val="2"/>
      </rPr>
      <t>Desmonte de caseta en madera (Incluye cargue y retiro)</t>
    </r>
  </si>
  <si>
    <r>
      <rPr>
        <sz val="9"/>
        <rFont val="Arial MT"/>
        <family val="2"/>
      </rPr>
      <t>Demolicon de placa de concreto e=10-20cm (Incluye cargue y retiro)</t>
    </r>
  </si>
  <si>
    <r>
      <rPr>
        <sz val="9"/>
        <rFont val="Arial MT"/>
        <family val="2"/>
      </rPr>
      <t>Demolicion de edificacion existente (Incluye cargue y retiro)</t>
    </r>
  </si>
  <si>
    <r>
      <rPr>
        <b/>
        <sz val="9"/>
        <rFont val="Arial"/>
        <family val="2"/>
      </rPr>
      <t>EXCAVACIONES Y RELLENOS</t>
    </r>
  </si>
  <si>
    <r>
      <rPr>
        <sz val="9"/>
        <rFont val="Arial MT"/>
        <family val="2"/>
      </rPr>
      <t>Descapote maquina (cargue y retiro)</t>
    </r>
  </si>
  <si>
    <r>
      <rPr>
        <sz val="9"/>
        <rFont val="Arial MT"/>
        <family val="2"/>
      </rPr>
      <t>Excavacion manual para cimentanciones sin humedad (In- cluye Cargue y retiro del material)</t>
    </r>
  </si>
  <si>
    <r>
      <rPr>
        <sz val="9"/>
        <rFont val="Arial MT"/>
        <family val="2"/>
      </rPr>
      <t>M3</t>
    </r>
  </si>
  <si>
    <r>
      <rPr>
        <sz val="9"/>
        <rFont val="Arial MT"/>
        <family val="2"/>
      </rPr>
      <t>Relleno con material del sitio</t>
    </r>
  </si>
  <si>
    <r>
      <rPr>
        <sz val="9"/>
        <rFont val="Arial MT"/>
        <family val="2"/>
      </rPr>
      <t>Relleno con material subbase granuilar compactado al 95% (Incluye suministro e intalacion del material) (Recebo Co- mun)</t>
    </r>
  </si>
  <si>
    <r>
      <rPr>
        <b/>
        <sz val="9"/>
        <rFont val="Arial"/>
        <family val="2"/>
      </rPr>
      <t>ESTRUCTURA</t>
    </r>
  </si>
  <si>
    <r>
      <rPr>
        <b/>
        <sz val="9"/>
        <rFont val="Arial"/>
        <family val="2"/>
      </rPr>
      <t>Cimentacion</t>
    </r>
  </si>
  <si>
    <r>
      <rPr>
        <sz val="9"/>
        <rFont val="Arial MT"/>
        <family val="2"/>
      </rPr>
      <t>4,1,1</t>
    </r>
  </si>
  <si>
    <r>
      <rPr>
        <sz val="9"/>
        <rFont val="Arial MT"/>
        <family val="2"/>
      </rPr>
      <t>Concreto de limpieza e=0,05m</t>
    </r>
  </si>
  <si>
    <r>
      <rPr>
        <sz val="9"/>
        <rFont val="Arial MT"/>
        <family val="2"/>
      </rPr>
      <t>4,1,2</t>
    </r>
  </si>
  <si>
    <r>
      <rPr>
        <sz val="9"/>
        <rFont val="Arial MT"/>
        <family val="2"/>
      </rPr>
      <t>Acero de refuerzo fy=60,000 (420 MPA) ATM A-706 para ci- mentación</t>
    </r>
  </si>
  <si>
    <r>
      <rPr>
        <sz val="9"/>
        <rFont val="Arial MT"/>
        <family val="2"/>
      </rPr>
      <t>KG</t>
    </r>
  </si>
  <si>
    <r>
      <rPr>
        <sz val="9"/>
        <rFont val="Arial MT"/>
        <family val="2"/>
      </rPr>
      <t>4,1,3</t>
    </r>
  </si>
  <si>
    <r>
      <rPr>
        <sz val="9"/>
        <rFont val="Arial MT"/>
        <family val="2"/>
      </rPr>
      <t>Concreto de 3.000 psi para zapatas</t>
    </r>
  </si>
  <si>
    <r>
      <rPr>
        <sz val="9"/>
        <rFont val="Arial MT"/>
        <family val="2"/>
      </rPr>
      <t>4,1,4</t>
    </r>
  </si>
  <si>
    <r>
      <rPr>
        <sz val="9"/>
        <rFont val="Arial MT"/>
        <family val="2"/>
      </rPr>
      <t>Concreto de 3.000 psi para vigas de cimentación</t>
    </r>
  </si>
  <si>
    <r>
      <rPr>
        <sz val="9"/>
        <rFont val="Arial MT"/>
        <family val="2"/>
      </rPr>
      <t>4,1,5</t>
    </r>
  </si>
  <si>
    <r>
      <rPr>
        <sz val="9"/>
        <rFont val="Arial MT"/>
        <family val="2"/>
      </rPr>
      <t>Malla electrosolda Grafil 6.0mm C/0.15</t>
    </r>
  </si>
  <si>
    <r>
      <rPr>
        <sz val="9"/>
        <rFont val="Arial MT"/>
        <family val="2"/>
      </rPr>
      <t>4,1,6</t>
    </r>
  </si>
  <si>
    <r>
      <rPr>
        <sz val="9"/>
        <rFont val="Arial MT"/>
        <family val="2"/>
      </rPr>
      <t>Concreto de 3.000 psi para placa de contrapiso e=0,10m</t>
    </r>
  </si>
  <si>
    <r>
      <rPr>
        <b/>
        <sz val="9"/>
        <rFont val="Arial"/>
        <family val="2"/>
      </rPr>
      <t>Elementos Estructurales</t>
    </r>
  </si>
  <si>
    <r>
      <rPr>
        <sz val="9"/>
        <rFont val="Arial MT"/>
        <family val="2"/>
      </rPr>
      <t>4.2.1</t>
    </r>
  </si>
  <si>
    <r>
      <rPr>
        <sz val="9"/>
        <rFont val="Arial MT"/>
        <family val="2"/>
      </rPr>
      <t>Acero de refuerzo fy=60,000 (420 MPA) ATM A-706 para es- tructura</t>
    </r>
  </si>
  <si>
    <r>
      <rPr>
        <sz val="9"/>
        <rFont val="Arial MT"/>
        <family val="2"/>
      </rPr>
      <t>4.2.2</t>
    </r>
  </si>
  <si>
    <r>
      <rPr>
        <sz val="9"/>
        <rFont val="Arial MT"/>
        <family val="2"/>
      </rPr>
      <t>Concreto de 6.000 psi para columnas</t>
    </r>
  </si>
  <si>
    <r>
      <rPr>
        <sz val="9"/>
        <rFont val="Arial MT"/>
        <family val="2"/>
      </rPr>
      <t>4.2.3</t>
    </r>
  </si>
  <si>
    <r>
      <rPr>
        <sz val="9"/>
        <rFont val="Arial MT"/>
        <family val="2"/>
      </rPr>
      <t>Concreto de 4.000 psi para vigas aéreas</t>
    </r>
  </si>
  <si>
    <r>
      <rPr>
        <sz val="9"/>
        <rFont val="Arial MT"/>
        <family val="2"/>
      </rPr>
      <t>4.2.4</t>
    </r>
  </si>
  <si>
    <r>
      <rPr>
        <sz val="9"/>
        <rFont val="Arial MT"/>
        <family val="2"/>
      </rPr>
      <t>Concreto de 4.000 psi para viguetas aéreas</t>
    </r>
  </si>
  <si>
    <r>
      <rPr>
        <sz val="9"/>
        <rFont val="Arial MT"/>
        <family val="2"/>
      </rPr>
      <t>4.2.5</t>
    </r>
  </si>
  <si>
    <r>
      <rPr>
        <sz val="9"/>
        <rFont val="Arial MT"/>
        <family val="2"/>
      </rPr>
      <t>4.2.6</t>
    </r>
  </si>
  <si>
    <r>
      <rPr>
        <sz val="9"/>
        <rFont val="Arial MT"/>
        <family val="2"/>
      </rPr>
      <t>Concreto de 3.000 psi para placas macizas e=0,05 m</t>
    </r>
  </si>
  <si>
    <r>
      <rPr>
        <sz val="9"/>
        <rFont val="Arial MT"/>
        <family val="2"/>
      </rPr>
      <t>4.2.8</t>
    </r>
  </si>
  <si>
    <r>
      <rPr>
        <sz val="9"/>
        <rFont val="Arial MT"/>
        <family val="2"/>
      </rPr>
      <t xml:space="preserve">Estructura metalica tipo PT 100X100X4 mm (Incluye sumi- nistro y transporte de láminas, platinas, uniones, soldaduras de acabado o presentación, anclajes y pernos a estructura de concreto. Todos los elementos deben llevar dos manos
</t>
    </r>
    <r>
      <rPr>
        <sz val="9"/>
        <rFont val="Arial MT"/>
        <family val="2"/>
      </rPr>
      <t>de pintura anticorrosiva, (2) dos manos de pintura contrain- cendio y la herramienta necesaria para el montaje)</t>
    </r>
  </si>
  <si>
    <r>
      <rPr>
        <b/>
        <sz val="9"/>
        <rFont val="Arial"/>
        <family val="2"/>
      </rPr>
      <t>Otros Elementos</t>
    </r>
  </si>
  <si>
    <r>
      <rPr>
        <sz val="9"/>
        <rFont val="Arial MT"/>
        <family val="2"/>
      </rPr>
      <t>4.3.1</t>
    </r>
  </si>
  <si>
    <r>
      <rPr>
        <sz val="9"/>
        <rFont val="Arial MT"/>
        <family val="2"/>
      </rPr>
      <t>Rejilla metalica galvanizada para escalera tipo t-100x30 mm astm a-36 dentado (incluye intalacion)</t>
    </r>
  </si>
  <si>
    <r>
      <rPr>
        <b/>
        <sz val="9"/>
        <rFont val="Arial"/>
        <family val="2"/>
      </rPr>
      <t>MAMPOSTERIA</t>
    </r>
  </si>
  <si>
    <r>
      <rPr>
        <sz val="9"/>
        <rFont val="Arial MT"/>
        <family val="2"/>
      </rPr>
      <t>Muros interiores divisorios de mamposteria en Bloque No. 5 (Suministro e instalacion)</t>
    </r>
  </si>
  <si>
    <r>
      <rPr>
        <b/>
        <sz val="9"/>
        <rFont val="Arial"/>
        <family val="2"/>
      </rPr>
      <t>PAÑETE Y PINTURA</t>
    </r>
  </si>
  <si>
    <r>
      <rPr>
        <sz val="9"/>
        <rFont val="Arial MT"/>
        <family val="2"/>
      </rPr>
      <t xml:space="preserve">Pañete en mortero impermeabilizado 1:3 e=0.02 (suministro
</t>
    </r>
    <r>
      <rPr>
        <sz val="9"/>
        <rFont val="Arial MT"/>
        <family val="2"/>
      </rPr>
      <t>e instalacion)</t>
    </r>
  </si>
  <si>
    <r>
      <rPr>
        <b/>
        <sz val="9"/>
        <rFont val="Arial"/>
        <family val="2"/>
      </rPr>
      <t>PISOS Y ENCHAPES</t>
    </r>
  </si>
  <si>
    <r>
      <rPr>
        <b/>
        <sz val="9"/>
        <rFont val="Arial"/>
        <family val="2"/>
      </rPr>
      <t>Pisos</t>
    </r>
  </si>
  <si>
    <r>
      <rPr>
        <sz val="9"/>
        <rFont val="Arial MT"/>
        <family val="2"/>
      </rPr>
      <t>7,1,1</t>
    </r>
  </si>
  <si>
    <r>
      <rPr>
        <sz val="9"/>
        <rFont val="Arial MT"/>
        <family val="2"/>
      </rPr>
      <t>Piso en concreto endurecido, pulido y dilatado de 3.000 PSI(incluye suministro e intalacion, dilataciones)</t>
    </r>
  </si>
  <si>
    <r>
      <rPr>
        <sz val="9"/>
        <rFont val="Arial MT"/>
        <family val="2"/>
      </rPr>
      <t>7,1,2</t>
    </r>
  </si>
  <si>
    <t>Porcelanato ecológico beige plano formato 0.80 x 0.80 m tipo corona o equivalente con dilataciones blancas (incluye su- ministro e intalacion )</t>
  </si>
  <si>
    <r>
      <rPr>
        <sz val="9"/>
        <rFont val="Arial MT"/>
        <family val="2"/>
      </rPr>
      <t>7,1,3</t>
    </r>
  </si>
  <si>
    <r>
      <rPr>
        <sz val="9"/>
        <rFont val="Arial MT"/>
        <family val="2"/>
      </rPr>
      <t>Ceramica gris mikonos 0.33 x 0.33 m tipo corona o equiva-</t>
    </r>
    <r>
      <rPr>
        <sz val="9"/>
        <rFont val="Arial MT"/>
        <family val="2"/>
      </rPr>
      <t>lente con dilataciones blancas (incluye suministro e intala- cion )</t>
    </r>
  </si>
  <si>
    <r>
      <rPr>
        <sz val="9"/>
        <rFont val="Arial MT"/>
        <family val="2"/>
      </rPr>
      <t>7,1,4</t>
    </r>
  </si>
  <si>
    <r>
      <rPr>
        <sz val="9"/>
        <rFont val="Arial MT"/>
        <family val="2"/>
      </rPr>
      <t xml:space="preserve">Guardaescobas porcelanato ecológico beige tipo corona o equivalente con dilataciones blancas (incluye suministro e in-
</t>
    </r>
    <r>
      <rPr>
        <sz val="9"/>
        <rFont val="Arial MT"/>
        <family val="2"/>
      </rPr>
      <t>talacion )</t>
    </r>
  </si>
  <si>
    <r>
      <rPr>
        <sz val="9"/>
        <rFont val="Arial MT"/>
        <family val="2"/>
      </rPr>
      <t>ML</t>
    </r>
  </si>
  <si>
    <r>
      <rPr>
        <b/>
        <sz val="9"/>
        <rFont val="Arial"/>
        <family val="2"/>
      </rPr>
      <t>Enchape</t>
    </r>
  </si>
  <si>
    <r>
      <rPr>
        <sz val="9"/>
        <rFont val="Arial MT"/>
        <family val="2"/>
      </rPr>
      <t>7,2,1</t>
    </r>
  </si>
  <si>
    <r>
      <rPr>
        <sz val="9"/>
        <rFont val="Arial MT"/>
        <family val="2"/>
      </rPr>
      <t>Enchape h=2.20 m en ceramica 0.35 x0.25  color blanco tipo corona o equivalente</t>
    </r>
  </si>
  <si>
    <r>
      <rPr>
        <b/>
        <sz val="9"/>
        <rFont val="Arial"/>
        <family val="2"/>
      </rPr>
      <t>CIELO RASO Y CUBIERTA</t>
    </r>
  </si>
  <si>
    <r>
      <rPr>
        <sz val="9"/>
        <rFont val="Arial MT"/>
        <family val="2"/>
      </rPr>
      <t xml:space="preserve">Impermeabilizacion de cubierta en sistema igasol con re-
</t>
    </r>
    <r>
      <rPr>
        <sz val="9"/>
        <rFont val="Arial MT"/>
        <family val="2"/>
      </rPr>
      <t>fuerzo en tela tipo Sika Felt o similar (suministro e instala- ción)</t>
    </r>
  </si>
  <si>
    <r>
      <rPr>
        <b/>
        <sz val="9"/>
        <rFont val="Arial"/>
        <family val="2"/>
      </rPr>
      <t>RED HIDRAULICA</t>
    </r>
  </si>
  <si>
    <r>
      <rPr>
        <b/>
        <sz val="9"/>
        <rFont val="Arial"/>
        <family val="2"/>
      </rPr>
      <t>Red general Hidraulica</t>
    </r>
  </si>
  <si>
    <r>
      <rPr>
        <sz val="9"/>
        <rFont val="Arial MT"/>
        <family val="2"/>
      </rPr>
      <t>9,1,1</t>
    </r>
  </si>
  <si>
    <r>
      <rPr>
        <sz val="9"/>
        <rFont val="Arial MT"/>
        <family val="2"/>
      </rPr>
      <t>Tuberia pvcp rde-9 1/2" (suministro e instalacion, incluye ac- cesorios)</t>
    </r>
  </si>
  <si>
    <r>
      <rPr>
        <sz val="9"/>
        <rFont val="Arial MT"/>
        <family val="2"/>
      </rPr>
      <t>9,1,2</t>
    </r>
  </si>
  <si>
    <r>
      <rPr>
        <sz val="9"/>
        <rFont val="Arial MT"/>
        <family val="2"/>
      </rPr>
      <t>Tuberia pvcp rde-11 3/4" (suministro e instalacion, incluye accesorios)</t>
    </r>
  </si>
  <si>
    <r>
      <rPr>
        <sz val="9"/>
        <rFont val="Arial MT"/>
        <family val="2"/>
      </rPr>
      <t>9,1,3</t>
    </r>
  </si>
  <si>
    <r>
      <rPr>
        <sz val="9"/>
        <rFont val="Arial MT"/>
        <family val="2"/>
      </rPr>
      <t>Tuberia pvcp rde-13,5 1" (suministro e instalacion, incluye accesorios)</t>
    </r>
  </si>
  <si>
    <r>
      <rPr>
        <sz val="9"/>
        <rFont val="Arial MT"/>
        <family val="2"/>
      </rPr>
      <t>9,1,4</t>
    </r>
  </si>
  <si>
    <r>
      <rPr>
        <sz val="9"/>
        <rFont val="Arial MT"/>
        <family val="2"/>
      </rPr>
      <t xml:space="preserve">Tuberia pvcp rde-21 1 1/4" (suministro e instalacion, incluye
</t>
    </r>
    <r>
      <rPr>
        <sz val="9"/>
        <rFont val="Arial MT"/>
        <family val="2"/>
      </rPr>
      <t>accesorios)</t>
    </r>
  </si>
  <si>
    <r>
      <rPr>
        <sz val="9"/>
        <rFont val="Arial MT"/>
        <family val="2"/>
      </rPr>
      <t>9,1,5</t>
    </r>
  </si>
  <si>
    <r>
      <rPr>
        <sz val="9"/>
        <rFont val="Arial MT"/>
        <family val="2"/>
      </rPr>
      <t>Tuberia pvcp rde-21 1 1/2" (suministro e instalacion, incluye accesorios)</t>
    </r>
  </si>
  <si>
    <r>
      <rPr>
        <sz val="9"/>
        <rFont val="Arial MT"/>
        <family val="2"/>
      </rPr>
      <t>9,1,6</t>
    </r>
  </si>
  <si>
    <t>Tuberia pvcp rde-21 3" (suministro e instalacion, incluye ac- cesorios)</t>
  </si>
  <si>
    <r>
      <rPr>
        <sz val="9"/>
        <rFont val="Arial MT"/>
        <family val="2"/>
      </rPr>
      <t>9,1,7</t>
    </r>
  </si>
  <si>
    <r>
      <rPr>
        <sz val="9"/>
        <rFont val="Arial MT"/>
        <family val="2"/>
      </rPr>
      <t>Tuberia pvc-p rde 21-200 psi 2" (incluye accesorios)</t>
    </r>
  </si>
  <si>
    <r>
      <rPr>
        <sz val="9"/>
        <rFont val="Arial MT"/>
        <family val="2"/>
      </rPr>
      <t>9,1,8</t>
    </r>
  </si>
  <si>
    <r>
      <rPr>
        <sz val="9"/>
        <rFont val="Arial MT"/>
        <family val="2"/>
      </rPr>
      <t>Tuberia pvc-p rde 21-200 psi 2 1/2" (incluye accesorios)</t>
    </r>
  </si>
  <si>
    <r>
      <rPr>
        <b/>
        <sz val="9"/>
        <rFont val="Arial"/>
        <family val="2"/>
      </rPr>
      <t>Equipo de presión general para suministro</t>
    </r>
  </si>
  <si>
    <r>
      <rPr>
        <sz val="9"/>
        <rFont val="Arial MT"/>
        <family val="2"/>
      </rPr>
      <t>9.2.1</t>
    </r>
  </si>
  <si>
    <t>Equipo de presión de 2 motobomba de 8 hp c/u (incluye ac- cesorios y cajetilla de protección, ver especificaciones planos de suministro)</t>
  </si>
  <si>
    <r>
      <rPr>
        <sz val="9"/>
        <rFont val="Arial MT"/>
        <family val="2"/>
      </rPr>
      <t>UN</t>
    </r>
  </si>
  <si>
    <r>
      <rPr>
        <sz val="9"/>
        <rFont val="Arial MT"/>
        <family val="2"/>
      </rPr>
      <t>9.2.2</t>
    </r>
  </si>
  <si>
    <r>
      <rPr>
        <sz val="9"/>
        <rFont val="Arial MT"/>
        <family val="2"/>
      </rPr>
      <t>Valvula pie con coladera 4" - 1/2"</t>
    </r>
  </si>
  <si>
    <r>
      <rPr>
        <sz val="9"/>
        <rFont val="Arial MT"/>
        <family val="2"/>
      </rPr>
      <t>9.2.3</t>
    </r>
  </si>
  <si>
    <r>
      <rPr>
        <sz val="9"/>
        <rFont val="Arial MT"/>
        <family val="2"/>
      </rPr>
      <t>Flotador mecánico 3/4"</t>
    </r>
  </si>
  <si>
    <r>
      <rPr>
        <sz val="9"/>
        <rFont val="Arial MT"/>
        <family val="2"/>
      </rPr>
      <t>9.2.4</t>
    </r>
  </si>
  <si>
    <r>
      <rPr>
        <sz val="9"/>
        <rFont val="Arial MT"/>
        <family val="2"/>
      </rPr>
      <t>Válvula os&amp;y 3" - 1/2" (suministro e instalación)</t>
    </r>
  </si>
  <si>
    <r>
      <rPr>
        <sz val="9"/>
        <rFont val="Arial MT"/>
        <family val="2"/>
      </rPr>
      <t>9.2.5</t>
    </r>
  </si>
  <si>
    <r>
      <rPr>
        <sz val="9"/>
        <rFont val="Arial MT"/>
        <family val="2"/>
      </rPr>
      <t>Valvula cheque 3" - 1/2" rw (suministro e instalacion)</t>
    </r>
  </si>
  <si>
    <r>
      <rPr>
        <b/>
        <sz val="9"/>
        <rFont val="Arial"/>
        <family val="2"/>
      </rPr>
      <t>Instalaciones hidrosanitarias - puntos de suministro</t>
    </r>
  </si>
  <si>
    <r>
      <rPr>
        <sz val="9"/>
        <rFont val="Arial MT"/>
        <family val="2"/>
      </rPr>
      <t>9,3,1</t>
    </r>
  </si>
  <si>
    <r>
      <rPr>
        <sz val="9"/>
        <rFont val="Arial MT"/>
        <family val="2"/>
      </rPr>
      <t>Punto hidraulico para sanitarios 1 1/4" (suministro e instala- cion, incluye accesorios)</t>
    </r>
  </si>
  <si>
    <r>
      <rPr>
        <sz val="9"/>
        <rFont val="Arial MT"/>
        <family val="2"/>
      </rPr>
      <t>9,3,2</t>
    </r>
  </si>
  <si>
    <r>
      <rPr>
        <sz val="9"/>
        <rFont val="Arial MT"/>
        <family val="2"/>
      </rPr>
      <t>Punto hidraulico para lavamanos 3/4" (suministro e instala- cion, incluye accesorios)</t>
    </r>
  </si>
  <si>
    <r>
      <rPr>
        <sz val="9"/>
        <rFont val="Arial MT"/>
        <family val="2"/>
      </rPr>
      <t>9,3,3</t>
    </r>
  </si>
  <si>
    <r>
      <rPr>
        <sz val="9"/>
        <rFont val="Arial MT"/>
        <family val="2"/>
      </rPr>
      <t>Punto hidraulico para ducha 1/2" (suministro e instalacion, in- cluye accesorios)</t>
    </r>
  </si>
  <si>
    <r>
      <rPr>
        <sz val="9"/>
        <rFont val="Arial MT"/>
        <family val="2"/>
      </rPr>
      <t>9,3,4</t>
    </r>
  </si>
  <si>
    <r>
      <rPr>
        <sz val="9"/>
        <rFont val="Arial MT"/>
        <family val="2"/>
      </rPr>
      <t>Punto hidraulico para orinales 3/4" (suministro e instalacion, incluye accesorios)</t>
    </r>
  </si>
  <si>
    <r>
      <rPr>
        <sz val="9"/>
        <rFont val="Arial MT"/>
        <family val="2"/>
      </rPr>
      <t>9,3,5</t>
    </r>
  </si>
  <si>
    <r>
      <rPr>
        <sz val="9"/>
        <rFont val="Arial MT"/>
        <family val="2"/>
      </rPr>
      <t>Punto hidraulico para lavaderos 1/2" (suministro e instala- cion, incluye accesorios)</t>
    </r>
  </si>
  <si>
    <r>
      <rPr>
        <sz val="9"/>
        <rFont val="Arial MT"/>
        <family val="2"/>
      </rPr>
      <t>9,3,6</t>
    </r>
  </si>
  <si>
    <r>
      <rPr>
        <sz val="9"/>
        <rFont val="Arial MT"/>
        <family val="2"/>
      </rPr>
      <t>Punto hidraulico para lavaplanos 1/2" (suministro e instala- cion, incluye accesorios)</t>
    </r>
  </si>
  <si>
    <r>
      <rPr>
        <sz val="9"/>
        <rFont val="Arial MT"/>
        <family val="2"/>
      </rPr>
      <t>9,3,7</t>
    </r>
  </si>
  <si>
    <r>
      <rPr>
        <sz val="9"/>
        <rFont val="Arial MT"/>
        <family val="2"/>
      </rPr>
      <t xml:space="preserve">Punto hidraulico para llave 1/2" (suministro e instalacion, in-
</t>
    </r>
    <r>
      <rPr>
        <sz val="9"/>
        <rFont val="Arial MT"/>
        <family val="2"/>
      </rPr>
      <t>cluye accesorios)</t>
    </r>
  </si>
  <si>
    <r>
      <rPr>
        <sz val="9"/>
        <rFont val="Arial MT"/>
        <family val="2"/>
      </rPr>
      <t>9,3,8</t>
    </r>
  </si>
  <si>
    <r>
      <rPr>
        <sz val="9"/>
        <rFont val="Arial MT"/>
        <family val="2"/>
      </rPr>
      <t>Punto hidraulico especial, llenado de tanque 1/2" (suministro e instalacion, incluye accesorios)</t>
    </r>
  </si>
  <si>
    <r>
      <rPr>
        <sz val="9"/>
        <rFont val="Arial MT"/>
        <family val="2"/>
      </rPr>
      <t>9,3,9</t>
    </r>
  </si>
  <si>
    <r>
      <rPr>
        <sz val="9"/>
        <rFont val="Arial MT"/>
        <family val="2"/>
      </rPr>
      <t>Punto hidraulico para sistema de nebulizacion 2" (suministro e instalacion, incluye accesorios)</t>
    </r>
  </si>
  <si>
    <r>
      <rPr>
        <sz val="9"/>
        <rFont val="Arial MT"/>
        <family val="2"/>
      </rPr>
      <t>9,3,10</t>
    </r>
  </si>
  <si>
    <r>
      <rPr>
        <sz val="9"/>
        <rFont val="Arial MT"/>
        <family val="2"/>
      </rPr>
      <t>Valvula de paso R.W 2"  (suministro e instalacion, incluye caja de registro de 0,20x0,20m)</t>
    </r>
  </si>
  <si>
    <r>
      <rPr>
        <sz val="9"/>
        <rFont val="Arial MT"/>
        <family val="2"/>
      </rPr>
      <t>9,3,11</t>
    </r>
  </si>
  <si>
    <r>
      <rPr>
        <sz val="9"/>
        <rFont val="Arial MT"/>
        <family val="2"/>
      </rPr>
      <t xml:space="preserve">Valvula de paso R.W 1 1/2"  (suministro e instalacion, incluye
</t>
    </r>
    <r>
      <rPr>
        <sz val="9"/>
        <rFont val="Arial MT"/>
        <family val="2"/>
      </rPr>
      <t>caja de registro de 0,20x0,20m)</t>
    </r>
  </si>
  <si>
    <r>
      <rPr>
        <sz val="9"/>
        <rFont val="Arial MT"/>
        <family val="2"/>
      </rPr>
      <t>9,3,12</t>
    </r>
  </si>
  <si>
    <r>
      <rPr>
        <sz val="9"/>
        <rFont val="Arial MT"/>
        <family val="2"/>
      </rPr>
      <t>Valvula de paso R.W 1 1/4"  (suministro e instalacion, incluye caja de registro de 0,20x0,20m)</t>
    </r>
  </si>
  <si>
    <r>
      <rPr>
        <sz val="9"/>
        <rFont val="Arial MT"/>
        <family val="2"/>
      </rPr>
      <t>9,3,13</t>
    </r>
  </si>
  <si>
    <r>
      <rPr>
        <sz val="9"/>
        <rFont val="Arial MT"/>
        <family val="2"/>
      </rPr>
      <t>Valvula de paso R.W 1"  (suministro e instalacion, incluye caja de registro de 0,20x0,20m)</t>
    </r>
  </si>
  <si>
    <r>
      <rPr>
        <sz val="9"/>
        <rFont val="Arial MT"/>
        <family val="2"/>
      </rPr>
      <t>9,3,14</t>
    </r>
  </si>
  <si>
    <r>
      <rPr>
        <sz val="9"/>
        <rFont val="Arial MT"/>
        <family val="2"/>
      </rPr>
      <t>Valvula de paso R.W 3/4"  (suministro e instalacion, incluye caja de registro de 0,20x0,20m)</t>
    </r>
  </si>
  <si>
    <r>
      <rPr>
        <sz val="9"/>
        <rFont val="Arial MT"/>
        <family val="2"/>
      </rPr>
      <t>9,3,15</t>
    </r>
  </si>
  <si>
    <r>
      <rPr>
        <sz val="9"/>
        <rFont val="Arial MT"/>
        <family val="2"/>
      </rPr>
      <t xml:space="preserve">Valvula de paso R.W 1/2"  (suministro e instalacion, incluye
</t>
    </r>
    <r>
      <rPr>
        <sz val="9"/>
        <rFont val="Arial MT"/>
        <family val="2"/>
      </rPr>
      <t>caja de registro de 0,20x0,20m)</t>
    </r>
  </si>
  <si>
    <r>
      <rPr>
        <b/>
        <sz val="9"/>
        <rFont val="Arial"/>
        <family val="2"/>
      </rPr>
      <t>RED SANITARIA</t>
    </r>
  </si>
  <si>
    <r>
      <rPr>
        <b/>
        <sz val="9"/>
        <rFont val="Arial"/>
        <family val="2"/>
      </rPr>
      <t>Red general desagues</t>
    </r>
  </si>
  <si>
    <r>
      <rPr>
        <sz val="9"/>
        <rFont val="Arial MT"/>
        <family val="2"/>
      </rPr>
      <t>10,1,1</t>
    </r>
  </si>
  <si>
    <r>
      <rPr>
        <sz val="9"/>
        <rFont val="Arial MT"/>
        <family val="2"/>
      </rPr>
      <t xml:space="preserve">Tubería PVCS 2" (suministro e instalacion, incluye acceso-
</t>
    </r>
    <r>
      <rPr>
        <sz val="9"/>
        <rFont val="Arial MT"/>
        <family val="2"/>
      </rPr>
      <t>rios)</t>
    </r>
  </si>
  <si>
    <r>
      <rPr>
        <sz val="9"/>
        <rFont val="Arial MT"/>
        <family val="2"/>
      </rPr>
      <t>10,1,2</t>
    </r>
  </si>
  <si>
    <r>
      <rPr>
        <sz val="9"/>
        <rFont val="Arial MT"/>
        <family val="2"/>
      </rPr>
      <t>Tubería PVCS 4" (suministro e instalacion, incluye acceso- rios, segun la NTC 3722-1 y 5070)</t>
    </r>
  </si>
  <si>
    <r>
      <rPr>
        <sz val="9"/>
        <rFont val="Arial MT"/>
        <family val="2"/>
      </rPr>
      <t>10,1,3</t>
    </r>
  </si>
  <si>
    <r>
      <rPr>
        <sz val="9"/>
        <rFont val="Arial MT"/>
        <family val="2"/>
      </rPr>
      <t>Tubería PVCS 6" (suministro e instalacion, incluye acceso- rios, segun la NTC 3722-1 y 5070)</t>
    </r>
  </si>
  <si>
    <r>
      <rPr>
        <sz val="9"/>
        <rFont val="Arial MT"/>
        <family val="2"/>
      </rPr>
      <t>10,1,4</t>
    </r>
  </si>
  <si>
    <r>
      <rPr>
        <sz val="9"/>
        <rFont val="Arial MT"/>
        <family val="2"/>
      </rPr>
      <t xml:space="preserve">Caja de paso en mamposteria de 60 x 60 cm medidas inter- nas (suministro e instalación, incluye placa en concreto, tapa prefafricada en concreto y marco, e incluye mortero imper-
</t>
    </r>
    <r>
      <rPr>
        <sz val="9"/>
        <rFont val="Arial MT"/>
        <family val="2"/>
      </rPr>
      <t>meabilizado)</t>
    </r>
  </si>
  <si>
    <r>
      <rPr>
        <sz val="9"/>
        <rFont val="Arial MT"/>
        <family val="2"/>
      </rPr>
      <t>10,1,5</t>
    </r>
  </si>
  <si>
    <r>
      <rPr>
        <sz val="9"/>
        <rFont val="Arial MT"/>
        <family val="2"/>
      </rPr>
      <t>Rejilla métalica de piso de 0,30m de ancho (suministro e in- stalacion)</t>
    </r>
  </si>
  <si>
    <r>
      <rPr>
        <sz val="9"/>
        <rFont val="Arial MT"/>
        <family val="2"/>
      </rPr>
      <t>10,1,6</t>
    </r>
  </si>
  <si>
    <r>
      <rPr>
        <sz val="9"/>
        <rFont val="Arial MT"/>
        <family val="2"/>
      </rPr>
      <t>Tapon de inspeccion (suministro e instalacion)</t>
    </r>
  </si>
  <si>
    <r>
      <rPr>
        <b/>
        <sz val="9"/>
        <rFont val="Arial"/>
        <family val="2"/>
      </rPr>
      <t>Instalaciones hidrosanitarias - puntos de desague</t>
    </r>
  </si>
  <si>
    <r>
      <rPr>
        <sz val="9"/>
        <rFont val="Arial MT"/>
        <family val="2"/>
      </rPr>
      <t>10,2,1</t>
    </r>
  </si>
  <si>
    <r>
      <rPr>
        <sz val="9"/>
        <rFont val="Arial MT"/>
        <family val="2"/>
      </rPr>
      <t>Punto sanitario para sanitario 4" (suministro e instalacion, in- cluye accesorios)</t>
    </r>
  </si>
  <si>
    <r>
      <rPr>
        <sz val="9"/>
        <rFont val="Arial MT"/>
        <family val="2"/>
      </rPr>
      <t>10,2,2</t>
    </r>
  </si>
  <si>
    <r>
      <rPr>
        <sz val="9"/>
        <rFont val="Arial MT"/>
        <family val="2"/>
      </rPr>
      <t xml:space="preserve">Punto sanitario para lavamanos 2" (suministro e instalacion,
</t>
    </r>
    <r>
      <rPr>
        <sz val="9"/>
        <rFont val="Arial MT"/>
        <family val="2"/>
      </rPr>
      <t>incluye accesorios)</t>
    </r>
  </si>
  <si>
    <r>
      <rPr>
        <sz val="9"/>
        <rFont val="Arial MT"/>
        <family val="2"/>
      </rPr>
      <t>10,2,3</t>
    </r>
  </si>
  <si>
    <r>
      <rPr>
        <sz val="9"/>
        <rFont val="Arial MT"/>
        <family val="2"/>
      </rPr>
      <t>Punto sanitario para duchas 2" (suministro e instalacion, in- cluye accesorios)</t>
    </r>
  </si>
  <si>
    <r>
      <rPr>
        <sz val="9"/>
        <rFont val="Arial MT"/>
        <family val="2"/>
      </rPr>
      <t>10,2,4</t>
    </r>
  </si>
  <si>
    <r>
      <rPr>
        <sz val="9"/>
        <rFont val="Arial MT"/>
        <family val="2"/>
      </rPr>
      <t>Punto sanitario para orinal 2" (suministro e instalacion, in- cluye accesorios)</t>
    </r>
  </si>
  <si>
    <r>
      <rPr>
        <sz val="9"/>
        <rFont val="Arial MT"/>
        <family val="2"/>
      </rPr>
      <t>10,2,5</t>
    </r>
  </si>
  <si>
    <r>
      <rPr>
        <sz val="9"/>
        <rFont val="Arial MT"/>
        <family val="2"/>
      </rPr>
      <t>Punto sanitario para desague especial 2" (suministro e insta- lacion, incluye accesorios)</t>
    </r>
  </si>
  <si>
    <r>
      <rPr>
        <sz val="9"/>
        <rFont val="Arial MT"/>
        <family val="2"/>
      </rPr>
      <t>10,2,6</t>
    </r>
  </si>
  <si>
    <r>
      <rPr>
        <sz val="9"/>
        <rFont val="Arial MT"/>
        <family val="2"/>
      </rPr>
      <t xml:space="preserve">Punto sanitario para lavaderos 2" (suministro e instalacion,
</t>
    </r>
    <r>
      <rPr>
        <sz val="9"/>
        <rFont val="Arial MT"/>
        <family val="2"/>
      </rPr>
      <t>incluye accesorios)</t>
    </r>
  </si>
  <si>
    <r>
      <rPr>
        <sz val="9"/>
        <rFont val="Arial MT"/>
        <family val="2"/>
      </rPr>
      <t>10,2,7</t>
    </r>
  </si>
  <si>
    <r>
      <rPr>
        <sz val="9"/>
        <rFont val="Arial MT"/>
        <family val="2"/>
      </rPr>
      <t>Punto sanitario para lavaplatos 2" (suministro e instalacion, incluye accesorios)</t>
    </r>
  </si>
  <si>
    <r>
      <rPr>
        <sz val="9"/>
        <rFont val="Arial MT"/>
        <family val="2"/>
      </rPr>
      <t>10,2,8</t>
    </r>
  </si>
  <si>
    <r>
      <rPr>
        <sz val="9"/>
        <rFont val="Arial MT"/>
        <family val="2"/>
      </rPr>
      <t>Rejilla de piso con sosco plastica anti cucarachas 2" (su- ministro e instalacion)</t>
    </r>
  </si>
  <si>
    <r>
      <rPr>
        <sz val="9"/>
        <rFont val="Arial MT"/>
        <family val="2"/>
      </rPr>
      <t>10,2,9</t>
    </r>
  </si>
  <si>
    <r>
      <rPr>
        <sz val="9"/>
        <rFont val="Arial MT"/>
        <family val="2"/>
      </rPr>
      <t>Rejilla de piso con sosco plastica anti cucarachas 4" (su- ministro e instalacion)</t>
    </r>
  </si>
  <si>
    <r>
      <rPr>
        <b/>
        <sz val="9"/>
        <rFont val="Arial"/>
        <family val="2"/>
      </rPr>
      <t>RED DESAGUE PLUVIAL</t>
    </r>
  </si>
  <si>
    <r>
      <rPr>
        <sz val="9"/>
        <rFont val="Arial MT"/>
        <family val="2"/>
      </rPr>
      <t>Tubería PVCS 2" (suministro e instalacion, incluye acceso- rios)</t>
    </r>
  </si>
  <si>
    <r>
      <rPr>
        <sz val="9"/>
        <rFont val="Arial MT"/>
        <family val="2"/>
      </rPr>
      <t>Tubería PVCS 3" (suministro e instalacion, incluye acceso- rios)</t>
    </r>
  </si>
  <si>
    <r>
      <rPr>
        <sz val="9"/>
        <rFont val="Arial MT"/>
        <family val="2"/>
      </rPr>
      <t>Tubería PVCS 4" (suministro e instalacion, incluye acceso- rios)</t>
    </r>
  </si>
  <si>
    <r>
      <rPr>
        <sz val="9"/>
        <rFont val="Arial MT"/>
        <family val="2"/>
      </rPr>
      <t>Tubería PVCS 6" (suministro e instalacion, incluye acceso- rios)</t>
    </r>
  </si>
  <si>
    <r>
      <rPr>
        <sz val="9"/>
        <rFont val="Arial MT"/>
        <family val="2"/>
      </rPr>
      <t>Tubería PVCS 8" (suministro e instalacion, incluye acceso- rios)</t>
    </r>
  </si>
  <si>
    <r>
      <rPr>
        <sz val="9"/>
        <rFont val="Arial MT"/>
        <family val="2"/>
      </rPr>
      <t xml:space="preserve">Rejilla de piso metalica 0,30m de ancho (suministro e instala-
</t>
    </r>
    <r>
      <rPr>
        <sz val="9"/>
        <rFont val="Arial MT"/>
        <family val="2"/>
      </rPr>
      <t>cion)</t>
    </r>
  </si>
  <si>
    <r>
      <rPr>
        <sz val="9"/>
        <rFont val="Arial MT"/>
        <family val="2"/>
      </rPr>
      <t>Rejilla perimetral en concreto 0.5mx0.2m (suministro e in- stalacion)</t>
    </r>
  </si>
  <si>
    <r>
      <rPr>
        <b/>
        <sz val="9"/>
        <rFont val="Arial"/>
        <family val="2"/>
      </rPr>
      <t>RED ELECTRICA</t>
    </r>
  </si>
  <si>
    <r>
      <rPr>
        <b/>
        <sz val="9"/>
        <rFont val="Arial"/>
        <family val="2"/>
      </rPr>
      <t>CUARTO ELECTRICO</t>
    </r>
  </si>
  <si>
    <r>
      <rPr>
        <sz val="9"/>
        <rFont val="Arial MT"/>
        <family val="2"/>
      </rPr>
      <t>12,1,1</t>
    </r>
  </si>
  <si>
    <r>
      <rPr>
        <sz val="9"/>
        <rFont val="Arial MT"/>
        <family val="2"/>
      </rPr>
      <t>Cable xlpe aluminio 120mm 3ø, incluye suministro e instala- cion, tendido desde punto fisico de conexión, marquillado</t>
    </r>
  </si>
  <si>
    <r>
      <rPr>
        <sz val="9"/>
        <rFont val="Arial MT"/>
        <family val="2"/>
      </rPr>
      <t>12,1,2</t>
    </r>
  </si>
  <si>
    <r>
      <rPr>
        <sz val="9"/>
        <rFont val="Arial MT"/>
        <family val="2"/>
      </rPr>
      <t>Pruebas vlf para cableado de media tension</t>
    </r>
  </si>
  <si>
    <r>
      <rPr>
        <sz val="9"/>
        <rFont val="Arial MT"/>
        <family val="2"/>
      </rPr>
      <t>12,1,3</t>
    </r>
  </si>
  <si>
    <r>
      <rPr>
        <sz val="9"/>
        <rFont val="Arial MT"/>
        <family val="2"/>
      </rPr>
      <t>Terminales premoldeados para mt, incluye suministro e ins- talacion, conexión, pruebas y puesta en funcionamiento</t>
    </r>
  </si>
  <si>
    <r>
      <rPr>
        <sz val="9"/>
        <rFont val="Arial MT"/>
        <family val="2"/>
      </rPr>
      <t>12,1,4</t>
    </r>
  </si>
  <si>
    <r>
      <rPr>
        <sz val="9"/>
        <rFont val="Arial MT"/>
        <family val="2"/>
      </rPr>
      <t xml:space="preserve">Caja de paso doble inspeccion mt, incluye suministro e insta- lacion, tapa y marco metalico, marquillado de acuerdo a nor-
</t>
    </r>
    <r>
      <rPr>
        <sz val="9"/>
        <rFont val="Arial MT"/>
        <family val="2"/>
      </rPr>
      <t>mativas locales</t>
    </r>
  </si>
  <si>
    <r>
      <rPr>
        <sz val="9"/>
        <rFont val="Arial MT"/>
        <family val="2"/>
      </rPr>
      <t>12,1,5</t>
    </r>
  </si>
  <si>
    <r>
      <rPr>
        <sz val="9"/>
        <rFont val="Arial MT"/>
        <family val="2"/>
      </rPr>
      <t xml:space="preserve">Caja de paso sencilla inspeccion mt, incluye suministro e ins-
</t>
    </r>
    <r>
      <rPr>
        <sz val="9"/>
        <rFont val="Arial MT"/>
        <family val="2"/>
      </rPr>
      <t>talacion, tapa y marco metalico, marquillado de acuerdo a normativas locales</t>
    </r>
  </si>
  <si>
    <r>
      <rPr>
        <sz val="9"/>
        <rFont val="Arial MT"/>
        <family val="2"/>
      </rPr>
      <t>12,1,6</t>
    </r>
  </si>
  <si>
    <r>
      <rPr>
        <sz val="9"/>
        <rFont val="Arial MT"/>
        <family val="2"/>
      </rPr>
      <t>Banco de ductos 4x6" pvc tipo tdp (incluye sum e inst, exca- vacion, compactacion, relleno con recebo, arena de peña, cinta de seguridad, de acuerdo a normativas locales del ope- rador de red local)</t>
    </r>
  </si>
  <si>
    <r>
      <rPr>
        <sz val="9"/>
        <rFont val="Arial MT"/>
        <family val="2"/>
      </rPr>
      <t>12,1,7</t>
    </r>
  </si>
  <si>
    <r>
      <rPr>
        <sz val="9"/>
        <rFont val="Arial MT"/>
        <family val="2"/>
      </rPr>
      <t xml:space="preserve">Equipo para transicion de lineas mt aerea a subterranea (in-
</t>
    </r>
    <r>
      <rPr>
        <sz val="9"/>
        <rFont val="Arial MT"/>
        <family val="2"/>
      </rPr>
      <t>cluye sum e inst, 2 crucetas, tensores, flejes, aisladores ce- ramicos, grapa de conexión mt, tuberia imc 6" 10m, capacete imc 6", abrazadera de fijacion de tuberia, codo pvc tdp 6". accesorios de union y fijacion)</t>
    </r>
  </si>
  <si>
    <r>
      <rPr>
        <sz val="9"/>
        <rFont val="Arial MT"/>
        <family val="2"/>
      </rPr>
      <t>12,1,8</t>
    </r>
  </si>
  <si>
    <r>
      <rPr>
        <sz val="9"/>
        <rFont val="Arial MT"/>
        <family val="2"/>
      </rPr>
      <t xml:space="preserve">Transformador trifasico tipo seco clase h, dy5, 60hz, 300kva, 13200/208 v, suministro e instalacion incluye cabina en lam- ina colled rolled calibre 18 o superior, pintura ral 7032, juego de dps polimerico 15kv con apertura frontal, marca awa o similar. el fabricante o proveedor debe adjuntos los certifica-
</t>
    </r>
    <r>
      <rPr>
        <sz val="9"/>
        <rFont val="Arial MT"/>
        <family val="2"/>
      </rPr>
      <t>dos de conformidad de producto retie</t>
    </r>
  </si>
  <si>
    <r>
      <rPr>
        <sz val="9"/>
        <rFont val="Arial MT"/>
        <family val="2"/>
      </rPr>
      <t>12,1,9</t>
    </r>
  </si>
  <si>
    <r>
      <rPr>
        <sz val="9"/>
        <rFont val="Arial MT"/>
        <family val="2"/>
      </rPr>
      <t xml:space="preserve">Celda de entrada aislada en gas sf6 17kv (suministro e in-
</t>
    </r>
    <r>
      <rPr>
        <sz val="9"/>
        <rFont val="Arial MT"/>
        <family val="2"/>
      </rPr>
      <t>stalacion)</t>
    </r>
  </si>
  <si>
    <r>
      <rPr>
        <sz val="9"/>
        <rFont val="Arial MT"/>
        <family val="2"/>
      </rPr>
      <t>12,1,10</t>
    </r>
  </si>
  <si>
    <r>
      <rPr>
        <sz val="9"/>
        <rFont val="Arial MT"/>
        <family val="2"/>
      </rPr>
      <t>Celda de salida aislada en gas sf6 17kv (suministro e instala- cion)</t>
    </r>
  </si>
  <si>
    <r>
      <rPr>
        <sz val="9"/>
        <rFont val="Arial MT"/>
        <family val="2"/>
      </rPr>
      <t>12,1,11</t>
    </r>
  </si>
  <si>
    <r>
      <rPr>
        <sz val="9"/>
        <rFont val="Arial MT"/>
        <family val="2"/>
      </rPr>
      <t>Celda de proteccion por fusibles 50a aislada en gas sf6 17kv incluye suministro e instalacion</t>
    </r>
  </si>
  <si>
    <r>
      <rPr>
        <sz val="9"/>
        <rFont val="Arial MT"/>
        <family val="2"/>
      </rPr>
      <t>12,1,12</t>
    </r>
  </si>
  <si>
    <r>
      <rPr>
        <sz val="9"/>
        <rFont val="Arial MT"/>
        <family val="2"/>
      </rPr>
      <t>Celda de medida semidirecta en baja tension incluye sumi- nistro e instalacion de transformadores de corrientes 5:1.</t>
    </r>
  </si>
  <si>
    <r>
      <rPr>
        <sz val="9"/>
        <rFont val="Arial MT"/>
        <family val="2"/>
      </rPr>
      <t>12,1,13</t>
    </r>
  </si>
  <si>
    <r>
      <rPr>
        <sz val="9"/>
        <rFont val="Arial MT"/>
        <family val="2"/>
      </rPr>
      <t>Planta electrica 50kva 40kw fp 0.8, 60 hz, con cabina in- sonorizada (suministro e instalacion)</t>
    </r>
  </si>
  <si>
    <r>
      <rPr>
        <sz val="9"/>
        <rFont val="Arial MT"/>
        <family val="2"/>
      </rPr>
      <t>12,1,14</t>
    </r>
  </si>
  <si>
    <r>
      <rPr>
        <sz val="9"/>
        <rFont val="Arial MT"/>
        <family val="2"/>
      </rPr>
      <t xml:space="preserve">Caja de paso 60x60, incluye suministro e instalacion de tapa
</t>
    </r>
    <r>
      <rPr>
        <sz val="9"/>
        <rFont val="Arial MT"/>
        <family val="2"/>
      </rPr>
      <t>y marco metalico, marquillado de acuerdo a normativas loca- les</t>
    </r>
  </si>
  <si>
    <r>
      <rPr>
        <b/>
        <sz val="9"/>
        <rFont val="Arial"/>
        <family val="2"/>
      </rPr>
      <t>TABLEROS ELECTRICOS</t>
    </r>
  </si>
  <si>
    <r>
      <rPr>
        <sz val="9"/>
        <rFont val="Arial MT"/>
        <family val="2"/>
      </rPr>
      <t>12,2,1</t>
    </r>
  </si>
  <si>
    <r>
      <rPr>
        <sz val="9"/>
        <rFont val="Arial MT"/>
        <family val="2"/>
      </rPr>
      <t xml:space="preserve">Tablero de fabricación especial llamado tga a 208/120 v, como indica el diagrama unifilar. suministro e instalacion inlcuye transferencia automatica motorizada, protecciones marca siemens, abb, legrand, schneider o similar incluyendo las siguientes especificaciones: tipo autosoportado, fabricado en lámina cold-rolled calibre 14/16 bwg, con doble puerta y chapa frontal, paneles laterales, inferior y superior desmonta- bles, cierre de 3 puntas, con acceso proyectado por la cara inferior, acabado en pintura electrostática ral 7032, de di- mensiones sugeridas en planos, incluye barraje trifásico pin- tado o con autofundente de colores para las fases a 208v, barraje de neutro pintado o con autofundente de color blanco, barraje de tierra pintado o con autofundente de color verde, protecciones industriales según diagrama unifilar, ac- cesorios de anclaje en piso, varilla roscada, tuerca, arandela y anclas hdi de 3/8", cinta aislante no.33 marca 3m, cintas de marcación, marquilla en acrílico color negra con letra blanca, incluye transporte, izaje y ubicación de tablero en el cuarto
</t>
    </r>
    <r>
      <rPr>
        <sz val="9"/>
        <rFont val="Arial MT"/>
        <family val="2"/>
      </rPr>
      <t>de tableros eléctricos, 1 dps 4 polos clase i+ii 100ka 10/350, 20ka 8/20, &lt;2,5kv, 150v, obo bettermann o similar.</t>
    </r>
  </si>
  <si>
    <r>
      <rPr>
        <sz val="9"/>
        <rFont val="Arial MT"/>
        <family val="2"/>
      </rPr>
      <t>12,2,2</t>
    </r>
  </si>
  <si>
    <r>
      <rPr>
        <sz val="9"/>
        <rFont val="Arial MT"/>
        <family val="2"/>
      </rPr>
      <t xml:space="preserve">Tablero de fabricación comercial de 18 circuitos llamado ta- blero normal 1 a 208/120 v, suministro e instalacion, incluye protecciones como indica diagrama unifilar y cuadros de carga, marca legrand, siemens, abb, schneider o similar a in- cluyendo las siguientes especificaciones: tipo autosoportado, fabricado en lámina cold-rolled calibre 14/16 bwg, con doble puerta y chapa frontal, paneles laterales, inferior y superior desmontables, cierre de 3 puntas, con acceso proyectado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 incluye transporte, izaje y ubicación de tablero en el cuarto
</t>
    </r>
    <r>
      <rPr>
        <sz val="9"/>
        <rFont val="Arial MT"/>
        <family val="2"/>
      </rPr>
      <t>de tableros eléctricos</t>
    </r>
  </si>
  <si>
    <r>
      <rPr>
        <sz val="9"/>
        <rFont val="Arial MT"/>
        <family val="2"/>
      </rPr>
      <t>12,2,3</t>
    </r>
  </si>
  <si>
    <t>Tablero de fabricación comercial de 18 circuitos llamado ta- blero normal 2 a 208/120 v,suministro e instalacion, incluye protecciones como indica diagrama unifilar y cuadros de
carga, marca legrand, siemens, abb, schneider o similar in- cluyendo las siguientes especificaciones: tipo autosoportado, fabricado en lámina cold-rolled calibre 14/16 bwg, con doble
puerta y chapa frontal, paneles laterales, inferior y superior desmontables, cierre de 3 puntas, con acceso proyectado 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
incluye transporte, izaje y ubicación de tablero en el cuarto de tableros eléctricos</t>
  </si>
  <si>
    <r>
      <rPr>
        <sz val="9"/>
        <rFont val="Arial MT"/>
        <family val="2"/>
      </rPr>
      <t>12,2,4</t>
    </r>
  </si>
  <si>
    <r>
      <rPr>
        <sz val="9"/>
        <rFont val="Arial MT"/>
        <family val="2"/>
      </rPr>
      <t xml:space="preserve">Tablero de fabricación comercial de 6 circuitos llamado ta- blero regulado 1 a 208/120 v, suministro e instalacion incluye protecciones como indica diagrama unifilar y cuadros de carga, marca legrand, siemens, abb, schneider o similar in- cluyendo las siguientes especificaciones: tipo autosoportado, fabricado en lámina cold-rolled calibre 14/16 bwg, con doble puerta y chapa frontal, paneles laterales, inferior y superior desmontables, cierre de 3 puntas, con acceso proyectado 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 incluye transporte, izaje y ubicación de tablero en el cuarto
</t>
    </r>
    <r>
      <rPr>
        <sz val="9"/>
        <rFont val="Arial MT"/>
        <family val="2"/>
      </rPr>
      <t>de tableros eléctricos</t>
    </r>
  </si>
  <si>
    <r>
      <rPr>
        <sz val="9"/>
        <rFont val="Arial MT"/>
        <family val="2"/>
      </rPr>
      <t>12,2,5</t>
    </r>
  </si>
  <si>
    <t>Tablero de fabricación comercial de 6 circuitos llamado ta- blero regulado 2 a 208/120 v, incluye suministro e instalacion de protecciones como indica diagrama unifilar y cuadros de carga, marca legrand, siemens, abb, schneider o similar in- cluyendo las siguientes especificaciones: tipo autosoportado, fabricado en lámina cold-rolled calibre 14/16 bwg, con doble puerta y chapa frontal, paneles laterales, inferior y superior desmontables, cierre de 3 puntas, con acceso proyectado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
cesorios de anclaje en piso, varilla roscada, tuerca, arandela y anclas hdi de 3/8", cinta aislante no.33 marca 3m, cintas de
marcación, marquilla en acrílico color negra con letra blanca, incluye transporte, izaje y ubicación de tablero en el cuarto de tableros eléctricos</t>
  </si>
  <si>
    <r>
      <rPr>
        <sz val="9"/>
        <rFont val="Arial MT"/>
        <family val="2"/>
      </rPr>
      <t>12,2,6</t>
    </r>
  </si>
  <si>
    <r>
      <rPr>
        <sz val="9"/>
        <rFont val="Arial MT"/>
        <family val="2"/>
      </rPr>
      <t xml:space="preserve">Tablero de fabricación comercial de 6 circuitos llamado ta-
</t>
    </r>
    <r>
      <rPr>
        <sz val="9"/>
        <rFont val="Arial MT"/>
        <family val="2"/>
      </rPr>
      <t xml:space="preserve">blero porteria a 208/120 v, incluye suministro e instalacion de protecciones como indica diagrama unifilar y cuadros de carga, marca legrand, siemens, abb, schneider o similar in- cluyendo las siguientes especificaciones: tipo autosoportado, fabricado en lámina cold-rolled calibre 14/16 bwg, con doble puerta y chapa frontal, paneles laterales, inferior y superior desmontables, cierre de 3 puntas, con acceso proyectado 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
</t>
    </r>
    <r>
      <rPr>
        <sz val="9"/>
        <rFont val="Arial MT"/>
        <family val="2"/>
      </rPr>
      <t>incluye transporte, izaje y ubicación de tablero en el cuarto de tableros eléctricos</t>
    </r>
  </si>
  <si>
    <r>
      <rPr>
        <sz val="9"/>
        <rFont val="Arial MT"/>
        <family val="2"/>
      </rPr>
      <t>12,2,7</t>
    </r>
  </si>
  <si>
    <r>
      <rPr>
        <sz val="9"/>
        <rFont val="Arial MT"/>
        <family val="2"/>
      </rPr>
      <t xml:space="preserve">Tablero de fabricación especial llamado tablero alp  208/120v, incluye suministro e instalacion de totalizador tipo industrial y protecciones y temporizadores con contactor como indica diagrama unifilar y cuadros de carga, marca le- grand, siemens, abb, schneider o similar incluyendo las si- guientes especificaciones: tipo autosoportado, fabricado en lámina cold-rolled calibre 14/16 bwg, con doble puerta y chapa frontal, paneles laterales, inferior y superior desmonta- bles, cierre de 3 puntas, con acceso proyectado por la cara inferior, acabado en pintura electrostática ral 7032, de di- mensiones sugeridas en planos, incluye barraje trifásico pin- tado o con autofundente de colores para las fases a 208v, barraje de neutro pintado o con autofundente de color blanco, barraje de tierra pintado o con autofundente de color verde,1  1  dps 4 polos clase ii de 60ka 8/20, 100ka 10/350
</t>
    </r>
    <r>
      <rPr>
        <sz val="9"/>
        <rFont val="Arial MT"/>
        <family val="2"/>
      </rPr>
      <t xml:space="preserve">&lt;1,4kv 150v marca obo bettermann o similar, 3 reservas sin equipar, protecciones industriales según diagrama unifilar, protecciones industriales según diagrama unifilar, accesorios de anclaje en piso, varilla roscada, tuerca, arandela y anclas hdi de 3/8", cinta aislante no.33 marca 3m, cintas de marca- ción, marquilla en acrílico color negra con letra blanca, in- cluye transporte, izaje y ubicación de tablero en el cuarto de
</t>
    </r>
    <r>
      <rPr>
        <sz val="9"/>
        <rFont val="Arial MT"/>
        <family val="2"/>
      </rPr>
      <t>tableros eléctricos</t>
    </r>
  </si>
  <si>
    <r>
      <rPr>
        <sz val="9"/>
        <rFont val="Arial MT"/>
        <family val="2"/>
      </rPr>
      <t>12,2,8</t>
    </r>
  </si>
  <si>
    <t>Tablero de fabricación comercial de 24 circuitos llamado ta- blero bombas a 208/120 v, incluye suministro e instalacion de protecciones como indica diagrama unifilar y cuadros de carga, marca legrand, siemens, abb, schneider o similar in- cluyendo las siguientes especificaciones: tipo autosoportado, fabricado en lámina cold-rolled calibre 14/16 bwg, con doble puerta y chapa frontal, paneles laterales, inferior y superior
desmontables, cierre de 3 puntas, con acceso proyectado por la cara inferior, acabado en pintura electrostática ral
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 incluye transporte, izaje y ubicación de tablero en el cuarto
de tableros eléctricos</t>
  </si>
  <si>
    <r>
      <rPr>
        <sz val="9"/>
        <rFont val="Arial MT"/>
        <family val="2"/>
      </rPr>
      <t>12,2,9</t>
    </r>
  </si>
  <si>
    <r>
      <rPr>
        <sz val="9"/>
        <rFont val="Arial MT"/>
        <family val="2"/>
      </rPr>
      <t xml:space="preserve">Tablero de fabricación especial llamado tablero aa a 208/120 v, (suministro e instalacion, incluye totalizador tipo industrial  y protecciones como indica diagrama unifilar y cuadros de carga, marca legrand, siemens, abb, schneider o similar in- cluyendo las siguientes especificaciones: tipo autosoportado, fabricado en lámina cold-rolled calibre 14/16 bwg, con doble puerta y chapa frontal, paneles laterales, inferior y superior desmontables, cierre de 3 puntas, con acceso proyectado  por la cara inferior, acabado en pintura electrostática ral 7032, de dimensiones sugeridas en planos, incluye barraje trifásico pintado o con autofundente de colores para las fa- ses a 208v, barraje de neutro pintado o con autofundente de color blanco, barraje de tierra pintado o con autofundente de color verde,1  1  dps 4 polos clase ii de 60ka 8/20, 100ka 10/350 &lt;1,4kv 150v marca obo bettermann o similar, 3 reser- vas sin equipar, protecciones industriales según diagrama unifilar, protecciones industriales según diagrama unifilar, ac- cesorios de anclaje en piso, varilla roscada, tuerca, arandela y anclas hdi de 3/8", cinta aislante no.33 marca 3m, cintas de marcación, marquilla en acrílico color negra con letra blanca, incluye transporte, izaje y ubicación de tablero en el cuarto
</t>
    </r>
    <r>
      <rPr>
        <sz val="9"/>
        <rFont val="Arial MT"/>
        <family val="2"/>
      </rPr>
      <t>de tableros eléctricos)</t>
    </r>
  </si>
  <si>
    <r>
      <rPr>
        <sz val="9"/>
        <rFont val="Arial MT"/>
        <family val="2"/>
      </rPr>
      <t>12,2,10</t>
    </r>
  </si>
  <si>
    <r>
      <rPr>
        <sz val="9"/>
        <rFont val="Arial MT"/>
        <family val="2"/>
      </rPr>
      <t xml:space="preserve">Tableros electricos  TE-AA-01 para ventilacion mecanica (su- ministro e instalacion, incluye todos los accesorios necesa-
</t>
    </r>
    <r>
      <rPr>
        <sz val="9"/>
        <rFont val="Arial MT"/>
        <family val="2"/>
      </rPr>
      <t>rios para su correcta instalacion)</t>
    </r>
  </si>
  <si>
    <r>
      <rPr>
        <sz val="9"/>
        <rFont val="Arial MT"/>
        <family val="2"/>
      </rPr>
      <t>14,8,2</t>
    </r>
  </si>
  <si>
    <r>
      <rPr>
        <sz val="9"/>
        <rFont val="Arial MT"/>
        <family val="2"/>
      </rPr>
      <t>Tableros electricos  TE-AA-02 para ventilacion mecanica (su- ministro e instalacion, incluye todos los accesorios necesa- rios para su correcta instalacion)</t>
    </r>
  </si>
  <si>
    <r>
      <rPr>
        <b/>
        <sz val="9"/>
        <rFont val="Arial"/>
        <family val="2"/>
      </rPr>
      <t>ACOMETIDAS ELECTRICAS</t>
    </r>
  </si>
  <si>
    <r>
      <rPr>
        <sz val="9"/>
        <rFont val="Arial MT"/>
        <family val="2"/>
      </rPr>
      <t>12,3,1</t>
    </r>
  </si>
  <si>
    <r>
      <rPr>
        <sz val="9"/>
        <rFont val="Arial MT"/>
        <family val="2"/>
      </rPr>
      <t xml:space="preserve">Acometida a tga 1x(3f -4/0+1n-4/0+1t-2 )awg thhn-thhw-2 cu, incluye suministro e instalacion de terminal de ojo, acceso-
</t>
    </r>
    <r>
      <rPr>
        <sz val="9"/>
        <rFont val="Arial MT"/>
        <family val="2"/>
      </rPr>
      <t>rios de fijacion y union desde punto de conexión</t>
    </r>
  </si>
  <si>
    <r>
      <rPr>
        <sz val="9"/>
        <rFont val="Arial MT"/>
        <family val="2"/>
      </rPr>
      <t>12,3,2</t>
    </r>
  </si>
  <si>
    <r>
      <rPr>
        <sz val="9"/>
        <rFont val="Arial MT"/>
        <family val="2"/>
      </rPr>
      <t xml:space="preserve">Acometida a tga (3f -2/0+1n-2/0+1t-2 )awg thhn-thhw-2 cu
</t>
    </r>
    <r>
      <rPr>
        <sz val="9"/>
        <rFont val="Arial MT"/>
        <family val="2"/>
      </rPr>
      <t>(suministro e instalacion, incluye terminal de ojo, accesorios de fijacion y union desde planta electrica)</t>
    </r>
  </si>
  <si>
    <r>
      <rPr>
        <sz val="9"/>
        <rFont val="Arial MT"/>
        <family val="2"/>
      </rPr>
      <t>12,3,3</t>
    </r>
  </si>
  <si>
    <r>
      <rPr>
        <sz val="9"/>
        <rFont val="Arial MT"/>
        <family val="2"/>
      </rPr>
      <t>Acometida a transferencia bci (3f -2/0+1n-2/0+1t-2 )awg thhn-thhw-2 cu (suministro e instalacion, incluye terminal de ojo, accesorios de fijacion y union desde transformador y planta electrica)</t>
    </r>
  </si>
  <si>
    <r>
      <rPr>
        <sz val="9"/>
        <rFont val="Arial MT"/>
        <family val="2"/>
      </rPr>
      <t>12,3,4</t>
    </r>
  </si>
  <si>
    <r>
      <rPr>
        <sz val="9"/>
        <rFont val="Arial MT"/>
        <family val="2"/>
      </rPr>
      <t>Acometida a tablero normal 2 1x(3f -6+1n-6+1-10tawg cu) lshz cu, incluye suministro e instalacion, terminal de ojo, ac- cesorios de fijacion y union desde tga</t>
    </r>
  </si>
  <si>
    <r>
      <rPr>
        <sz val="9"/>
        <rFont val="Arial MT"/>
        <family val="2"/>
      </rPr>
      <t>12,3,5</t>
    </r>
  </si>
  <si>
    <r>
      <rPr>
        <sz val="9"/>
        <rFont val="Arial MT"/>
        <family val="2"/>
      </rPr>
      <t>Acometida a tablero normal 1 1x(3f -8+1n-8+1-10tawg cu) lshz cu,suministro e instalacion incluye terminal de ojo, ac- cesorios de fijacion y union desde tga</t>
    </r>
  </si>
  <si>
    <r>
      <rPr>
        <sz val="9"/>
        <rFont val="Arial MT"/>
        <family val="2"/>
      </rPr>
      <t>12,3,6</t>
    </r>
  </si>
  <si>
    <r>
      <rPr>
        <sz val="9"/>
        <rFont val="Arial MT"/>
        <family val="2"/>
      </rPr>
      <t xml:space="preserve">Acometida a tablero alp 1x(3f -10+1n-10+1-12tawg cu) lshz cu,suministro e instalacion, incluye terminal de ojo, acceso-
</t>
    </r>
    <r>
      <rPr>
        <sz val="9"/>
        <rFont val="Arial MT"/>
        <family val="2"/>
      </rPr>
      <t>rios de fijacion y union desde tga</t>
    </r>
  </si>
  <si>
    <r>
      <rPr>
        <sz val="9"/>
        <rFont val="Arial MT"/>
        <family val="2"/>
      </rPr>
      <t>12,3,7</t>
    </r>
  </si>
  <si>
    <r>
      <rPr>
        <sz val="9"/>
        <rFont val="Arial MT"/>
        <family val="2"/>
      </rPr>
      <t>Acometida a tablero bombas 1x(3f -8+1n-8+1-10tawg cu) lshz cu,suministro e instalacion, incluye terminal de ojo, ac- cesorios de fijacion y union desde tga</t>
    </r>
  </si>
  <si>
    <r>
      <rPr>
        <sz val="9"/>
        <rFont val="Arial MT"/>
        <family val="2"/>
      </rPr>
      <t>12,3,8</t>
    </r>
  </si>
  <si>
    <r>
      <rPr>
        <sz val="9"/>
        <rFont val="Arial MT"/>
        <family val="2"/>
      </rPr>
      <t xml:space="preserve">Acometida a tablero aa 1x(3f -2/0+1n-2/0+1t-2)awg thhn- thhw-2 cu,suministro e instalacion, en tuberia 2" emt incluye
</t>
    </r>
    <r>
      <rPr>
        <sz val="9"/>
        <rFont val="Arial MT"/>
        <family val="2"/>
      </rPr>
      <t>terminal de ojo, accesorios de fijacion y union desde tga</t>
    </r>
  </si>
  <si>
    <r>
      <rPr>
        <sz val="9"/>
        <rFont val="Arial MT"/>
        <family val="2"/>
      </rPr>
      <t>12,3,9</t>
    </r>
  </si>
  <si>
    <r>
      <rPr>
        <sz val="9"/>
        <rFont val="Arial MT"/>
        <family val="2"/>
      </rPr>
      <t xml:space="preserve">Acometida a tablero porteria 1x(2f -6+1n-6+1-10tawg cu) lshz cu, (suministro e instalacion, incluye terminal de ojo, ac-
</t>
    </r>
    <r>
      <rPr>
        <sz val="9"/>
        <rFont val="Arial MT"/>
        <family val="2"/>
      </rPr>
      <t>cesorios de fijacion y union desde tga)</t>
    </r>
  </si>
  <si>
    <r>
      <rPr>
        <sz val="9"/>
        <rFont val="Arial MT"/>
        <family val="2"/>
      </rPr>
      <t>12,3,11</t>
    </r>
  </si>
  <si>
    <r>
      <rPr>
        <sz val="9"/>
        <rFont val="Arial MT"/>
        <family val="2"/>
      </rPr>
      <t xml:space="preserve">Acometida a tablero regulado 2 1x(3f -10+1n-10+1-12tawg cu) lshz cu, incluye suministro e instalacion de terminal de
</t>
    </r>
    <r>
      <rPr>
        <sz val="9"/>
        <rFont val="Arial MT"/>
        <family val="2"/>
      </rPr>
      <t>ojo, accesorios de fijacion y union desde t regulado 1</t>
    </r>
  </si>
  <si>
    <r>
      <rPr>
        <b/>
        <sz val="9"/>
        <rFont val="Arial"/>
        <family val="2"/>
      </rPr>
      <t>CANALIZACIONES</t>
    </r>
  </si>
  <si>
    <r>
      <rPr>
        <sz val="9"/>
        <rFont val="Arial MT"/>
        <family val="2"/>
      </rPr>
      <t>12,4,1</t>
    </r>
  </si>
  <si>
    <r>
      <rPr>
        <sz val="9"/>
        <rFont val="Arial MT"/>
        <family val="2"/>
      </rPr>
      <t xml:space="preserve">Tubería conduit emt ø3/4" marca colmena o similar calidad, incluye union para tubería emt ø3/4", adaptadores, termina- les, codos emt ø3/4", accesorios de fijación en muro me- diante chazos, grapas galvanizadas abrazaderas doble ojo, pases y/o regata en muro, marcación de tubería. materiales certificados retie(suministro e instalacion, incluye accesorios
</t>
    </r>
    <r>
      <rPr>
        <sz val="9"/>
        <rFont val="Arial MT"/>
        <family val="2"/>
      </rPr>
      <t>y elementos de fijacion)</t>
    </r>
  </si>
  <si>
    <r>
      <rPr>
        <sz val="9"/>
        <rFont val="Arial MT"/>
        <family val="2"/>
      </rPr>
      <t>12,4,2</t>
    </r>
  </si>
  <si>
    <r>
      <rPr>
        <sz val="9"/>
        <rFont val="Arial MT"/>
        <family val="2"/>
      </rPr>
      <t xml:space="preserve">Tubería conduit emt ø1" marca colmena o similar calidad, in- cluye suministro e instalación union para tubería emt ø1", adaptadores, terminales, codos emt ø1", accesorios de fija- ción en muro mediante chazos, grapas galvanizadas abraza- deras doble ojo, pases y/o regata en muro, marcación de tu-
</t>
    </r>
    <r>
      <rPr>
        <sz val="9"/>
        <rFont val="Arial MT"/>
        <family val="2"/>
      </rPr>
      <t>bería. materiales certificados retie</t>
    </r>
  </si>
  <si>
    <r>
      <rPr>
        <sz val="9"/>
        <rFont val="Arial MT"/>
        <family val="2"/>
      </rPr>
      <t>12,4,3</t>
    </r>
  </si>
  <si>
    <r>
      <rPr>
        <sz val="9"/>
        <rFont val="Arial MT"/>
        <family val="2"/>
      </rPr>
      <t xml:space="preserve">Tubería conduit emt ø11/4" marca colmena o similar cali- dad,suministro e instalación incluye union para tubería emt ø11/4", adaptadores, terminales, codos emt ø11/4", acceso- rios de fijación en muro mediante chazos, grapas galvaniza-
</t>
    </r>
    <r>
      <rPr>
        <sz val="9"/>
        <rFont val="Arial MT"/>
        <family val="2"/>
      </rPr>
      <t>das abrazaderas doble ojo, pases y/o regata en muro, mar- cación de tubería. materiales certificados retie</t>
    </r>
  </si>
  <si>
    <r>
      <rPr>
        <sz val="9"/>
        <rFont val="Arial MT"/>
        <family val="2"/>
      </rPr>
      <t>12,4,4</t>
    </r>
  </si>
  <si>
    <r>
      <rPr>
        <sz val="9"/>
        <rFont val="Arial MT"/>
        <family val="2"/>
      </rPr>
      <t xml:space="preserve">Tubería conduit emt ø11/2" marca colmena o similar cali- dad,suministro e instalación incluye union para tubería emt ø11/2", adaptadores, terminales, codos emt ø11/2", acceso- rios de fijación en muro mediante chazos, grapas galvaniza-
</t>
    </r>
    <r>
      <rPr>
        <sz val="9"/>
        <rFont val="Arial MT"/>
        <family val="2"/>
      </rPr>
      <t>das abrazaderas doble ojo, pases y/o regata en muro, mar- cación de tubería. materiales certificados retie</t>
    </r>
  </si>
  <si>
    <r>
      <rPr>
        <sz val="9"/>
        <rFont val="Arial MT"/>
        <family val="2"/>
      </rPr>
      <t>12,4,5</t>
    </r>
  </si>
  <si>
    <r>
      <rPr>
        <sz val="9"/>
        <rFont val="Arial MT"/>
        <family val="2"/>
      </rPr>
      <t xml:space="preserve">Tubería conduit pvc ø3/4" marca colmena o similar calidad, suministro e instalación incluye union para tubería pvc ø3/4", adaptadores, terminales, codos pvc ø3/4", accesorios de fijación en muro mediante chazos, grapas galvanizadas abrazaderas doble ojo, pases y/o regata en muro, marcación
</t>
    </r>
    <r>
      <rPr>
        <sz val="9"/>
        <rFont val="Arial MT"/>
        <family val="2"/>
      </rPr>
      <t>de tubería. materiales certificados retie</t>
    </r>
  </si>
  <si>
    <r>
      <rPr>
        <sz val="9"/>
        <rFont val="Arial MT"/>
        <family val="2"/>
      </rPr>
      <t>12,4,6</t>
    </r>
  </si>
  <si>
    <r>
      <rPr>
        <sz val="9"/>
        <rFont val="Arial MT"/>
        <family val="2"/>
      </rPr>
      <t xml:space="preserve">Banco de ductos 2x2" pvc tipo tdp (incluye suministro e ins- talacion, excavacion, compactacion, relleno con recebo, arena de peña, cinta de seguridad, de acuerdo a normativas
</t>
    </r>
    <r>
      <rPr>
        <sz val="9"/>
        <rFont val="Arial MT"/>
        <family val="2"/>
      </rPr>
      <t>locales del operador de red local)</t>
    </r>
  </si>
  <si>
    <r>
      <rPr>
        <sz val="9"/>
        <rFont val="Arial MT"/>
        <family val="2"/>
      </rPr>
      <t>12,4,7</t>
    </r>
  </si>
  <si>
    <r>
      <rPr>
        <sz val="9"/>
        <rFont val="Arial MT"/>
        <family val="2"/>
      </rPr>
      <t>Caja de paso 60x60, incluye suministro e instalacion de tapa y marco metalico, marquillado de acuerdo a normativas loca- les</t>
    </r>
  </si>
  <si>
    <r>
      <rPr>
        <sz val="9"/>
        <rFont val="Arial MT"/>
        <family val="2"/>
      </rPr>
      <t>12,4,8</t>
    </r>
  </si>
  <si>
    <r>
      <rPr>
        <sz val="9"/>
        <rFont val="Arial MT"/>
        <family val="2"/>
      </rPr>
      <t>Cable de cobre 3x12 awg, incluye terminales (suministro e instalacion)</t>
    </r>
  </si>
  <si>
    <r>
      <rPr>
        <sz val="9"/>
        <rFont val="Arial MT"/>
        <family val="2"/>
      </rPr>
      <t>12,4,9</t>
    </r>
  </si>
  <si>
    <r>
      <rPr>
        <sz val="9"/>
        <rFont val="Arial MT"/>
        <family val="2"/>
      </rPr>
      <t>Cable de cobre 3x10 awg, incluye terminales (suministro e instalacion)</t>
    </r>
  </si>
  <si>
    <r>
      <rPr>
        <b/>
        <sz val="9"/>
        <rFont val="Arial"/>
        <family val="2"/>
      </rPr>
      <t>BANDEJA PORTACABLES</t>
    </r>
  </si>
  <si>
    <r>
      <rPr>
        <sz val="9"/>
        <rFont val="Arial MT"/>
        <family val="2"/>
      </rPr>
      <t>12,5,1</t>
    </r>
  </si>
  <si>
    <r>
      <rPr>
        <sz val="9"/>
        <rFont val="Arial MT"/>
        <family val="2"/>
      </rPr>
      <t>Bandeja tipo ducto 200x100mm, (suministro e instalacion, in- cluye tapa, accesorios de fijacion por riel channel din, varilla roscada, tuercas y tornillos de anclaje cada 1,5m)</t>
    </r>
  </si>
  <si>
    <r>
      <rPr>
        <sz val="9"/>
        <rFont val="Arial MT"/>
        <family val="2"/>
      </rPr>
      <t>12,5,2</t>
    </r>
  </si>
  <si>
    <r>
      <rPr>
        <sz val="9"/>
        <rFont val="Arial MT"/>
        <family val="2"/>
      </rPr>
      <t xml:space="preserve">Codo 90° horizontal para bandeja tipo ducto 200x100mm in-
</t>
    </r>
    <r>
      <rPr>
        <sz val="9"/>
        <rFont val="Arial MT"/>
        <family val="2"/>
      </rPr>
      <t>cluye tapa, accesorios de fijacion por riel channel din, varilla roscada, tuercas y tornillos de anclaje (suministro e instala- cion)</t>
    </r>
  </si>
  <si>
    <r>
      <rPr>
        <sz val="9"/>
        <rFont val="Arial MT"/>
        <family val="2"/>
      </rPr>
      <t>12,5,3</t>
    </r>
  </si>
  <si>
    <r>
      <rPr>
        <sz val="9"/>
        <rFont val="Arial MT"/>
        <family val="2"/>
      </rPr>
      <t>Tapa final para bandeja tipo ducto 200x100mm, (suministro e instlacion, incluye accesorios de union y fijacion)</t>
    </r>
  </si>
  <si>
    <r>
      <rPr>
        <b/>
        <sz val="9"/>
        <rFont val="Arial"/>
        <family val="2"/>
      </rPr>
      <t>SALIDAS DE USO FINAL</t>
    </r>
  </si>
  <si>
    <r>
      <rPr>
        <sz val="9"/>
        <rFont val="Arial MT"/>
        <family val="2"/>
      </rPr>
      <t>12,6,1</t>
    </r>
  </si>
  <si>
    <r>
      <rPr>
        <sz val="9"/>
        <rFont val="Arial MT"/>
        <family val="2"/>
      </rPr>
      <t xml:space="preserve">Salida para tomacorriente monofásico sistema normal en muros (suministro e instalacion, incluye aparato tipo nema 5- 15r, 125v, 15a, doble con polo a tierra grado comercial, color blanco, tapa color blanco, incluye marcación con cinta pan- duit, conectores de resorte, accesorios de instalación, caja galvanizada ref. 2400 con suplemento, tuberia emt  ø3/4" por muro prom. 3  por techo y muros, con accesorios de unión, fijación de tubería, marcación según retie y  alimentador en
</t>
    </r>
    <r>
      <rPr>
        <sz val="9"/>
        <rFont val="Arial MT"/>
        <family val="2"/>
      </rPr>
      <t>cable preentorchado (azul-blanco-verde) no.12 (f+n+t)awg- lszh prom. 3 y marquilla en acrílico)</t>
    </r>
  </si>
  <si>
    <r>
      <rPr>
        <sz val="9"/>
        <rFont val="Arial MT"/>
        <family val="2"/>
      </rPr>
      <t>12,6,2</t>
    </r>
  </si>
  <si>
    <r>
      <rPr>
        <sz val="9"/>
        <rFont val="Arial MT"/>
        <family val="2"/>
      </rPr>
      <t xml:space="preserve">Salida para tomacorriente monofásico gfci sistema normal en muros (suministro e instalacion, incluye aparato tipo nema 5- 15r, 125v, 15a, doble con polo a tierra grado comercial, color blanco, tapa color blanco, incluye marcación con cinta pan- duit, conectores de resorte, accesorios de instalación, caja galvanizada ref. 2400 con suplemento, tuberia emt  ø3/4" por muro prom. 3  por techo y muros, con accesorios de unión, fijación de tubería, marcación según retie y  alimentador en
</t>
    </r>
    <r>
      <rPr>
        <sz val="9"/>
        <rFont val="Arial MT"/>
        <family val="2"/>
      </rPr>
      <t>cable preentorchado (azul-blanco-verde) no.12 (f+n+t)awg- lszh prom. 3 y marquilla en acrílico)</t>
    </r>
  </si>
  <si>
    <r>
      <rPr>
        <sz val="9"/>
        <rFont val="Arial MT"/>
        <family val="2"/>
      </rPr>
      <t>12,6,3</t>
    </r>
  </si>
  <si>
    <r>
      <rPr>
        <sz val="9"/>
        <rFont val="Arial MT"/>
        <family val="2"/>
      </rPr>
      <t xml:space="preserve">Salida para tomacorriente monofásico sistema regulado en muros (suministro e instalación, incluye aparato tipo nema 5- 15r, 125v, 15a, doble con polo a tierra grado comercial, color naranja, tapa color naranja, incluye toma, marcación con cinta panduit, conectores de resorte, accesorios de instala- ción, caja galvanizada ref. 2400 con suplemento, tuberia emt ø3/4" por muro prom. 3  por techo y muros, con accesorios de unión, fijación de tubería, marcación según retie y  ali-
</t>
    </r>
    <r>
      <rPr>
        <sz val="9"/>
        <rFont val="Arial MT"/>
        <family val="2"/>
      </rPr>
      <t>mentador en cable preentorchado (azul-blanco-verde) no.12 (f+n+t)awg-lszh prom. 3 y marquilla en acrílico)</t>
    </r>
  </si>
  <si>
    <r>
      <rPr>
        <sz val="9"/>
        <rFont val="Arial MT"/>
        <family val="2"/>
      </rPr>
      <t>12,6,4</t>
    </r>
  </si>
  <si>
    <r>
      <rPr>
        <sz val="9"/>
        <rFont val="Arial MT"/>
        <family val="2"/>
      </rPr>
      <t xml:space="preserve">Salida para equipos de aa sistema normal (suministro e ins- talacion, incluye marcación con cinta panduit, conectores de resorte, accesorios de instalación, caja galvanizada 15x15x15 con tapa y chapa, empalmes certificados y cable
</t>
    </r>
    <r>
      <rPr>
        <sz val="9"/>
        <rFont val="Arial MT"/>
        <family val="2"/>
      </rPr>
      <t>encauchetado. marquilla en acrílico)</t>
    </r>
  </si>
  <si>
    <r>
      <rPr>
        <sz val="9"/>
        <rFont val="Arial MT"/>
        <family val="2"/>
      </rPr>
      <t>12,6,5</t>
    </r>
  </si>
  <si>
    <r>
      <rPr>
        <sz val="9"/>
        <rFont val="Arial MT"/>
        <family val="2"/>
      </rPr>
      <t xml:space="preserve">Salida para bombas sistema normal, incluye marcación con cinta panduit, conectores de resorte, accesorios de instala- ción, caja tipo intemperie 30x30x15 con tapa y chapa, empal-
</t>
    </r>
    <r>
      <rPr>
        <sz val="9"/>
        <rFont val="Arial MT"/>
        <family val="2"/>
      </rPr>
      <t>mes certificados y cable encauchetado. marquilla en acrílico (suministro e instalacion)</t>
    </r>
  </si>
  <si>
    <r>
      <rPr>
        <b/>
        <sz val="9"/>
        <rFont val="Arial"/>
        <family val="2"/>
      </rPr>
      <t>SALIDAS DE ILUMINACIÓN</t>
    </r>
  </si>
  <si>
    <r>
      <rPr>
        <sz val="9"/>
        <rFont val="Arial MT"/>
        <family val="2"/>
      </rPr>
      <t>12,7,1</t>
    </r>
  </si>
  <si>
    <r>
      <rPr>
        <sz val="9"/>
        <rFont val="Arial MT"/>
        <family val="2"/>
      </rPr>
      <t xml:space="preserve">Salida eléctrica para iluminación, incluye tubería conduit emt 3/4" marca colmena o de similar calidad, accesorios de unión y fijación de tubería, caja 2400 octagonal, tapa ciega para caja 2400 octagonal, prensaestopa 1/2", cable encauchetado 3x12 awg-ls0h, 1.5m, alimentador en cable 3x12awg conec- tores de resorte para cable no.12awg, cinta aislante negra
</t>
    </r>
    <r>
      <rPr>
        <sz val="9"/>
        <rFont val="Arial MT"/>
        <family val="2"/>
      </rPr>
      <t>marca 3m, accesorios de instalación y fijación en pared y/o mueble. (suministro e instalacion)</t>
    </r>
  </si>
  <si>
    <r>
      <rPr>
        <sz val="9"/>
        <rFont val="Arial MT"/>
        <family val="2"/>
      </rPr>
      <t>12,7,2</t>
    </r>
  </si>
  <si>
    <r>
      <rPr>
        <sz val="9"/>
        <rFont val="Arial MT"/>
        <family val="2"/>
      </rPr>
      <t xml:space="preserve">Salida para iluminación de emergencia en cielo raso y muro (suministro e instalacion, incluye conectores de resorte, ac- cesorios de instalación, caja galvanizada ref. 2400 octagonal con suplemento, tuberia emt  ø3/4"  por techo, con acceso- rios de unión, fijación de tubería, marcación según retie, prensaestopa 1/2", cable encauchetado 3x14 awg-ls0h,
</t>
    </r>
    <r>
      <rPr>
        <sz val="9"/>
        <rFont val="Arial MT"/>
        <family val="2"/>
      </rPr>
      <t>1.5m, alimentador en cable 3x12awg, y marquilla)</t>
    </r>
  </si>
  <si>
    <r>
      <rPr>
        <sz val="9"/>
        <rFont val="Arial MT"/>
        <family val="2"/>
      </rPr>
      <t>12,7,3</t>
    </r>
  </si>
  <si>
    <r>
      <rPr>
        <sz val="9"/>
        <rFont val="Arial MT"/>
        <family val="2"/>
      </rPr>
      <t xml:space="preserve">Salida para interruptor sencillo en muro (suministro e instala-
</t>
    </r>
    <r>
      <rPr>
        <sz val="9"/>
        <rFont val="Arial MT"/>
        <family val="2"/>
      </rPr>
      <t xml:space="preserve">ción, incluye dispositivo y aparato conectores de resorte, ac- cesorios de instalación, caja galvanizada ref. 2400 con su- plemento, tuberia emt  ø3/4"  por techo, con accesorios de unión, fijación de tubería, marcación según retie, alimentador
</t>
    </r>
    <r>
      <rPr>
        <sz val="9"/>
        <rFont val="Arial MT"/>
        <family val="2"/>
      </rPr>
      <t>en cable 3x12awg, y marquilla)</t>
    </r>
  </si>
  <si>
    <r>
      <rPr>
        <sz val="9"/>
        <rFont val="Arial MT"/>
        <family val="2"/>
      </rPr>
      <t>12,7,4</t>
    </r>
  </si>
  <si>
    <r>
      <rPr>
        <sz val="9"/>
        <rFont val="Arial MT"/>
        <family val="2"/>
      </rPr>
      <t xml:space="preserve">Salida para interruptor doble en muro (suministro e instala- ción, incluye dispositivo y aparato  conectores de resorte, ac- cesorios de instalación, caja galvanizada ref. 2400 con su- plemento, tuberia emt  ø3/4"  por techo, con accesorios de unión, fijación de tubería, marcación según retie, alimentador
</t>
    </r>
    <r>
      <rPr>
        <sz val="9"/>
        <rFont val="Arial MT"/>
        <family val="2"/>
      </rPr>
      <t>en cable 3x12awg, y marquilla)</t>
    </r>
  </si>
  <si>
    <r>
      <rPr>
        <sz val="9"/>
        <rFont val="Arial MT"/>
        <family val="2"/>
      </rPr>
      <t>12,7,5</t>
    </r>
  </si>
  <si>
    <r>
      <rPr>
        <sz val="9"/>
        <rFont val="Arial MT"/>
        <family val="2"/>
      </rPr>
      <t xml:space="preserve">Salida para interruptor sencillo conmutable en muro incluye dispositivo y aparato conectores de resorte, accesorios de instalación, caja galvanizada ref. 2400 con suplemento, tube- ria emt  ø3/4"  por techo, con accesorios de unión, fijación de tubería, marcación según retie, alimentador en cable
</t>
    </r>
    <r>
      <rPr>
        <sz val="9"/>
        <rFont val="Arial MT"/>
        <family val="2"/>
      </rPr>
      <t>3x12awg, y marquilla (suministro e instalacion)</t>
    </r>
  </si>
  <si>
    <r>
      <rPr>
        <sz val="9"/>
        <rFont val="Arial MT"/>
        <family val="2"/>
      </rPr>
      <t>UND</t>
    </r>
  </si>
  <si>
    <r>
      <rPr>
        <sz val="9"/>
        <rFont val="Arial MT"/>
        <family val="2"/>
      </rPr>
      <t>12,7,6</t>
    </r>
  </si>
  <si>
    <r>
      <rPr>
        <sz val="9"/>
        <rFont val="Arial MT"/>
        <family val="2"/>
      </rPr>
      <t xml:space="preserve">Salida para interruptor doble conmutable en muro incluye dispositivo y aparato conectores de resorte, accesorios de instalación, caja galvanizada ref. 2400 con suplemento, tube- ria emt  ø3/4"  por techo, con accesorios de unión, fijación de tubería, marcación según retie, alimentador en cable
</t>
    </r>
    <r>
      <rPr>
        <sz val="9"/>
        <rFont val="Arial MT"/>
        <family val="2"/>
      </rPr>
      <t>3x12awg, y marquilla (suministro e instalacion)</t>
    </r>
  </si>
  <si>
    <r>
      <rPr>
        <sz val="9"/>
        <rFont val="Arial MT"/>
        <family val="2"/>
      </rPr>
      <t>12,7,7</t>
    </r>
  </si>
  <si>
    <r>
      <rPr>
        <sz val="9"/>
        <rFont val="Arial MT"/>
        <family val="2"/>
      </rPr>
      <t xml:space="preserve">Salida para sensor de movimiento en techo (suministro e ins- talacion, incluye dispositivo y aparato conectores de resorte, accesorios de instalación, caja galvanizada ref. 2400 con su- plemento, tuberia emt  ø3/4"  por techo, con accesorios de unión, fijación de tubería, marcación según retie, alimentador
</t>
    </r>
    <r>
      <rPr>
        <sz val="9"/>
        <rFont val="Arial MT"/>
        <family val="2"/>
      </rPr>
      <t>en cable 3x12awg, y marquilla)</t>
    </r>
  </si>
  <si>
    <r>
      <rPr>
        <sz val="9"/>
        <rFont val="Arial MT"/>
        <family val="2"/>
      </rPr>
      <t>12,7,8</t>
    </r>
  </si>
  <si>
    <r>
      <rPr>
        <sz val="9"/>
        <rFont val="Arial MT"/>
        <family val="2"/>
      </rPr>
      <t>Luminaria tipo panel led 60x60 de empotrar 40w 6500°, in- cluye conexionado y pruebas (suministro e instalación)</t>
    </r>
  </si>
  <si>
    <r>
      <rPr>
        <sz val="9"/>
        <rFont val="Arial MT"/>
        <family val="2"/>
      </rPr>
      <t>12,7,9</t>
    </r>
  </si>
  <si>
    <r>
      <rPr>
        <sz val="9"/>
        <rFont val="Arial MT"/>
        <family val="2"/>
      </rPr>
      <t>Luminaria tipo bala led 18w de empotrar 6500°, incluye co- nexionado y pruebas(suministro e instalacion)</t>
    </r>
  </si>
  <si>
    <r>
      <rPr>
        <sz val="9"/>
        <rFont val="Arial MT"/>
        <family val="2"/>
      </rPr>
      <t>12,7,10</t>
    </r>
  </si>
  <si>
    <r>
      <rPr>
        <sz val="9"/>
        <rFont val="Arial MT"/>
        <family val="2"/>
      </rPr>
      <t>Luminaria tipo led hermetica de sobreponer 2x18w 6500°, in- cluye conexionado y pruebas (suministro e instalacion)</t>
    </r>
  </si>
  <si>
    <r>
      <rPr>
        <sz val="9"/>
        <rFont val="Arial MT"/>
        <family val="2"/>
      </rPr>
      <t>12,7,11</t>
    </r>
  </si>
  <si>
    <r>
      <rPr>
        <sz val="9"/>
        <rFont val="Arial MT"/>
        <family val="2"/>
      </rPr>
      <t>Luminaria de emergencia de sobreponer 2x4.5w 4500°, in- cluye conexionado y pruebas (suministro e instalacion)</t>
    </r>
  </si>
  <si>
    <r>
      <rPr>
        <sz val="9"/>
        <rFont val="Arial MT"/>
        <family val="2"/>
      </rPr>
      <t>12,7,12</t>
    </r>
  </si>
  <si>
    <r>
      <rPr>
        <sz val="9"/>
        <rFont val="Arial MT"/>
        <family val="2"/>
      </rPr>
      <t>Luminaria tipo panel led reflector 100w 6500° 120v, incluye conexionado y pruebas (suministro e instalacion)</t>
    </r>
  </si>
  <si>
    <r>
      <rPr>
        <sz val="9"/>
        <rFont val="Arial MT"/>
        <family val="2"/>
      </rPr>
      <t>12,7,13</t>
    </r>
  </si>
  <si>
    <t>Luminaria de alumbrado publico incluye aparato tipo led re- flecto 220w, 208v, incluye poste metalico de 14 metros, poyo de concreto 160cm3 resina de baja tension para conexión de
conductores, brazo de 1.8m, conexionado y pruebas (sumi- nistro e instalacion)</t>
  </si>
  <si>
    <r>
      <rPr>
        <sz val="9"/>
        <rFont val="Arial MT"/>
        <family val="2"/>
      </rPr>
      <t>12,7,14</t>
    </r>
  </si>
  <si>
    <r>
      <rPr>
        <sz val="9"/>
        <rFont val="Arial MT"/>
        <family val="2"/>
      </rPr>
      <t>Caja de paso iluminacion 40x40, suministro e instalalacion, incluye excavacion, tapa de concreto</t>
    </r>
  </si>
  <si>
    <r>
      <rPr>
        <b/>
        <sz val="9"/>
        <rFont val="Arial"/>
        <family val="2"/>
      </rPr>
      <t>SISTEMA DE PROTECCION CONTRA RAYOS</t>
    </r>
  </si>
  <si>
    <r>
      <rPr>
        <sz val="9"/>
        <rFont val="Arial MT"/>
        <family val="2"/>
      </rPr>
      <t>12,8,1</t>
    </r>
  </si>
  <si>
    <r>
      <rPr>
        <sz val="9"/>
        <rFont val="Arial MT"/>
        <family val="2"/>
      </rPr>
      <t xml:space="preserve">Punta captadora 60cm aluminio con base dx, ref.
</t>
    </r>
    <r>
      <rPr>
        <sz val="9"/>
        <rFont val="Arial MT"/>
        <family val="2"/>
      </rPr>
      <t>101/alu1500-dx</t>
    </r>
  </si>
  <si>
    <r>
      <rPr>
        <sz val="9"/>
        <rFont val="Arial MT"/>
        <family val="2"/>
      </rPr>
      <t>12,8,2</t>
    </r>
  </si>
  <si>
    <r>
      <rPr>
        <sz val="9"/>
        <rFont val="Arial MT"/>
        <family val="2"/>
      </rPr>
      <t>Alambron de aluminio 8mm, ref. al-alu 8mm (suministro e in- stalacion)</t>
    </r>
  </si>
  <si>
    <r>
      <rPr>
        <sz val="9"/>
        <rFont val="Arial MT"/>
        <family val="2"/>
      </rPr>
      <t>12,8,3</t>
    </r>
  </si>
  <si>
    <r>
      <rPr>
        <sz val="9"/>
        <rFont val="Arial MT"/>
        <family val="2"/>
      </rPr>
      <t>Soporte anillo obo click poliamida 30mm, ref. 177/30 (su- ministro e instalacion)</t>
    </r>
  </si>
  <si>
    <r>
      <rPr>
        <sz val="9"/>
        <rFont val="Arial MT"/>
        <family val="2"/>
      </rPr>
      <t>12,8,4</t>
    </r>
  </si>
  <si>
    <r>
      <rPr>
        <sz val="9"/>
        <rFont val="Arial MT"/>
        <family val="2"/>
      </rPr>
      <t>Junta dilatacion de aluminio obo, ref.  172/ar (suministro e in- stalacion)</t>
    </r>
  </si>
  <si>
    <r>
      <rPr>
        <b/>
        <sz val="9"/>
        <rFont val="Arial"/>
        <family val="2"/>
      </rPr>
      <t>SISTEMA DE BAJANTES</t>
    </r>
  </si>
  <si>
    <r>
      <rPr>
        <sz val="9"/>
        <rFont val="Arial MT"/>
        <family val="2"/>
      </rPr>
      <t>12,9,1</t>
    </r>
  </si>
  <si>
    <r>
      <rPr>
        <sz val="9"/>
        <rFont val="Arial MT"/>
        <family val="2"/>
      </rPr>
      <t xml:space="preserve">Conector variable aluminio obo, ref. 249/alu (suministro e in-
</t>
    </r>
    <r>
      <rPr>
        <sz val="9"/>
        <rFont val="Arial MT"/>
        <family val="2"/>
      </rPr>
      <t>stalacion)</t>
    </r>
  </si>
  <si>
    <r>
      <rPr>
        <sz val="9"/>
        <rFont val="Arial MT"/>
        <family val="2"/>
      </rPr>
      <t>12,9,2</t>
    </r>
  </si>
  <si>
    <r>
      <rPr>
        <sz val="9"/>
        <rFont val="Arial MT"/>
        <family val="2"/>
      </rPr>
      <t>Conector para varilla platina acero galvanizado, ref. 5005/n(suministro e instalacion)</t>
    </r>
  </si>
  <si>
    <r>
      <rPr>
        <sz val="9"/>
        <rFont val="Arial MT"/>
        <family val="2"/>
      </rPr>
      <t>12,9,3</t>
    </r>
  </si>
  <si>
    <r>
      <rPr>
        <sz val="9"/>
        <rFont val="Arial MT"/>
        <family val="2"/>
      </rPr>
      <t>Punto fijo de toma a tierra m10va, ref. 205 b-m10 va (sumi- nistro e instalacion)</t>
    </r>
  </si>
  <si>
    <r>
      <rPr>
        <sz val="9"/>
        <rFont val="Arial MT"/>
        <family val="2"/>
      </rPr>
      <t>12,9,4</t>
    </r>
  </si>
  <si>
    <r>
      <rPr>
        <sz val="9"/>
        <rFont val="Arial MT"/>
        <family val="2"/>
      </rPr>
      <t>Fijacion de conductor plano estructura, ref. 1814 ft d37 (su- ministro e instalacion)</t>
    </r>
  </si>
  <si>
    <r>
      <rPr>
        <b/>
        <sz val="9"/>
        <rFont val="Arial"/>
        <family val="2"/>
      </rPr>
      <t>PUESTA A TIERRA APANTALLAMIENTO</t>
    </r>
  </si>
  <si>
    <r>
      <rPr>
        <sz val="9"/>
        <rFont val="Arial MT"/>
        <family val="2"/>
      </rPr>
      <t>12,10,1</t>
    </r>
  </si>
  <si>
    <r>
      <rPr>
        <sz val="9"/>
        <rFont val="Arial MT"/>
        <family val="2"/>
      </rPr>
      <t>12,10,2</t>
    </r>
  </si>
  <si>
    <r>
      <rPr>
        <sz val="9"/>
        <rFont val="Arial MT"/>
        <family val="2"/>
      </rPr>
      <t xml:space="preserve">Conector empalme y terminal, ref. 5011 (suministro e in-
</t>
    </r>
    <r>
      <rPr>
        <sz val="9"/>
        <rFont val="Arial MT"/>
        <family val="2"/>
      </rPr>
      <t>stalación)</t>
    </r>
  </si>
  <si>
    <r>
      <rPr>
        <sz val="9"/>
        <rFont val="Arial MT"/>
        <family val="2"/>
      </rPr>
      <t>12,10,3</t>
    </r>
  </si>
  <si>
    <r>
      <rPr>
        <sz val="9"/>
        <rFont val="Arial MT"/>
        <family val="2"/>
      </rPr>
      <t>Conector con 1 tornillo va, ref. 5001 n/va (suministro e insta- lación)</t>
    </r>
  </si>
  <si>
    <r>
      <rPr>
        <sz val="9"/>
        <rFont val="Arial MT"/>
        <family val="2"/>
      </rPr>
      <t>12,10,4</t>
    </r>
  </si>
  <si>
    <r>
      <rPr>
        <sz val="9"/>
        <rFont val="Arial MT"/>
        <family val="2"/>
      </rPr>
      <t>Conector bimetalico al-cu (suministro e instalacion)</t>
    </r>
  </si>
  <si>
    <r>
      <rPr>
        <b/>
        <sz val="9"/>
        <rFont val="Arial"/>
        <family val="2"/>
      </rPr>
      <t>SISTEMA DE PUESTA A TIERRA</t>
    </r>
  </si>
  <si>
    <r>
      <rPr>
        <sz val="9"/>
        <rFont val="Arial MT"/>
        <family val="2"/>
      </rPr>
      <t>12,11,1</t>
    </r>
  </si>
  <si>
    <r>
      <rPr>
        <sz val="9"/>
        <rFont val="Arial MT"/>
        <family val="2"/>
      </rPr>
      <t>Cable en cobre calibre 2/0, incluye excavacion (suministro e instalacion)</t>
    </r>
  </si>
  <si>
    <r>
      <rPr>
        <sz val="9"/>
        <rFont val="Arial MT"/>
        <family val="2"/>
      </rPr>
      <t>12,11,2</t>
    </r>
  </si>
  <si>
    <r>
      <rPr>
        <sz val="9"/>
        <rFont val="Arial MT"/>
        <family val="2"/>
      </rPr>
      <t xml:space="preserve">Caja de paso  inspeccion de tierras 30x30 suministro e insta- lacion incluye varilla de puesta a tierra 5/8 cu y soldadura
</t>
    </r>
    <r>
      <rPr>
        <sz val="9"/>
        <rFont val="Arial MT"/>
        <family val="2"/>
      </rPr>
      <t>exotermica, tapa marco metalico y excavacion</t>
    </r>
  </si>
  <si>
    <r>
      <rPr>
        <sz val="9"/>
        <rFont val="Arial MT"/>
        <family val="2"/>
      </rPr>
      <t>12,11,3</t>
    </r>
  </si>
  <si>
    <r>
      <rPr>
        <sz val="9"/>
        <rFont val="Arial MT"/>
        <family val="2"/>
      </rPr>
      <t xml:space="preserve">Soldadura exotérmica 115gr incluye molde en cruz, carga de pólvora (suministro e instalación, soldadura de punto entre el
</t>
    </r>
    <r>
      <rPr>
        <sz val="9"/>
        <rFont val="Arial MT"/>
        <family val="2"/>
      </rPr>
      <t>cable y la varilla y las intersecciones de cable, el molde se proyecta para una duracion de 25 a 30 puntos)</t>
    </r>
  </si>
  <si>
    <r>
      <rPr>
        <sz val="9"/>
        <rFont val="Arial MT"/>
        <family val="2"/>
      </rPr>
      <t>12,11,4</t>
    </r>
  </si>
  <si>
    <r>
      <rPr>
        <sz val="9"/>
        <rFont val="Arial MT"/>
        <family val="2"/>
      </rPr>
      <t xml:space="preserve">Varilla de puesta a tierra 5/8 cu incluye soldadura exotermica
</t>
    </r>
    <r>
      <rPr>
        <sz val="9"/>
        <rFont val="Arial MT"/>
        <family val="2"/>
      </rPr>
      <t>115gr incluye montaje (suministro e instalacion)</t>
    </r>
  </si>
  <si>
    <r>
      <rPr>
        <b/>
        <sz val="9"/>
        <rFont val="Arial"/>
        <family val="2"/>
      </rPr>
      <t>EQUIPOS ACTIVOS</t>
    </r>
  </si>
  <si>
    <r>
      <rPr>
        <sz val="9"/>
        <rFont val="Arial MT"/>
        <family val="2"/>
      </rPr>
      <t>12,12,1</t>
    </r>
  </si>
  <si>
    <t>Ups 8kva para sistema regulado, trifasico con bypass interno igual o similar a ups 9355 8kva eaton(suministro e instala- cion)</t>
  </si>
  <si>
    <r>
      <rPr>
        <b/>
        <sz val="9"/>
        <rFont val="Arial"/>
        <family val="2"/>
      </rPr>
      <t>SISTEMA DE COMUNICACIONES -RED VOZ Y DATOS Y SISTEMA DE DETECCION DE INCENDIOS</t>
    </r>
  </si>
  <si>
    <r>
      <rPr>
        <b/>
        <sz val="9"/>
        <rFont val="Arial"/>
        <family val="2"/>
      </rPr>
      <t>INFRAESTRUCTURA DE EQUIPOS ACIVOS</t>
    </r>
  </si>
  <si>
    <r>
      <rPr>
        <sz val="9"/>
        <rFont val="Arial MT"/>
        <family val="2"/>
      </rPr>
      <t>13,1,1</t>
    </r>
  </si>
  <si>
    <r>
      <rPr>
        <sz val="9"/>
        <rFont val="Arial MT"/>
        <family val="2"/>
      </rPr>
      <t>Rack 42u de piso con apertura frontal y lateral, incluye multi- toma para rack y bandejas horizontales (suministro e instala- cion)</t>
    </r>
  </si>
  <si>
    <r>
      <rPr>
        <sz val="9"/>
        <rFont val="Arial MT"/>
        <family val="2"/>
      </rPr>
      <t>13,1,2</t>
    </r>
  </si>
  <si>
    <r>
      <rPr>
        <sz val="9"/>
        <rFont val="Arial MT"/>
        <family val="2"/>
      </rPr>
      <t xml:space="preserve">Rack 12u de piso con apertura frontal y lateral, incluye multi-
</t>
    </r>
    <r>
      <rPr>
        <sz val="9"/>
        <rFont val="Arial MT"/>
        <family val="2"/>
      </rPr>
      <t>toma para rack y bandejas horizontales (suministro e instala- cion)</t>
    </r>
  </si>
  <si>
    <r>
      <rPr>
        <sz val="9"/>
        <rFont val="Arial MT"/>
        <family val="2"/>
      </rPr>
      <t>13,1,3</t>
    </r>
  </si>
  <si>
    <r>
      <rPr>
        <sz val="9"/>
        <rFont val="Arial MT"/>
        <family val="2"/>
      </rPr>
      <t>Herraje para patch panel de 48 puertos (suministro e instala- cion, incluye montaje en rack, conexión con switch, marqui- llado, incluye jack categoria 6a)</t>
    </r>
  </si>
  <si>
    <r>
      <rPr>
        <sz val="9"/>
        <rFont val="Arial MT"/>
        <family val="2"/>
      </rPr>
      <t>13,1,4</t>
    </r>
  </si>
  <si>
    <r>
      <rPr>
        <sz val="9"/>
        <rFont val="Arial MT"/>
        <family val="2"/>
      </rPr>
      <t xml:space="preserve">Herraje para patch panel de 18 puertos (suministro e instala- cion, incluye montaje en rack, conexión con switch, marqui-
</t>
    </r>
    <r>
      <rPr>
        <sz val="9"/>
        <rFont val="Arial MT"/>
        <family val="2"/>
      </rPr>
      <t>llado, incluye jack categoria 6a)</t>
    </r>
  </si>
  <si>
    <r>
      <rPr>
        <sz val="9"/>
        <rFont val="Arial MT"/>
        <family val="2"/>
      </rPr>
      <t>13,1,5</t>
    </r>
  </si>
  <si>
    <r>
      <rPr>
        <sz val="9"/>
        <rFont val="Arial MT"/>
        <family val="2"/>
      </rPr>
      <t>Organizador horizontal para rack 2u (suministro e instala- cion, incluye organización de cableado)</t>
    </r>
  </si>
  <si>
    <r>
      <rPr>
        <sz val="9"/>
        <rFont val="Arial MT"/>
        <family val="2"/>
      </rPr>
      <t>13,1,6</t>
    </r>
  </si>
  <si>
    <r>
      <rPr>
        <sz val="9"/>
        <rFont val="Arial MT"/>
        <family val="2"/>
      </rPr>
      <t>Bandeja para fibra optica (suministro e instalacion, incluye onectores lc-lc y transceiver organización de cableado)</t>
    </r>
  </si>
  <si>
    <r>
      <rPr>
        <sz val="9"/>
        <rFont val="Arial MT"/>
        <family val="2"/>
      </rPr>
      <t>13,1,7</t>
    </r>
  </si>
  <si>
    <r>
      <rPr>
        <sz val="9"/>
        <rFont val="Arial MT"/>
        <family val="2"/>
      </rPr>
      <t xml:space="preserve">Fibra optica tipo exterior om3 seis pares multimodo, incluye ponchado de fibra optica, conectores de fibra, caja de deri-
</t>
    </r>
    <r>
      <rPr>
        <sz val="9"/>
        <rFont val="Arial MT"/>
        <family val="2"/>
      </rPr>
      <t>vacion para fibra. (suministro e instalacion)</t>
    </r>
  </si>
  <si>
    <r>
      <rPr>
        <sz val="9"/>
        <rFont val="Arial MT"/>
        <family val="2"/>
      </rPr>
      <t>13,2,1</t>
    </r>
  </si>
  <si>
    <r>
      <rPr>
        <sz val="9"/>
        <rFont val="Arial MT"/>
        <family val="2"/>
      </rPr>
      <t xml:space="preserve">Swtich de 48 puertos marca cisco o similar, con 2 entradas
</t>
    </r>
    <r>
      <rPr>
        <sz val="9"/>
        <rFont val="Arial MT"/>
        <family val="2"/>
      </rPr>
      <t>sfp, administrable capa 2, 10/100/1000 incluye montaje en rack, configuracion y marquillado categoria 6a para sistema de v&amp;d (suministro e instalación)</t>
    </r>
  </si>
  <si>
    <r>
      <rPr>
        <sz val="9"/>
        <rFont val="Arial MT"/>
        <family val="2"/>
      </rPr>
      <t>13,2,2</t>
    </r>
  </si>
  <si>
    <r>
      <rPr>
        <sz val="9"/>
        <rFont val="Arial MT"/>
        <family val="2"/>
      </rPr>
      <t xml:space="preserve">Swtich servidor router cisco 800 series, con 2 entradas/sali- das sfp, administrable capa 2, 10/100/1000 (suministro e ins- talacion, incluye montaje en rack, configuracion y marqui-
</t>
    </r>
    <r>
      <rPr>
        <sz val="9"/>
        <rFont val="Arial MT"/>
        <family val="2"/>
      </rPr>
      <t>llado)</t>
    </r>
  </si>
  <si>
    <r>
      <rPr>
        <sz val="9"/>
        <rFont val="Arial MT"/>
        <family val="2"/>
      </rPr>
      <t>13,2,3</t>
    </r>
  </si>
  <si>
    <r>
      <rPr>
        <sz val="9"/>
        <rFont val="Arial MT"/>
        <family val="2"/>
      </rPr>
      <t xml:space="preserve">Swtich de 18 puertos marca cisco o similar, con 4 entra- das/salidas sfp, administrable capa 2, 10/100/1000, salidas
</t>
    </r>
    <r>
      <rPr>
        <sz val="9"/>
        <rFont val="Arial MT"/>
        <family val="2"/>
      </rPr>
      <t>poe (suministro e instalacion, incluye montaje en rack, confi- guracion y marquillado para sistema de cctv)</t>
    </r>
  </si>
  <si>
    <r>
      <rPr>
        <sz val="9"/>
        <rFont val="Arial MT"/>
        <family val="2"/>
      </rPr>
      <t>13,2,4</t>
    </r>
  </si>
  <si>
    <r>
      <rPr>
        <sz val="9"/>
        <rFont val="Arial MT"/>
        <family val="2"/>
      </rPr>
      <t xml:space="preserve">Nvr con dos salidas auxiliares hdmi y entrada logica, con
</t>
    </r>
    <r>
      <rPr>
        <sz val="9"/>
        <rFont val="Arial MT"/>
        <family val="2"/>
      </rPr>
      <t>control de mando (suministro e instalacion)</t>
    </r>
  </si>
  <si>
    <r>
      <rPr>
        <sz val="9"/>
        <rFont val="Arial MT"/>
        <family val="2"/>
      </rPr>
      <t>13,2,5</t>
    </r>
  </si>
  <si>
    <r>
      <rPr>
        <sz val="9"/>
        <rFont val="Arial MT"/>
        <family val="2"/>
      </rPr>
      <t xml:space="preserve">Memoria externa 9TB, USB 3.2 Gen1 (suministro e instala- cion, compatible con las versiones anteriores USB 2.0), tem- peratura de operacion 5-50°C, tension DC de operación 5V,
</t>
    </r>
    <r>
      <rPr>
        <sz val="9"/>
        <rFont val="Arial MT"/>
        <family val="2"/>
      </rPr>
      <t xml:space="preserve">Corriente de
</t>
    </r>
    <r>
      <rPr>
        <sz val="9"/>
        <rFont val="Arial MT"/>
        <family val="2"/>
      </rPr>
      <t>operacion 900mA. Proteccion plastica resistena al agua y polvo, incluye Cable USB 3.2 Gen1)</t>
    </r>
  </si>
  <si>
    <r>
      <rPr>
        <sz val="9"/>
        <rFont val="Arial MT"/>
        <family val="2"/>
      </rPr>
      <t>13,3,1</t>
    </r>
  </si>
  <si>
    <r>
      <rPr>
        <sz val="9"/>
        <rFont val="Arial MT"/>
        <family val="2"/>
      </rPr>
      <t xml:space="preserve">Tubería conduit emt ø3/4" marca colmena o similar calidad, incluye union para tubería emt ø3/4", adaptadores, termina- les, codos emt ø3/4", accesorios de fijación en muro me- diante chazos, grapas galvanizadas abrazaderas doble ojo, pases y/o regata en muro, marcación de tubería. materiales
</t>
    </r>
    <r>
      <rPr>
        <sz val="9"/>
        <rFont val="Arial MT"/>
        <family val="2"/>
      </rPr>
      <t>certificados retie(suministro e instalacion, incluye accesorios y elementos de fijacion)</t>
    </r>
  </si>
  <si>
    <r>
      <rPr>
        <sz val="9"/>
        <rFont val="Arial MT"/>
        <family val="2"/>
      </rPr>
      <t>13,3,2</t>
    </r>
  </si>
  <si>
    <r>
      <rPr>
        <sz val="9"/>
        <rFont val="Arial MT"/>
        <family val="2"/>
      </rPr>
      <t>13,3,3</t>
    </r>
  </si>
  <si>
    <r>
      <rPr>
        <sz val="9"/>
        <rFont val="Arial MT"/>
        <family val="2"/>
      </rPr>
      <t xml:space="preserve">Tubería conduit emt ø11/4" marca colmena o similar cali- dad,suministro e instalación incluye union para tubería emt ø11/4", adaptadores, terminales, codos emt ø11/4", acceso- rios de fijación en muro mediante chazos, grapas galvaniza- das abrazaderas doble ojo, pases y/o regata en muro, mar-
</t>
    </r>
    <r>
      <rPr>
        <sz val="9"/>
        <rFont val="Arial MT"/>
        <family val="2"/>
      </rPr>
      <t>cación de tubería. materiales certificados retie</t>
    </r>
  </si>
  <si>
    <r>
      <rPr>
        <sz val="9"/>
        <rFont val="Arial MT"/>
        <family val="2"/>
      </rPr>
      <t>13,3,4</t>
    </r>
  </si>
  <si>
    <t>Tubería conduit pvc tdp ø2" marca colmena o similar calidad, suministro e instalación incluye union para tubería pvc tdp
ø2", adaptadores, terminales, codos pvc tdp ø2", accesorios de fijación en muro mediante chazos, grapas galvanizadas
abrazaderas doble ojo, pases y/o regata en muro, marcación de tubería. materiales certificados retie</t>
  </si>
  <si>
    <r>
      <rPr>
        <b/>
        <sz val="9"/>
        <rFont val="Arial"/>
        <family val="2"/>
      </rPr>
      <t>SALIDAS DE USO FINAL V&amp;D</t>
    </r>
  </si>
  <si>
    <r>
      <rPr>
        <sz val="9"/>
        <rFont val="Arial MT"/>
        <family val="2"/>
      </rPr>
      <t>13,4,1</t>
    </r>
  </si>
  <si>
    <r>
      <rPr>
        <sz val="9"/>
        <rFont val="Arial MT"/>
        <family val="2"/>
      </rPr>
      <t xml:space="preserve">Salida para datos doble en muro (suministro e instalacion, in- cluye caja 2400 galvanizada doble fondo con suplemento, re- gata en muro y/o piso, marquillado, accesorios de fijación y
</t>
    </r>
    <r>
      <rPr>
        <sz val="9"/>
        <rFont val="Arial MT"/>
        <family val="2"/>
      </rPr>
      <t>montaje)</t>
    </r>
  </si>
  <si>
    <r>
      <rPr>
        <sz val="9"/>
        <rFont val="Arial MT"/>
        <family val="2"/>
      </rPr>
      <t>13,4,2</t>
    </r>
  </si>
  <si>
    <r>
      <rPr>
        <sz val="9"/>
        <rFont val="Arial MT"/>
        <family val="2"/>
      </rPr>
      <t xml:space="preserve">Salida para camara en muro o techo (suministro e instala- cion, incluye caja 2400 galvanizada doble fondo con suple- mento, regata en muro y/o piso, marquillado, accesorios de
</t>
    </r>
    <r>
      <rPr>
        <sz val="9"/>
        <rFont val="Arial MT"/>
        <family val="2"/>
      </rPr>
      <t>fijación y montaje)</t>
    </r>
  </si>
  <si>
    <r>
      <rPr>
        <sz val="9"/>
        <rFont val="Arial MT"/>
        <family val="2"/>
      </rPr>
      <t>13,4,3</t>
    </r>
  </si>
  <si>
    <r>
      <rPr>
        <sz val="9"/>
        <rFont val="Arial MT"/>
        <family val="2"/>
      </rPr>
      <t xml:space="preserve">Salida hdmi para monitor en mobiliario (suministro e instala- cion, incluye face plate hdmi, conector hembra hdmi, caja 2400 galvanizada doble fondo con suplemento, regata en
</t>
    </r>
    <r>
      <rPr>
        <sz val="9"/>
        <rFont val="Arial MT"/>
        <family val="2"/>
      </rPr>
      <t>muro y/o piso, marquillado, accesorios de fijación y montaje)</t>
    </r>
  </si>
  <si>
    <r>
      <rPr>
        <sz val="9"/>
        <rFont val="Arial MT"/>
        <family val="2"/>
      </rPr>
      <t>13,4,4</t>
    </r>
  </si>
  <si>
    <r>
      <rPr>
        <sz val="9"/>
        <rFont val="Arial MT"/>
        <family val="2"/>
      </rPr>
      <t xml:space="preserve">Faceplate doble marca panduit o de similar, para salidas de voz y datos (suministro e instalacion, jack categoria 6a
</t>
    </r>
    <r>
      <rPr>
        <sz val="9"/>
        <rFont val="Arial MT"/>
        <family val="2"/>
      </rPr>
      <t>(2und) y conector rj45 (2und))</t>
    </r>
  </si>
  <si>
    <r>
      <rPr>
        <sz val="9"/>
        <rFont val="Arial MT"/>
        <family val="2"/>
      </rPr>
      <t>13,4,5</t>
    </r>
  </si>
  <si>
    <r>
      <rPr>
        <sz val="9"/>
        <rFont val="Arial MT"/>
        <family val="2"/>
      </rPr>
      <t>Faceplate sencillo marca panduit o de similar, para salidas de voz y datos (suministro e instalacion, jack categoria 6a (2und) y conector rj45 (2und))</t>
    </r>
  </si>
  <si>
    <r>
      <rPr>
        <sz val="9"/>
        <rFont val="Arial MT"/>
        <family val="2"/>
      </rPr>
      <t>13,4,6</t>
    </r>
  </si>
  <si>
    <r>
      <rPr>
        <sz val="9"/>
        <rFont val="Arial MT"/>
        <family val="2"/>
      </rPr>
      <t>Patch cord categoria 6a marca amp o similar 1,5 metros para rack (suministro e instalacion)</t>
    </r>
  </si>
  <si>
    <r>
      <rPr>
        <sz val="9"/>
        <rFont val="Arial MT"/>
        <family val="2"/>
      </rPr>
      <t>13,4,7</t>
    </r>
  </si>
  <si>
    <r>
      <rPr>
        <sz val="9"/>
        <rFont val="Arial MT"/>
        <family val="2"/>
      </rPr>
      <t xml:space="preserve">Patch cord categoria 6a marca amp o similar 3 metros para
</t>
    </r>
    <r>
      <rPr>
        <sz val="9"/>
        <rFont val="Arial MT"/>
        <family val="2"/>
      </rPr>
      <t>salidas de voz y datos (suministro e instalacion)</t>
    </r>
  </si>
  <si>
    <r>
      <rPr>
        <sz val="9"/>
        <rFont val="Arial MT"/>
        <family val="2"/>
      </rPr>
      <t>13,4,8</t>
    </r>
  </si>
  <si>
    <r>
      <rPr>
        <sz val="9"/>
        <rFont val="Arial MT"/>
        <family val="2"/>
      </rPr>
      <t>Certificación de puntos de datos en categoría 6a, mediante instrumento calibrado y certificado, incluye entrega de re- porte impreso y en pdf.</t>
    </r>
  </si>
  <si>
    <r>
      <rPr>
        <sz val="9"/>
        <rFont val="Arial MT"/>
        <family val="2"/>
      </rPr>
      <t>13,4,9</t>
    </r>
  </si>
  <si>
    <r>
      <rPr>
        <sz val="9"/>
        <rFont val="Arial MT"/>
        <family val="2"/>
      </rPr>
      <t xml:space="preserve">Cable utp, 4 pares, categoría 6a, clasificación ls0h, marca panduit o similar calidad, (suministro e instalación, incluye la- bels, cinta autoadhesiva, velcro 3/8" para organización de cableado en bandeja, gabinete de cableado y ponchado de
</t>
    </r>
    <r>
      <rPr>
        <sz val="9"/>
        <rFont val="Arial MT"/>
        <family val="2"/>
      </rPr>
      <t>cable)</t>
    </r>
  </si>
  <si>
    <r>
      <rPr>
        <sz val="9"/>
        <rFont val="Arial MT"/>
        <family val="2"/>
      </rPr>
      <t>13,4,10</t>
    </r>
  </si>
  <si>
    <r>
      <rPr>
        <sz val="9"/>
        <rFont val="Arial MT"/>
        <family val="2"/>
      </rPr>
      <t xml:space="preserve">Cable hdmi, marca panduit o similar calidad, (suministro e instalación, incluye labels, cinta autoadhesiva, velcro 3/8" para organización de cableado en bandeja, gabinete de ca-
</t>
    </r>
    <r>
      <rPr>
        <sz val="9"/>
        <rFont val="Arial MT"/>
        <family val="2"/>
      </rPr>
      <t>bleado y ponchado de cable)</t>
    </r>
  </si>
  <si>
    <r>
      <rPr>
        <sz val="9"/>
        <rFont val="Arial MT"/>
        <family val="2"/>
      </rPr>
      <t>13,4,11</t>
    </r>
  </si>
  <si>
    <r>
      <rPr>
        <sz val="9"/>
        <rFont val="Arial MT"/>
        <family val="2"/>
      </rPr>
      <t xml:space="preserve">Camara tipo fijo lente de 6mm con alcance maximo de 35m, angulo de apertura 110°, resolucion de 2 megapixeles,
</t>
    </r>
    <r>
      <rPr>
        <sz val="9"/>
        <rFont val="Arial MT"/>
        <family val="2"/>
      </rPr>
      <t>fuente de alimentacion poe maximo 60w (suministro e in- stalacion)</t>
    </r>
  </si>
  <si>
    <r>
      <rPr>
        <sz val="9"/>
        <rFont val="Arial MT"/>
        <family val="2"/>
      </rPr>
      <t>13,4,12</t>
    </r>
  </si>
  <si>
    <r>
      <rPr>
        <sz val="9"/>
        <rFont val="Arial MT"/>
        <family val="2"/>
      </rPr>
      <t xml:space="preserve">Salida para access point techo incluye dispositivo caja 2400
</t>
    </r>
    <r>
      <rPr>
        <sz val="9"/>
        <rFont val="Arial MT"/>
        <family val="2"/>
      </rPr>
      <t xml:space="preserve">galvanizada doble fondo con suplemento, regata en muro y/o piso (suministro e instalacion, incluye marquillado, acceso-
</t>
    </r>
    <r>
      <rPr>
        <sz val="9"/>
        <rFont val="Arial MT"/>
        <family val="2"/>
      </rPr>
      <t>rios de fijación y montaje)</t>
    </r>
  </si>
  <si>
    <r>
      <rPr>
        <b/>
        <sz val="9"/>
        <rFont val="Arial"/>
        <family val="2"/>
      </rPr>
      <t>SISTEMA DETECCIÓN DE INCENDIOS- EQUIPOS ACTI- VOS</t>
    </r>
  </si>
  <si>
    <r>
      <rPr>
        <sz val="9"/>
        <rFont val="Arial MT"/>
        <family val="2"/>
      </rPr>
      <t>13,5,1</t>
    </r>
  </si>
  <si>
    <r>
      <rPr>
        <sz val="9"/>
        <rFont val="Arial MT"/>
        <family val="2"/>
      </rPr>
      <t xml:space="preserve">Panel central de incendios kidde vs4-g-sp con capacidad de 2 lazo direccionable con modulo expandible, con dos contac- tos nac para alarma y 8 modulos expandibles, fuente externa 12v expandible a dos fuentes, con monitor y teclado inte- grado, registro de eventos, almacenamiento de historicos
</t>
    </r>
    <r>
      <rPr>
        <sz val="9"/>
        <rFont val="Arial MT"/>
        <family val="2"/>
      </rPr>
      <t>(suministro e instalacion)</t>
    </r>
  </si>
  <si>
    <r>
      <rPr>
        <sz val="9"/>
        <rFont val="Arial MT"/>
        <family val="2"/>
      </rPr>
      <t>13,5,2</t>
    </r>
  </si>
  <si>
    <r>
      <t>Salida para sensor de humo fotoeléctrico direccionable, (su- ministro e instalación, incluye ispositivo, caja 2400 galvani-</t>
    </r>
    <r>
      <rPr>
        <sz val="9"/>
        <rFont val="Arial MT"/>
        <family val="2"/>
      </rPr>
      <t>zada con suplemento, accesorios de unión y fijación del dis- positivo)</t>
    </r>
  </si>
  <si>
    <r>
      <rPr>
        <sz val="9"/>
        <rFont val="Arial MT"/>
        <family val="2"/>
      </rPr>
      <t>13,5,3</t>
    </r>
  </si>
  <si>
    <t>Cable antiflama fplr 2x18 awg, (suministro e instalación, in-cluye terminales, accesorios de unión y fijación, conexión al sistema existente)</t>
  </si>
  <si>
    <r>
      <rPr>
        <sz val="9"/>
        <rFont val="Arial MT"/>
        <family val="2"/>
      </rPr>
      <t>13,5,4</t>
    </r>
  </si>
  <si>
    <r>
      <rPr>
        <sz val="9"/>
        <rFont val="Arial MT"/>
        <family val="2"/>
      </rPr>
      <t>Suministro e instalación de Tubería EMT Ø3/4" color rojo, in- cluye terminales, uniones, accesorios de unión y fijación.</t>
    </r>
  </si>
  <si>
    <r>
      <rPr>
        <sz val="9"/>
        <rFont val="Arial MT"/>
        <family val="2"/>
      </rPr>
      <t>13,5,5</t>
    </r>
  </si>
  <si>
    <r>
      <rPr>
        <sz val="9"/>
        <rFont val="Arial MT"/>
        <family val="2"/>
      </rPr>
      <t>Coraza americana flexible lt ø3/4", incluye terminales rectos para coraza lt ø3/4" y porta marcadores (suministro e instala-</t>
    </r>
    <r>
      <rPr>
        <sz val="9"/>
        <rFont val="Arial MT"/>
        <family val="2"/>
      </rPr>
      <t>ción)</t>
    </r>
  </si>
  <si>
    <r>
      <rPr>
        <sz val="9"/>
        <rFont val="Arial MT"/>
        <family val="2"/>
      </rPr>
      <t>13,5,6</t>
    </r>
  </si>
  <si>
    <r>
      <rPr>
        <sz val="9"/>
        <rFont val="Arial MT"/>
        <family val="2"/>
      </rPr>
      <t xml:space="preserve">Alarma estroboscópica incluye caja 2400 galvanizada, regata y resane en muro, accesorios de unión y de fijación (suminis-
</t>
    </r>
    <r>
      <rPr>
        <sz val="9"/>
        <rFont val="Arial MT"/>
        <family val="2"/>
      </rPr>
      <t>tro e instalación)</t>
    </r>
  </si>
  <si>
    <r>
      <rPr>
        <sz val="9"/>
        <rFont val="Arial MT"/>
        <family val="2"/>
      </rPr>
      <t>13,5,7</t>
    </r>
  </si>
  <si>
    <r>
      <rPr>
        <sz val="9"/>
        <rFont val="Arial MT"/>
        <family val="2"/>
      </rPr>
      <t xml:space="preserve">Salida para estación manual con cerradura, incluye caja 2400 galvanizada, obra civil de regata y resane en muro, ac-
</t>
    </r>
    <r>
      <rPr>
        <sz val="9"/>
        <rFont val="Arial MT"/>
        <family val="2"/>
      </rPr>
      <t>cesorios de unión y de fijación (suministro e instalacion)</t>
    </r>
  </si>
  <si>
    <r>
      <rPr>
        <sz val="9"/>
        <rFont val="Arial MT"/>
        <family val="2"/>
      </rPr>
      <t>13,5,8</t>
    </r>
  </si>
  <si>
    <r>
      <rPr>
        <sz val="9"/>
        <rFont val="Arial MT"/>
        <family val="2"/>
      </rPr>
      <t xml:space="preserve">Modulo de monitoreo, modulo de control y modulo de aislam-
</t>
    </r>
    <r>
      <rPr>
        <sz val="9"/>
        <rFont val="Arial MT"/>
        <family val="2"/>
      </rPr>
      <t>iento (suministro e instalación)</t>
    </r>
  </si>
  <si>
    <r>
      <rPr>
        <sz val="9"/>
        <rFont val="Arial MT"/>
        <family val="2"/>
      </rPr>
      <t>13,5,9</t>
    </r>
  </si>
  <si>
    <r>
      <rPr>
        <sz val="9"/>
        <rFont val="Arial MT"/>
        <family val="2"/>
      </rPr>
      <t>Programación, verificación y puesta en marcha del sistema de detección de incendios, incluye pruebas y mantenimiento general.</t>
    </r>
  </si>
  <si>
    <r>
      <rPr>
        <b/>
        <sz val="9"/>
        <rFont val="Arial"/>
        <family val="2"/>
      </rPr>
      <t>SISTEMA DE AIRE ACONDICIONADO Y VENTILACION MECANICA</t>
    </r>
  </si>
  <si>
    <r>
      <rPr>
        <b/>
        <sz val="9"/>
        <rFont val="Arial"/>
        <family val="2"/>
      </rPr>
      <t>Sistema de refrigerantes variable</t>
    </r>
  </si>
  <si>
    <r>
      <rPr>
        <sz val="9"/>
        <rFont val="Arial MT"/>
        <family val="2"/>
      </rPr>
      <t>14,1,1</t>
    </r>
  </si>
  <si>
    <r>
      <rPr>
        <sz val="9"/>
        <rFont val="Arial MT"/>
        <family val="2"/>
      </rPr>
      <t>Unidad condensadora uc-rv-01 343.900 btu/h,24.1kw, 67.9a, r410a, 208-3-60</t>
    </r>
  </si>
  <si>
    <r>
      <rPr>
        <sz val="9"/>
        <rFont val="Arial MT"/>
        <family val="2"/>
      </rPr>
      <t>14,1,2</t>
    </r>
  </si>
  <si>
    <r>
      <rPr>
        <sz val="9"/>
        <rFont val="Arial MT"/>
        <family val="2"/>
      </rPr>
      <t xml:space="preserve">Sistema de condensadoras refrigerante variable UC-RV-02
</t>
    </r>
    <r>
      <rPr>
        <sz val="9"/>
        <rFont val="Arial MT"/>
        <family val="2"/>
      </rPr>
      <t>136.500 btu/h,8.47KW, 24.7A, R410A, 208-3-60</t>
    </r>
  </si>
  <si>
    <r>
      <rPr>
        <sz val="9"/>
        <rFont val="Arial MT"/>
        <family val="2"/>
      </rPr>
      <t>14,1,3</t>
    </r>
  </si>
  <si>
    <r>
      <rPr>
        <sz val="9"/>
        <rFont val="Arial MT"/>
        <family val="2"/>
      </rPr>
      <t>Fan coil tipo pared FC-RV-14 7.500btu/h, 39w, 208-1-60</t>
    </r>
  </si>
  <si>
    <r>
      <rPr>
        <sz val="9"/>
        <rFont val="Arial MT"/>
        <family val="2"/>
      </rPr>
      <t>14,1,4</t>
    </r>
  </si>
  <si>
    <r>
      <rPr>
        <sz val="9"/>
        <rFont val="Arial MT"/>
        <family val="2"/>
      </rPr>
      <t xml:space="preserve">Fan coil tipo ducto Baja presion estatica LSP FC-RV- 03/04/05/06/07/08/09/10/11/13/15/16,  12.000btu/h, 75W,
</t>
    </r>
    <r>
      <rPr>
        <sz val="9"/>
        <rFont val="Arial MT"/>
        <family val="2"/>
      </rPr>
      <t>208-1-60</t>
    </r>
  </si>
  <si>
    <r>
      <rPr>
        <sz val="9"/>
        <rFont val="Arial MT"/>
        <family val="2"/>
      </rPr>
      <t>14,1,5</t>
    </r>
  </si>
  <si>
    <r>
      <rPr>
        <sz val="9"/>
        <rFont val="Arial MT"/>
        <family val="2"/>
      </rPr>
      <t xml:space="preserve">Fan coil tipo ducto media presion estatica MSP FC-RV-01/02
</t>
    </r>
    <r>
      <rPr>
        <sz val="9"/>
        <rFont val="Arial MT"/>
        <family val="2"/>
      </rPr>
      <t>48.000btu/h 430W, 208-1-60</t>
    </r>
  </si>
  <si>
    <r>
      <rPr>
        <sz val="9"/>
        <rFont val="Arial MT"/>
        <family val="2"/>
      </rPr>
      <t>14,1,6</t>
    </r>
  </si>
  <si>
    <r>
      <rPr>
        <sz val="9"/>
        <rFont val="Arial MT"/>
        <family val="2"/>
      </rPr>
      <t>Fan coil tipo ducto media presion estatica MSP FC-RV-12, 18.000btu/h, 165W, 208-1-60</t>
    </r>
  </si>
  <si>
    <r>
      <rPr>
        <sz val="9"/>
        <rFont val="Arial MT"/>
        <family val="2"/>
      </rPr>
      <t>14,1,7</t>
    </r>
  </si>
  <si>
    <r>
      <rPr>
        <sz val="9"/>
        <rFont val="Arial MT"/>
        <family val="2"/>
      </rPr>
      <t>Unidades dedicadas aire exterior DOAS 01/02/03 48.000btu/h 600 CFM 220W, 208-1-60</t>
    </r>
  </si>
  <si>
    <r>
      <rPr>
        <b/>
        <sz val="9"/>
        <rFont val="Arial"/>
        <family val="2"/>
      </rPr>
      <t>Tuberia de cobre sistema refrigerante variable</t>
    </r>
  </si>
  <si>
    <r>
      <rPr>
        <sz val="9"/>
        <rFont val="Arial MT"/>
        <family val="2"/>
      </rPr>
      <t>14,2,1</t>
    </r>
  </si>
  <si>
    <r>
      <rPr>
        <sz val="9"/>
        <rFont val="Arial MT"/>
        <family val="2"/>
      </rPr>
      <t>Tubería de cobre tipo L 1/4" (suministro e instalacion, incluye accesorios y aislamiento termico)</t>
    </r>
  </si>
  <si>
    <r>
      <rPr>
        <sz val="9"/>
        <rFont val="Arial MT"/>
        <family val="2"/>
      </rPr>
      <t>14,2,2</t>
    </r>
  </si>
  <si>
    <r>
      <rPr>
        <sz val="9"/>
        <rFont val="Arial MT"/>
        <family val="2"/>
      </rPr>
      <t>Tubería de cobre tipo L 1/2" (suministro e instalacion, incluye accesorios y aislamiento termico)</t>
    </r>
  </si>
  <si>
    <r>
      <rPr>
        <sz val="9"/>
        <rFont val="Arial MT"/>
        <family val="2"/>
      </rPr>
      <t>14,2,3</t>
    </r>
  </si>
  <si>
    <r>
      <rPr>
        <sz val="9"/>
        <rFont val="Arial MT"/>
        <family val="2"/>
      </rPr>
      <t>Tubería de cobre tipo L 3/8" (suministro e instalacion, incluye accesorios y aislamiento termico)</t>
    </r>
  </si>
  <si>
    <r>
      <rPr>
        <sz val="9"/>
        <rFont val="Arial MT"/>
        <family val="2"/>
      </rPr>
      <t>14,2,4</t>
    </r>
  </si>
  <si>
    <r>
      <rPr>
        <sz val="9"/>
        <rFont val="Arial MT"/>
        <family val="2"/>
      </rPr>
      <t>Tubería de cobre tipo L 5/8" (suministro e instalacion, incluye accesorios y aislamiento termico)</t>
    </r>
  </si>
  <si>
    <r>
      <rPr>
        <sz val="9"/>
        <rFont val="Arial MT"/>
        <family val="2"/>
      </rPr>
      <t>14,2,5</t>
    </r>
  </si>
  <si>
    <r>
      <rPr>
        <sz val="9"/>
        <rFont val="Arial MT"/>
        <family val="2"/>
      </rPr>
      <t>Tubería de cobre tipo L 3/4" (suministro e instalacion, incluye accesorios y aislamiento termico)</t>
    </r>
  </si>
  <si>
    <r>
      <rPr>
        <sz val="9"/>
        <rFont val="Arial MT"/>
        <family val="2"/>
      </rPr>
      <t>14,2,6</t>
    </r>
  </si>
  <si>
    <r>
      <rPr>
        <sz val="9"/>
        <rFont val="Arial MT"/>
        <family val="2"/>
      </rPr>
      <t xml:space="preserve">Tubería de cobre tipo K 7/8" (suministro e instalacion, incluye
</t>
    </r>
    <r>
      <rPr>
        <sz val="9"/>
        <rFont val="Arial MT"/>
        <family val="2"/>
      </rPr>
      <t>accesorios y aislamiento termico)</t>
    </r>
  </si>
  <si>
    <r>
      <rPr>
        <sz val="9"/>
        <rFont val="Arial MT"/>
        <family val="2"/>
      </rPr>
      <t>14,2,7</t>
    </r>
  </si>
  <si>
    <r>
      <rPr>
        <sz val="9"/>
        <rFont val="Arial MT"/>
        <family val="2"/>
      </rPr>
      <t>Tubería de cobre tipo K 1 1/8" (suministro e instalacion, in- cluye accesorios y aislamiento termico)</t>
    </r>
  </si>
  <si>
    <r>
      <rPr>
        <sz val="9"/>
        <rFont val="Arial MT"/>
        <family val="2"/>
      </rPr>
      <t>14,2,8</t>
    </r>
  </si>
  <si>
    <r>
      <rPr>
        <sz val="9"/>
        <rFont val="Arial MT"/>
        <family val="2"/>
      </rPr>
      <t>Tubería de cobre tipo K 1 3/8" (suministro e instalacion, in- cluye accesorios y aislamiento termico)</t>
    </r>
  </si>
  <si>
    <r>
      <rPr>
        <sz val="9"/>
        <rFont val="Arial MT"/>
        <family val="2"/>
      </rPr>
      <t>14,2,9</t>
    </r>
  </si>
  <si>
    <r>
      <rPr>
        <sz val="9"/>
        <rFont val="Arial MT"/>
        <family val="2"/>
      </rPr>
      <t>Tubería de cobre tipo K 1 5/8" (suministro e instalacion, in- cluye accesorios y aislamiento termico)</t>
    </r>
  </si>
  <si>
    <r>
      <rPr>
        <b/>
        <sz val="9"/>
        <rFont val="Arial"/>
        <family val="2"/>
      </rPr>
      <t>Accesorios tuberia</t>
    </r>
  </si>
  <si>
    <r>
      <rPr>
        <sz val="9"/>
        <rFont val="Arial MT"/>
        <family val="2"/>
      </rPr>
      <t>14,3,1</t>
    </r>
  </si>
  <si>
    <r>
      <rPr>
        <sz val="9"/>
        <rFont val="Arial MT"/>
        <family val="2"/>
      </rPr>
      <t>Refrigerante r-410a cilindro 25lb -11 kg para la carga adec- uada de todos los sistemas (suministro e instalacion)</t>
    </r>
  </si>
  <si>
    <r>
      <rPr>
        <sz val="9"/>
        <rFont val="Arial MT"/>
        <family val="2"/>
      </rPr>
      <t>14,3,2</t>
    </r>
  </si>
  <si>
    <r>
      <rPr>
        <sz val="9"/>
        <rFont val="Arial MT"/>
        <family val="2"/>
      </rPr>
      <t>Y branch tuberia refrigerante variable 1</t>
    </r>
  </si>
  <si>
    <r>
      <rPr>
        <b/>
        <sz val="9"/>
        <rFont val="Arial"/>
        <family val="2"/>
      </rPr>
      <t>Control centralizado  VRF</t>
    </r>
  </si>
  <si>
    <r>
      <rPr>
        <sz val="9"/>
        <rFont val="Arial MT"/>
        <family val="2"/>
      </rPr>
      <t>14,4,1</t>
    </r>
  </si>
  <si>
    <r>
      <rPr>
        <sz val="9"/>
        <rFont val="Arial MT"/>
        <family val="2"/>
      </rPr>
      <t>CONTROL CENTRAL SISTEMA VRF 128 UNIDADES 1</t>
    </r>
  </si>
  <si>
    <r>
      <rPr>
        <sz val="9"/>
        <rFont val="Arial MT"/>
        <family val="2"/>
      </rPr>
      <t>14,4,2</t>
    </r>
  </si>
  <si>
    <r>
      <rPr>
        <sz val="9"/>
        <rFont val="Arial MT"/>
        <family val="2"/>
      </rPr>
      <t>Termostatos VRF control alambrico estandar</t>
    </r>
  </si>
  <si>
    <r>
      <rPr>
        <b/>
        <sz val="9"/>
        <rFont val="Arial"/>
        <family val="2"/>
      </rPr>
      <t>VENTILACION MECANICA</t>
    </r>
  </si>
  <si>
    <r>
      <rPr>
        <sz val="9"/>
        <rFont val="Arial MT"/>
        <family val="2"/>
      </rPr>
      <t>14,5,1</t>
    </r>
  </si>
  <si>
    <r>
      <rPr>
        <sz val="9"/>
        <rFont val="Arial MT"/>
        <family val="2"/>
      </rPr>
      <t>VHE-01, 200cfm, 0.6"c.a., 65W, 115-1-60</t>
    </r>
  </si>
  <si>
    <r>
      <rPr>
        <sz val="9"/>
        <rFont val="Arial MT"/>
        <family val="2"/>
      </rPr>
      <t>14,5,2</t>
    </r>
  </si>
  <si>
    <r>
      <rPr>
        <sz val="9"/>
        <rFont val="Arial MT"/>
        <family val="2"/>
      </rPr>
      <t>Ventilador extractor tipo hongo VEH-01 600 cfm, 0.6"c.a. 1/4" HP, 115-1-60</t>
    </r>
  </si>
  <si>
    <r>
      <rPr>
        <sz val="9"/>
        <rFont val="Arial MT"/>
        <family val="2"/>
      </rPr>
      <t>14,5,3</t>
    </r>
  </si>
  <si>
    <r>
      <rPr>
        <sz val="9"/>
        <rFont val="Arial MT"/>
        <family val="2"/>
      </rPr>
      <t xml:space="preserve">Ventilador extractor tipo hongo VEH-02/03 800 cfm, 0.6"c.a.
</t>
    </r>
    <r>
      <rPr>
        <sz val="9"/>
        <rFont val="Arial MT"/>
        <family val="2"/>
      </rPr>
      <t>1/2" HP, 208-3-60</t>
    </r>
  </si>
  <si>
    <r>
      <rPr>
        <sz val="9"/>
        <rFont val="Arial MT"/>
        <family val="2"/>
      </rPr>
      <t>14,5,4</t>
    </r>
  </si>
  <si>
    <r>
      <rPr>
        <sz val="9"/>
        <rFont val="Arial MT"/>
        <family val="2"/>
      </rPr>
      <t>Ventilador extractor tipo hongo VEH-04  1000 cfm, 0.6"c.a. 1/2" HP, 208-3-60</t>
    </r>
  </si>
  <si>
    <r>
      <rPr>
        <sz val="9"/>
        <rFont val="Arial MT"/>
        <family val="2"/>
      </rPr>
      <t>14,5,5</t>
    </r>
  </si>
  <si>
    <r>
      <rPr>
        <sz val="9"/>
        <rFont val="Arial MT"/>
        <family val="2"/>
      </rPr>
      <t>Ventilador extractor individual VEI-100 cfm 0.3"c.a., 41W, 115-1-60</t>
    </r>
  </si>
  <si>
    <r>
      <rPr>
        <sz val="9"/>
        <rFont val="Arial MT"/>
        <family val="2"/>
      </rPr>
      <t>14,5,6</t>
    </r>
  </si>
  <si>
    <r>
      <rPr>
        <sz val="9"/>
        <rFont val="Arial MT"/>
        <family val="2"/>
      </rPr>
      <t>Ventilador Axial de pared VAP-01/02/03/04 200 cfm 0.1"c.a., 7W, 115-1-60</t>
    </r>
  </si>
  <si>
    <r>
      <rPr>
        <sz val="9"/>
        <rFont val="Arial MT"/>
        <family val="2"/>
      </rPr>
      <t>14,5,7</t>
    </r>
  </si>
  <si>
    <r>
      <rPr>
        <sz val="9"/>
        <rFont val="Arial MT"/>
        <family val="2"/>
      </rPr>
      <t>Unidad acondicioandora mini-split-unidad condensadora+un- idad evaporadora UC-MS + UeMS, 12.000 Btu/h, inverter 1.08W, 5.2A 208-1-60</t>
    </r>
  </si>
  <si>
    <r>
      <rPr>
        <sz val="9"/>
        <rFont val="Arial MT"/>
        <family val="2"/>
      </rPr>
      <t>14,5,8</t>
    </r>
  </si>
  <si>
    <r>
      <rPr>
        <sz val="9"/>
        <rFont val="Arial MT"/>
        <family val="2"/>
      </rPr>
      <t>Ventilador axial de techo velocidad variable - VA-01/02 diam 48", 21000 cfm, 75 w 120-1-60</t>
    </r>
  </si>
  <si>
    <r>
      <rPr>
        <b/>
        <sz val="9"/>
        <rFont val="Arial"/>
        <family val="2"/>
      </rPr>
      <t>Conductos en lamina galvanizada</t>
    </r>
  </si>
  <si>
    <r>
      <rPr>
        <sz val="9"/>
        <rFont val="Arial MT"/>
        <family val="2"/>
      </rPr>
      <t>14,6,1</t>
    </r>
  </si>
  <si>
    <r>
      <rPr>
        <sz val="9"/>
        <rFont val="Arial MT"/>
        <family val="2"/>
      </rPr>
      <t>Union TDC-incluye uniones, soportes y refuerzos  Calibre 24</t>
    </r>
  </si>
  <si>
    <r>
      <rPr>
        <sz val="9"/>
        <rFont val="Arial MT"/>
        <family val="2"/>
      </rPr>
      <t>14,6,2</t>
    </r>
  </si>
  <si>
    <r>
      <rPr>
        <sz val="9"/>
        <rFont val="Arial MT"/>
        <family val="2"/>
      </rPr>
      <t>Union TDC-incluye uniones, soportes y refuerzos  Calibre 22</t>
    </r>
  </si>
  <si>
    <r>
      <rPr>
        <sz val="9"/>
        <rFont val="Arial MT"/>
        <family val="2"/>
      </rPr>
      <t>14,6,3</t>
    </r>
  </si>
  <si>
    <r>
      <rPr>
        <sz val="9"/>
        <rFont val="Arial MT"/>
        <family val="2"/>
      </rPr>
      <t>Union TDC-incluye uniones, soportes y refuerzos  Calibre 20</t>
    </r>
  </si>
  <si>
    <r>
      <rPr>
        <sz val="9"/>
        <rFont val="Arial MT"/>
        <family val="2"/>
      </rPr>
      <t>14,6,4</t>
    </r>
  </si>
  <si>
    <r>
      <rPr>
        <sz val="9"/>
        <rFont val="Arial MT"/>
        <family val="2"/>
      </rPr>
      <t>Aislamiento termico de conductos</t>
    </r>
  </si>
  <si>
    <r>
      <rPr>
        <b/>
        <sz val="9"/>
        <rFont val="Arial"/>
        <family val="2"/>
      </rPr>
      <t>Difusores y rejillas</t>
    </r>
  </si>
  <si>
    <r>
      <rPr>
        <sz val="9"/>
        <rFont val="Arial MT"/>
        <family val="2"/>
      </rPr>
      <t>14,7,1</t>
    </r>
  </si>
  <si>
    <r>
      <rPr>
        <sz val="9"/>
        <rFont val="Arial MT"/>
        <family val="2"/>
      </rPr>
      <t>Rejilla de suministro doble aleta con damper 8"x4"</t>
    </r>
  </si>
  <si>
    <r>
      <rPr>
        <sz val="9"/>
        <rFont val="Arial MT"/>
        <family val="2"/>
      </rPr>
      <t>14,7,2</t>
    </r>
  </si>
  <si>
    <r>
      <rPr>
        <sz val="9"/>
        <rFont val="Arial MT"/>
        <family val="2"/>
      </rPr>
      <t>Difusor de suministro de cuatro vias con damper aletas opuestas 18"x6"</t>
    </r>
  </si>
  <si>
    <r>
      <rPr>
        <sz val="9"/>
        <rFont val="Arial MT"/>
        <family val="2"/>
      </rPr>
      <t>14,7,3</t>
    </r>
  </si>
  <si>
    <r>
      <rPr>
        <sz val="9"/>
        <rFont val="Arial MT"/>
        <family val="2"/>
      </rPr>
      <t>Difusor de suministro de cuatro vias con damper aletas opuestas 12"X9"</t>
    </r>
  </si>
  <si>
    <r>
      <rPr>
        <sz val="9"/>
        <rFont val="Arial MT"/>
        <family val="2"/>
      </rPr>
      <t>14,7,4</t>
    </r>
  </si>
  <si>
    <r>
      <rPr>
        <sz val="9"/>
        <rFont val="Arial MT"/>
        <family val="2"/>
      </rPr>
      <t>Difusor de suministro de cuatro vias con damper aletas opuestas 12"X6"</t>
    </r>
  </si>
  <si>
    <r>
      <rPr>
        <sz val="9"/>
        <rFont val="Arial MT"/>
        <family val="2"/>
      </rPr>
      <t>14,7,5</t>
    </r>
  </si>
  <si>
    <r>
      <rPr>
        <sz val="9"/>
        <rFont val="Arial MT"/>
        <family val="2"/>
      </rPr>
      <t xml:space="preserve">Rejilla de retorno tipo cubos con damper aletas opuestas
</t>
    </r>
    <r>
      <rPr>
        <sz val="9"/>
        <rFont val="Arial MT"/>
        <family val="2"/>
      </rPr>
      <t>24"X12"</t>
    </r>
  </si>
  <si>
    <r>
      <rPr>
        <sz val="9"/>
        <rFont val="Arial MT"/>
        <family val="2"/>
      </rPr>
      <t>14,7,6</t>
    </r>
  </si>
  <si>
    <r>
      <rPr>
        <sz val="9"/>
        <rFont val="Arial MT"/>
        <family val="2"/>
      </rPr>
      <t>Rejilla de retorno tipo cubos con damper aletas opuestas 20"X10"</t>
    </r>
  </si>
  <si>
    <r>
      <rPr>
        <sz val="9"/>
        <rFont val="Arial MT"/>
        <family val="2"/>
      </rPr>
      <t>14,7,7</t>
    </r>
  </si>
  <si>
    <r>
      <rPr>
        <sz val="9"/>
        <rFont val="Arial MT"/>
        <family val="2"/>
      </rPr>
      <t>Rejilla de retorno tipo cubos con damper aletas opuestas 14"X6"</t>
    </r>
  </si>
  <si>
    <r>
      <rPr>
        <sz val="9"/>
        <rFont val="Arial MT"/>
        <family val="2"/>
      </rPr>
      <t>14,7,8</t>
    </r>
  </si>
  <si>
    <r>
      <rPr>
        <sz val="9"/>
        <rFont val="Arial MT"/>
        <family val="2"/>
      </rPr>
      <t>Rejilla de retorno tipo cubos con damper aletas opuestas 12"X10"</t>
    </r>
  </si>
  <si>
    <r>
      <rPr>
        <sz val="9"/>
        <rFont val="Arial MT"/>
        <family val="2"/>
      </rPr>
      <t>14,7,9</t>
    </r>
  </si>
  <si>
    <r>
      <rPr>
        <sz val="9"/>
        <rFont val="Arial MT"/>
        <family val="2"/>
      </rPr>
      <t xml:space="preserve">Rejilla de retorno tipo cubos con damper aletas opuestas
</t>
    </r>
    <r>
      <rPr>
        <sz val="9"/>
        <rFont val="Arial MT"/>
        <family val="2"/>
      </rPr>
      <t>8"X6"</t>
    </r>
  </si>
  <si>
    <r>
      <rPr>
        <sz val="9"/>
        <rFont val="Arial MT"/>
        <family val="2"/>
      </rPr>
      <t>14,7,10</t>
    </r>
  </si>
  <si>
    <r>
      <rPr>
        <sz val="9"/>
        <rFont val="Arial MT"/>
        <family val="2"/>
      </rPr>
      <t>Rejilla de retorno tipo cubos con damper aletas opuestas 8"X4"</t>
    </r>
  </si>
  <si>
    <r>
      <rPr>
        <sz val="9"/>
        <rFont val="Arial MT"/>
        <family val="2"/>
      </rPr>
      <t>14,7,11</t>
    </r>
  </si>
  <si>
    <r>
      <rPr>
        <sz val="9"/>
        <rFont val="Arial MT"/>
        <family val="2"/>
      </rPr>
      <t>Persiana toma /descarga de aire 8"X4"</t>
    </r>
  </si>
  <si>
    <r>
      <rPr>
        <sz val="9"/>
        <rFont val="Arial MT"/>
        <family val="2"/>
      </rPr>
      <t>14,7,12</t>
    </r>
  </si>
  <si>
    <r>
      <rPr>
        <sz val="9"/>
        <rFont val="Arial MT"/>
        <family val="2"/>
      </rPr>
      <t>Persiana toma /descarga de aire 8"X6"</t>
    </r>
  </si>
  <si>
    <r>
      <rPr>
        <sz val="9"/>
        <rFont val="Arial MT"/>
        <family val="2"/>
      </rPr>
      <t>14,7,13</t>
    </r>
  </si>
  <si>
    <r>
      <rPr>
        <sz val="9"/>
        <rFont val="Arial MT"/>
        <family val="2"/>
      </rPr>
      <t>Persiana toma /descarga de aire 16"X10"</t>
    </r>
  </si>
  <si>
    <r>
      <rPr>
        <b/>
        <sz val="9"/>
        <rFont val="Arial"/>
        <family val="2"/>
      </rPr>
      <t>ACCESORIOS, MUEBLES, APARATOS SANITARIOS Y ACCESORIOS COCINA</t>
    </r>
  </si>
  <si>
    <r>
      <rPr>
        <sz val="9"/>
        <rFont val="Arial MT"/>
        <family val="2"/>
      </rPr>
      <t>Sanitario linea media (suministro e instalacion)</t>
    </r>
  </si>
  <si>
    <r>
      <rPr>
        <sz val="9"/>
        <rFont val="Arial MT"/>
        <family val="2"/>
      </rPr>
      <t>Orinal mediano color blanco tipo corona o equivalente en- trada 3/8" (suministro e instalación, incluye griferia antivan- dalica, fluxometro y todo lo necesario para su correcta cone- xión e instalación)</t>
    </r>
  </si>
  <si>
    <r>
      <rPr>
        <sz val="9"/>
        <rFont val="Arial MT"/>
        <family val="2"/>
      </rPr>
      <t>Meson para lavamanos de concreto de 3000 psi e=0.10m x a=0.7m</t>
    </r>
  </si>
  <si>
    <r>
      <rPr>
        <sz val="9"/>
        <rFont val="Arial MT"/>
        <family val="2"/>
      </rPr>
      <t>Lavamanos sobreponer linea media (suministro e instala- cion)</t>
    </r>
  </si>
  <si>
    <r>
      <rPr>
        <sz val="9"/>
        <rFont val="Arial MT"/>
        <family val="2"/>
      </rPr>
      <t>Grifo para Ducha (suministro e instalacion)</t>
    </r>
  </si>
  <si>
    <r>
      <rPr>
        <sz val="9"/>
        <rFont val="Arial MT"/>
        <family val="2"/>
      </rPr>
      <t>Lavamanos colgar (Sumionistro e instalacion)</t>
    </r>
  </si>
  <si>
    <r>
      <rPr>
        <b/>
        <sz val="9"/>
        <rFont val="Arial"/>
        <family val="2"/>
      </rPr>
      <t>CARPINTERIA METALICA Y MADERA</t>
    </r>
  </si>
  <si>
    <r>
      <rPr>
        <b/>
        <sz val="9"/>
        <rFont val="Arial"/>
        <family val="2"/>
      </rPr>
      <t>Puertas</t>
    </r>
  </si>
  <si>
    <r>
      <rPr>
        <sz val="9"/>
        <rFont val="Arial MT"/>
        <family val="2"/>
      </rPr>
      <t xml:space="preserve">Puerta metalica en lamina cal. 18 con rejilla cal. 18 (suminis- tro e instalacion, incluye rejilla cold rolles cal 18, peinazo en la lamina cold rolled cal. 18, incluye marco en lamina cold ro-
</t>
    </r>
    <r>
      <rPr>
        <sz val="9"/>
        <rFont val="Arial MT"/>
        <family val="2"/>
      </rPr>
      <t>lled cal. 18, cerradura tipo mariposa, bisagra y todos los ac- cesorios necesarios para su correcta instalacion)</t>
    </r>
  </si>
  <si>
    <r>
      <rPr>
        <sz val="9"/>
        <rFont val="Arial MT"/>
        <family val="2"/>
      </rPr>
      <t xml:space="preserve">Puerta en vidrio templado E=10mm (suministro e instalacion, incluye perfileria y herrajes en acero inoxidable - vidrio inco-
</t>
    </r>
    <r>
      <rPr>
        <sz val="9"/>
        <rFont val="Arial MT"/>
        <family val="2"/>
      </rPr>
      <t>loro templado 10 mm, pelicula de seguridad transparente por una cara)</t>
    </r>
  </si>
  <si>
    <r>
      <rPr>
        <b/>
        <sz val="9"/>
        <rFont val="Arial"/>
        <family val="2"/>
      </rPr>
      <t>Ventanas</t>
    </r>
  </si>
  <si>
    <r>
      <rPr>
        <sz val="9"/>
        <rFont val="Arial MT"/>
        <family val="2"/>
      </rPr>
      <t xml:space="preserve">Ventada fija en aluminio con cristal templado e=10mm (sumi-
</t>
    </r>
    <r>
      <rPr>
        <sz val="9"/>
        <rFont val="Arial MT"/>
        <family val="2"/>
      </rPr>
      <t xml:space="preserve">nistro e instalacion, ventana sistema 3831 alumina o equiva-
</t>
    </r>
    <r>
      <rPr>
        <sz val="9"/>
        <rFont val="Arial MT"/>
        <family val="2"/>
      </rPr>
      <t>lente y marco en aluminio sistema 7638, incluye pelicula de seguridad transparente por una cara)</t>
    </r>
  </si>
  <si>
    <r>
      <rPr>
        <sz val="9"/>
        <rFont val="Arial MT"/>
        <family val="2"/>
      </rPr>
      <t xml:space="preserve">Ventana abatible en aluminio con cristal templado cool lite st 150-10mm neutro (suministro e instalacion, ventana sistema 3831 alumina o equivalente y marco en aluminio sistema
</t>
    </r>
    <r>
      <rPr>
        <sz val="9"/>
        <rFont val="Arial MT"/>
        <family val="2"/>
      </rPr>
      <t>7638, incluye pelicula de seguridad transparente por una cara, incluye brazo basculante)</t>
    </r>
  </si>
  <si>
    <r>
      <rPr>
        <sz val="9"/>
        <rFont val="Arial MT"/>
        <family val="2"/>
      </rPr>
      <t xml:space="preserve">Ventana corrediza con reja en aluminio con cristal templado cool lite st 150-10mm neutro (suministro e instalacion, ven- tana sistema 3831 alumina o equivalente y marco en alumi- nio sistema 7638, incluye pelicula de seguridad transparente
</t>
    </r>
    <r>
      <rPr>
        <sz val="9"/>
        <rFont val="Arial MT"/>
        <family val="2"/>
      </rPr>
      <t>por una cara)</t>
    </r>
  </si>
  <si>
    <r>
      <rPr>
        <b/>
        <sz val="9"/>
        <rFont val="Arial"/>
        <family val="2"/>
      </rPr>
      <t>Barandas</t>
    </r>
  </si>
  <si>
    <r>
      <rPr>
        <sz val="9"/>
        <rFont val="Arial MT"/>
        <family val="2"/>
      </rPr>
      <t>16,3,1</t>
    </r>
  </si>
  <si>
    <r>
      <rPr>
        <sz val="9"/>
        <rFont val="Arial MT"/>
        <family val="2"/>
      </rPr>
      <t>Barandas pasamanos en tubo metalico redondo de 2"  y ba- randillas en 3/4"  parales en platina doble y anclajes a placa. pintura color negro mate</t>
    </r>
  </si>
  <si>
    <r>
      <rPr>
        <b/>
        <sz val="9"/>
        <rFont val="Arial"/>
        <family val="2"/>
      </rPr>
      <t>URBANISMO</t>
    </r>
  </si>
  <si>
    <r>
      <rPr>
        <sz val="9"/>
        <rFont val="Arial MT"/>
        <family val="2"/>
      </rPr>
      <t>Piso en adoquin color terracota (incluye suministro e intala- cion )</t>
    </r>
  </si>
  <si>
    <r>
      <rPr>
        <b/>
        <sz val="9"/>
        <rFont val="Arial"/>
        <family val="2"/>
      </rPr>
      <t>FACHADA</t>
    </r>
  </si>
  <si>
    <r>
      <rPr>
        <sz val="9"/>
        <rFont val="Arial MT"/>
        <family val="2"/>
      </rPr>
      <t>Bloque #5 para fachada (suministro e instalacion)</t>
    </r>
  </si>
  <si>
    <r>
      <rPr>
        <b/>
        <sz val="9"/>
        <rFont val="Arial"/>
        <family val="2"/>
      </rPr>
      <t>PARQUEADERO</t>
    </r>
  </si>
  <si>
    <r>
      <rPr>
        <sz val="9"/>
        <rFont val="Arial MT"/>
        <family val="2"/>
      </rPr>
      <t>Excavacion a maquina (incluye cargue y retiro)</t>
    </r>
  </si>
  <si>
    <r>
      <rPr>
        <sz val="9"/>
        <rFont val="Arial MT"/>
        <family val="2"/>
      </rPr>
      <t>Sub-base granular tipo c (suministro, instalacion y compac- tacion)</t>
    </r>
  </si>
  <si>
    <r>
      <rPr>
        <sz val="9"/>
        <rFont val="Arial MT"/>
        <family val="2"/>
      </rPr>
      <t>Pav.concr.rigido mr=40 (incluye suministro, instalacion y jun- tas)</t>
    </r>
  </si>
  <si>
    <r>
      <rPr>
        <sz val="9"/>
        <rFont val="Arial MT"/>
        <family val="2"/>
      </rPr>
      <t>Acero barra lisa de transferencia de carga 1/2"</t>
    </r>
  </si>
  <si>
    <r>
      <rPr>
        <sz val="9"/>
        <rFont val="Arial MT"/>
        <family val="2"/>
      </rPr>
      <t>Acero barra corrugada de anclaje de carga 1/2"</t>
    </r>
  </si>
  <si>
    <r>
      <rPr>
        <sz val="9"/>
        <rFont val="Arial MT"/>
        <family val="2"/>
      </rPr>
      <t>Linea de demarcacion incluye microesfera</t>
    </r>
  </si>
  <si>
    <r>
      <rPr>
        <sz val="9"/>
        <rFont val="Arial MT"/>
        <family val="2"/>
      </rPr>
      <t>Tope llantas en poliuretano (suministro e instalacion)</t>
    </r>
  </si>
  <si>
    <r>
      <rPr>
        <sz val="9"/>
        <rFont val="Arial MT"/>
        <family val="2"/>
      </rPr>
      <t>Rajon (incluye suministro, instalacion y compatacion)</t>
    </r>
  </si>
  <si>
    <r>
      <rPr>
        <b/>
        <sz val="9"/>
        <rFont val="Arial"/>
        <family val="2"/>
      </rPr>
      <t>VALOR COSTOS DIRECTOS</t>
    </r>
  </si>
  <si>
    <r>
      <rPr>
        <sz val="9"/>
        <rFont val="Arial MT"/>
        <family val="2"/>
      </rPr>
      <t>ADMINISTRACIÓN</t>
    </r>
  </si>
  <si>
    <r>
      <rPr>
        <sz val="9"/>
        <rFont val="Arial MT"/>
        <family val="2"/>
      </rPr>
      <t>IMPREVISTOS</t>
    </r>
  </si>
  <si>
    <r>
      <rPr>
        <sz val="9"/>
        <rFont val="Arial MT"/>
        <family val="2"/>
      </rPr>
      <t>UTILIDAD</t>
    </r>
  </si>
  <si>
    <r>
      <rPr>
        <b/>
        <sz val="9"/>
        <rFont val="Arial"/>
        <family val="2"/>
      </rPr>
      <t>TOTAL AIU (SIN IVA/UTILIDAD)</t>
    </r>
  </si>
  <si>
    <r>
      <rPr>
        <sz val="9"/>
        <rFont val="Arial MT"/>
        <family val="2"/>
      </rPr>
      <t>IVA / UTILIDAD</t>
    </r>
  </si>
  <si>
    <r>
      <rPr>
        <b/>
        <sz val="9"/>
        <rFont val="Arial"/>
        <family val="2"/>
      </rPr>
      <t>VALOR TOTAL PRESUPUESTO DE OBRA CIVIL</t>
    </r>
  </si>
  <si>
    <r>
      <rPr>
        <b/>
        <sz val="9"/>
        <rFont val="Arial"/>
        <family val="2"/>
      </rPr>
      <t>VALOR TOTAL ETAPA 2</t>
    </r>
  </si>
  <si>
    <t>PROVISIÓN PARA ACTUALIZACIÓN ELÉCTRICA, RETIE Y RETILAP</t>
  </si>
  <si>
    <t>ESTE VALOR NOS PUEDE SER MODIFICADO POR EL PROPONENTE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</si>
  <si>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</si>
  <si>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</si>
  <si>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</si>
  <si>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</si>
  <si>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</si>
  <si>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</si>
  <si>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</si>
  <si>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</si>
  <si>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</si>
  <si>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</si>
  <si>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</si>
  <si>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</si>
  <si>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</si>
  <si>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</si>
  <si>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</si>
  <si>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</si>
  <si>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Especialista Hidrosanitario</t>
  </si>
  <si>
    <t>Ingeniero Eléctrico, Voz y Datos</t>
  </si>
  <si>
    <t>Especialista Estructural</t>
  </si>
  <si>
    <t>Profesional Costos y Presupuestos</t>
  </si>
  <si>
    <t>SUBTOTAL COSTO PERSONAL PROFESIONAL (1)</t>
  </si>
  <si>
    <t>SUBTOTAL COSTO PERSONAL TÉCNICO (2)</t>
  </si>
  <si>
    <t xml:space="preserve"> COSTOS INDIRECTOS</t>
  </si>
  <si>
    <t>IVA 19%</t>
  </si>
  <si>
    <t>SUB TOTAL  COSTOS INDIRECTOS (3)</t>
  </si>
  <si>
    <t>COSTO TOTAL = (1) + (2) +(3)</t>
  </si>
  <si>
    <t xml:space="preserve">Inspector </t>
  </si>
  <si>
    <t xml:space="preserve">Director de Proyecto </t>
  </si>
  <si>
    <t xml:space="preserve">PERSONAL PROFESIONAL </t>
  </si>
  <si>
    <t>VALOR TOTAL</t>
  </si>
  <si>
    <t xml:space="preserve">PERSONAL TÉCNICO </t>
  </si>
  <si>
    <t>FIRMA DEL REPRESENTANTE LEGAL</t>
  </si>
  <si>
    <r>
      <rPr>
        <b/>
        <sz val="10"/>
        <color rgb="FF000000"/>
        <rFont val="Arial"/>
        <family val="2"/>
      </rPr>
      <t>Nota 1</t>
    </r>
    <r>
      <rPr>
        <sz val="10"/>
        <color rgb="FF000000"/>
        <rFont val="Arial"/>
        <family val="2"/>
      </rPr>
      <t xml:space="preserve">: El porcentaje máximo de AIU establecido por la Entidad no incluye el IVA sobre la Utilidad.
</t>
    </r>
    <r>
      <rPr>
        <b/>
        <sz val="10"/>
        <color rgb="FF000000"/>
        <rFont val="Arial"/>
        <family val="2"/>
      </rPr>
      <t>Nota 2</t>
    </r>
    <r>
      <rPr>
        <sz val="10"/>
        <color rgb="FF000000"/>
        <rFont val="Arial"/>
        <family val="2"/>
      </rPr>
      <t xml:space="preserve">: Se debe considerar que el porcentaje de Administración está directamente relacionado con los plazos establecidos por la Gerencia Técnica, los cuales a su vez son determinados por las características logísticas especiales y tiempos adicionales que se requiere, para adelantar los trabajos de la obra.
</t>
    </r>
    <r>
      <rPr>
        <b/>
        <sz val="10"/>
        <color rgb="FF000000"/>
        <rFont val="Arial"/>
        <family val="2"/>
      </rPr>
      <t>Nota 3</t>
    </r>
    <r>
      <rPr>
        <sz val="10"/>
        <color rgb="FF000000"/>
        <rFont val="Arial"/>
        <family val="2"/>
      </rPr>
      <t xml:space="preserve">: La provisión para Actualización Eléctrica, RETIE y RETILAP NO podrá ser modificado al momento de presentación de propuestas so pena de ser descalificado el proponente.
</t>
    </r>
    <r>
      <rPr>
        <b/>
        <sz val="10"/>
        <color rgb="FF000000"/>
        <rFont val="Arial"/>
        <family val="2"/>
      </rPr>
      <t>Nota 4</t>
    </r>
    <r>
      <rPr>
        <sz val="10"/>
        <color rgb="FF000000"/>
        <rFont val="Arial"/>
        <family val="2"/>
      </rPr>
      <t>: La provisión para Actualización Eléctrica, RETIE y RETILAP NO podrá ser utilizado para destinación diferente a la mencionada durante la ejecución del contrato.</t>
    </r>
  </si>
  <si>
    <t>FORMATO 7A - OFERTA ECONÓMICA
EMPRESA NACIONAL PROMOTORA DEL DESARROLLO TERRITORIAL – ENTerritorio
OBJETO: “CONSTRUCCIÓN DE LA SEDE DE LA ESTACIÓN DE SEGURIDAD Y SALVAMENTO MINERO DE AMAGÁ EN EL DEPARTAMENTO DE ANTIOQUIA, EN MARCO DEL CONTRATO INTERADMINISTRATIVO NO. 221018”
INA XXX-2022 - ETAPA 2</t>
  </si>
  <si>
    <t>FORMATO 7A - OFERTA ECONÓMICA
EMPRESA NACIONAL PROMOTORA DEL DESARROLLO TERRITORIAL – ENTerritorio
OBJETO: “CONSTRUCCIÓN DE LA SEDE DE LA ESTACIÓN DE SEGURIDAD Y SALVAMENTO MINERO DE AMAGÁ EN EL DEPARTAMENTO DE ANTIOQUIA, EN MARCO DEL CONTRATO INTERADMINISTRATIVO NO. 221018”
INA XXX-2022 -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</si>
</sst>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.00;[Red]\-&quot;$&quot;\ #,##0.00"/>
    <numFmt numFmtId="165" formatCode="_-* #,##0.00_-;\-* #,##0.00_-;_-* &quot;-&quot;??_-;_-@_-"/>
    <numFmt numFmtId="166" formatCode="0.0"/>
    <numFmt numFmtId="167" formatCode="yy\.m\.d;@"/>
    <numFmt numFmtId="168" formatCode="_-[$$-2C0A]\ * #,##0.00_-;\-[$$-2C0A]\ * #,##0.00_-;_-[$$-2C0A]\ * &quot;-&quot;??_-;_-@_-"/>
    <numFmt numFmtId="169" formatCode="_([$$-240A]\ * #,##0.00_);_([$$-240A]\ * \(#,##0.00\);_([$$-240A]\ * &quot;-&quot;??_);_(@_)"/>
    <numFmt numFmtId="170" formatCode="_-[$$-240A]\ * #,##0.00_-;\-[$$-240A]\ * #,##0.00_-;_-[$$-240A]\ * &quot;-&quot;??_-;_-@_-"/>
  </numFmts>
  <fonts count="1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MT"/>
      <family val="2"/>
    </font>
    <font>
      <sz val="9"/>
      <name val="Arial MT"/>
    </font>
    <font>
      <sz val="9"/>
      <name val="Arial MT"/>
      <family val="2"/>
    </font>
    <font>
      <sz val="10"/>
      <color rgb="FF000000"/>
      <name val="Times New Roman"/>
      <charset val="204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EDEDE"/>
      </patternFill>
    </fill>
    <fill>
      <patternFill patternType="solid">
        <fgColor rgb="FFF8FAFC"/>
      </patternFill>
    </fill>
    <fill>
      <patternFill patternType="solid">
        <fgColor rgb="FFE3EBF4"/>
      </patternFill>
    </fill>
    <fill>
      <patternFill patternType="solid">
        <fgColor rgb="FFB4C5E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9" fontId="13" fillId="0" borderId="0" applyFill="0" applyBorder="0" applyProtection="0">
      <alignment horizontal="left" vertical="center"/>
    </xf>
  </cellStyleXfs>
  <cellXfs count="98">
    <xf numFmtId="0" fontId="0" fillId="0" borderId="0" xfId="0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2" borderId="3" xfId="1" applyFont="1" applyFill="1" applyBorder="1" applyAlignment="1">
      <alignment vertical="top" wrapText="1"/>
    </xf>
    <xf numFmtId="0" fontId="2" fillId="2" borderId="3" xfId="1" applyFill="1" applyBorder="1" applyAlignment="1">
      <alignment horizontal="left" wrapText="1"/>
    </xf>
    <xf numFmtId="0" fontId="2" fillId="2" borderId="3" xfId="1" applyFill="1" applyBorder="1" applyAlignment="1">
      <alignment wrapText="1"/>
    </xf>
    <xf numFmtId="0" fontId="6" fillId="0" borderId="2" xfId="1" applyFont="1" applyFill="1" applyBorder="1" applyAlignment="1">
      <alignment vertical="top" wrapText="1"/>
    </xf>
    <xf numFmtId="4" fontId="2" fillId="0" borderId="0" xfId="1" applyNumberFormat="1" applyFill="1" applyBorder="1" applyAlignment="1">
      <alignment horizontal="left" vertical="top"/>
    </xf>
    <xf numFmtId="10" fontId="2" fillId="0" borderId="0" xfId="1" applyNumberFormat="1" applyFill="1" applyBorder="1" applyAlignment="1">
      <alignment horizontal="left" vertical="top"/>
    </xf>
    <xf numFmtId="0" fontId="7" fillId="0" borderId="2" xfId="1" applyFont="1" applyFill="1" applyBorder="1" applyAlignment="1">
      <alignment vertical="top" wrapText="1"/>
    </xf>
    <xf numFmtId="0" fontId="2" fillId="0" borderId="2" xfId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/>
    </xf>
    <xf numFmtId="4" fontId="4" fillId="0" borderId="0" xfId="1" applyNumberFormat="1" applyFont="1" applyFill="1" applyBorder="1" applyAlignment="1">
      <alignment vertical="top" shrinkToFit="1"/>
    </xf>
    <xf numFmtId="4" fontId="2" fillId="0" borderId="0" xfId="1" applyNumberFormat="1" applyFill="1" applyBorder="1" applyAlignment="1">
      <alignment horizontal="center" vertical="center"/>
    </xf>
    <xf numFmtId="4" fontId="2" fillId="0" borderId="0" xfId="1" applyNumberForma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center" vertical="center" shrinkToFit="1"/>
    </xf>
    <xf numFmtId="0" fontId="2" fillId="2" borderId="3" xfId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4" fontId="2" fillId="0" borderId="0" xfId="1" applyNumberFormat="1" applyFill="1" applyBorder="1" applyAlignment="1">
      <alignment horizontal="right" vertical="top"/>
    </xf>
    <xf numFmtId="1" fontId="4" fillId="2" borderId="10" xfId="1" applyNumberFormat="1" applyFont="1" applyFill="1" applyBorder="1" applyAlignment="1">
      <alignment horizontal="center" vertical="top" shrinkToFit="1"/>
    </xf>
    <xf numFmtId="0" fontId="2" fillId="2" borderId="11" xfId="1" applyFill="1" applyBorder="1" applyAlignment="1">
      <alignment wrapText="1"/>
    </xf>
    <xf numFmtId="0" fontId="2" fillId="2" borderId="12" xfId="1" applyFill="1" applyBorder="1" applyAlignment="1">
      <alignment wrapText="1"/>
    </xf>
    <xf numFmtId="166" fontId="5" fillId="0" borderId="13" xfId="1" applyNumberFormat="1" applyFont="1" applyFill="1" applyBorder="1" applyAlignment="1">
      <alignment horizontal="center" vertical="top" shrinkToFit="1"/>
    </xf>
    <xf numFmtId="4" fontId="5" fillId="0" borderId="14" xfId="1" applyNumberFormat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horizontal="center" vertical="top" wrapText="1"/>
    </xf>
    <xf numFmtId="166" fontId="4" fillId="2" borderId="10" xfId="1" applyNumberFormat="1" applyFont="1" applyFill="1" applyBorder="1" applyAlignment="1">
      <alignment horizontal="center" vertical="top" shrinkToFit="1"/>
    </xf>
    <xf numFmtId="2" fontId="4" fillId="2" borderId="10" xfId="1" applyNumberFormat="1" applyFont="1" applyFill="1" applyBorder="1" applyAlignment="1">
      <alignment horizontal="center" vertical="top" shrinkToFit="1"/>
    </xf>
    <xf numFmtId="167" fontId="5" fillId="0" borderId="13" xfId="1" applyNumberFormat="1" applyFont="1" applyFill="1" applyBorder="1" applyAlignment="1">
      <alignment horizontal="center" vertical="top" shrinkToFit="1"/>
    </xf>
    <xf numFmtId="4" fontId="4" fillId="3" borderId="14" xfId="1" applyNumberFormat="1" applyFont="1" applyFill="1" applyBorder="1" applyAlignment="1">
      <alignment vertical="top" shrinkToFit="1"/>
    </xf>
    <xf numFmtId="4" fontId="5" fillId="4" borderId="14" xfId="1" applyNumberFormat="1" applyFont="1" applyFill="1" applyBorder="1" applyAlignment="1">
      <alignment vertical="top" shrinkToFit="1"/>
    </xf>
    <xf numFmtId="4" fontId="4" fillId="4" borderId="14" xfId="1" applyNumberFormat="1" applyFont="1" applyFill="1" applyBorder="1" applyAlignment="1">
      <alignment vertical="top" shrinkToFit="1"/>
    </xf>
    <xf numFmtId="4" fontId="4" fillId="5" borderId="14" xfId="1" applyNumberFormat="1" applyFont="1" applyFill="1" applyBorder="1" applyAlignment="1">
      <alignment vertical="top" shrinkToFit="1"/>
    </xf>
    <xf numFmtId="4" fontId="4" fillId="6" borderId="15" xfId="1" applyNumberFormat="1" applyFont="1" applyFill="1" applyBorder="1" applyAlignment="1">
      <alignment vertical="top" shrinkToFit="1"/>
    </xf>
    <xf numFmtId="4" fontId="4" fillId="0" borderId="14" xfId="1" applyNumberFormat="1" applyFont="1" applyFill="1" applyBorder="1" applyAlignment="1">
      <alignment vertical="center" shrinkToFit="1"/>
    </xf>
    <xf numFmtId="10" fontId="5" fillId="4" borderId="5" xfId="1" applyNumberFormat="1" applyFont="1" applyFill="1" applyBorder="1" applyAlignment="1">
      <alignment horizontal="left" vertical="top" indent="2" shrinkToFit="1"/>
    </xf>
    <xf numFmtId="10" fontId="4" fillId="4" borderId="5" xfId="1" applyNumberFormat="1" applyFont="1" applyFill="1" applyBorder="1" applyAlignment="1">
      <alignment horizontal="left" vertical="top" indent="2" shrinkToFit="1"/>
    </xf>
    <xf numFmtId="0" fontId="3" fillId="7" borderId="6" xfId="1" applyFont="1" applyFill="1" applyBorder="1" applyAlignment="1">
      <alignment horizontal="center" wrapText="1"/>
    </xf>
    <xf numFmtId="0" fontId="3" fillId="7" borderId="7" xfId="1" applyFont="1" applyFill="1" applyBorder="1" applyAlignment="1">
      <alignment horizontal="center" wrapText="1"/>
    </xf>
    <xf numFmtId="0" fontId="3" fillId="7" borderId="8" xfId="1" applyFont="1" applyFill="1" applyBorder="1" applyAlignment="1">
      <alignment horizontal="center" wrapText="1"/>
    </xf>
    <xf numFmtId="0" fontId="3" fillId="7" borderId="9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3" fillId="9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9" fontId="11" fillId="0" borderId="5" xfId="5" applyNumberFormat="1" applyFont="1" applyFill="1" applyBorder="1" applyAlignment="1">
      <alignment vertical="center" wrapText="1"/>
    </xf>
    <xf numFmtId="9" fontId="11" fillId="0" borderId="5" xfId="6" applyFont="1" applyFill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170" fontId="11" fillId="0" borderId="5" xfId="0" applyNumberFormat="1" applyFont="1" applyBorder="1" applyAlignment="1">
      <alignment horizontal="right" vertical="center" wrapText="1"/>
    </xf>
    <xf numFmtId="168" fontId="11" fillId="0" borderId="5" xfId="4" applyNumberFormat="1" applyFont="1" applyBorder="1" applyAlignment="1">
      <alignment horizontal="right" vertical="center" wrapText="1"/>
    </xf>
    <xf numFmtId="168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168" fontId="3" fillId="9" borderId="5" xfId="0" applyNumberFormat="1" applyFont="1" applyFill="1" applyBorder="1" applyAlignment="1">
      <alignment horizontal="right" vertical="center" wrapText="1"/>
    </xf>
    <xf numFmtId="0" fontId="0" fillId="0" borderId="0" xfId="7" applyNumberFormat="1" applyFont="1" applyFill="1" applyAlignment="1">
      <alignment horizontal="center" vertical="center"/>
    </xf>
    <xf numFmtId="0" fontId="0" fillId="0" borderId="0" xfId="0" applyAlignment="1" applyProtection="1">
      <alignment horizontal="justify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4" fontId="0" fillId="0" borderId="0" xfId="0" applyNumberFormat="1" applyAlignment="1" applyProtection="1">
      <alignment vertical="center"/>
      <protection locked="0"/>
    </xf>
    <xf numFmtId="164" fontId="0" fillId="0" borderId="0" xfId="3" applyNumberFormat="1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justify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1" applyFont="1" applyFill="1" applyBorder="1" applyAlignment="1">
      <alignment horizontal="left" vertical="top"/>
    </xf>
    <xf numFmtId="4" fontId="15" fillId="0" borderId="0" xfId="1" applyNumberFormat="1" applyFont="1" applyFill="1" applyBorder="1" applyAlignment="1">
      <alignment horizontal="left" vertical="top"/>
    </xf>
    <xf numFmtId="0" fontId="3" fillId="9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>
      <alignment horizontal="justify" vertical="top" wrapText="1"/>
    </xf>
    <xf numFmtId="0" fontId="2" fillId="0" borderId="0" xfId="1" applyFont="1" applyFill="1" applyBorder="1" applyAlignment="1">
      <alignment horizontal="center" vertical="top"/>
    </xf>
    <xf numFmtId="0" fontId="2" fillId="0" borderId="0" xfId="1" applyFill="1" applyBorder="1" applyAlignment="1">
      <alignment horizontal="center" vertical="top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6" fillId="4" borderId="10" xfId="1" applyFont="1" applyFill="1" applyBorder="1" applyAlignment="1">
      <alignment horizontal="right" vertical="top" wrapText="1"/>
    </xf>
    <xf numFmtId="0" fontId="6" fillId="4" borderId="3" xfId="1" applyFont="1" applyFill="1" applyBorder="1" applyAlignment="1">
      <alignment horizontal="right" vertical="top" wrapText="1"/>
    </xf>
    <xf numFmtId="0" fontId="2" fillId="0" borderId="3" xfId="1" applyFill="1" applyBorder="1" applyAlignment="1">
      <alignment horizontal="righ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3" borderId="4" xfId="1" applyFont="1" applyFill="1" applyBorder="1" applyAlignment="1">
      <alignment horizontal="right" vertical="top" wrapText="1"/>
    </xf>
    <xf numFmtId="0" fontId="3" fillId="3" borderId="19" xfId="1" applyFont="1" applyFill="1" applyBorder="1" applyAlignment="1">
      <alignment horizontal="right" vertical="top" wrapText="1"/>
    </xf>
    <xf numFmtId="0" fontId="3" fillId="4" borderId="10" xfId="1" applyFont="1" applyFill="1" applyBorder="1" applyAlignment="1">
      <alignment horizontal="right" vertical="top" wrapText="1"/>
    </xf>
    <xf numFmtId="0" fontId="3" fillId="5" borderId="0" xfId="1" applyFont="1" applyFill="1" applyBorder="1" applyAlignment="1">
      <alignment horizontal="right" vertical="top" wrapText="1"/>
    </xf>
    <xf numFmtId="0" fontId="3" fillId="5" borderId="18" xfId="1" applyFont="1" applyFill="1" applyBorder="1" applyAlignment="1">
      <alignment horizontal="right" vertical="top" wrapText="1"/>
    </xf>
    <xf numFmtId="0" fontId="3" fillId="6" borderId="20" xfId="1" applyFont="1" applyFill="1" applyBorder="1" applyAlignment="1">
      <alignment horizontal="right" vertical="top" wrapText="1"/>
    </xf>
    <xf numFmtId="0" fontId="3" fillId="6" borderId="16" xfId="1" applyFont="1" applyFill="1" applyBorder="1" applyAlignment="1">
      <alignment horizontal="right" vertical="top" wrapText="1"/>
    </xf>
    <xf numFmtId="0" fontId="3" fillId="6" borderId="21" xfId="1" applyFont="1" applyFill="1" applyBorder="1" applyAlignment="1">
      <alignment horizontal="right" vertical="top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8">
    <cellStyle name="BodyStyle" xfId="7" xr:uid="{340D524B-325D-4ADD-A21A-9071502FE945}"/>
    <cellStyle name="Comma" xfId="3" builtinId="3"/>
    <cellStyle name="Millares 14 2 3" xfId="5" xr:uid="{34A09A1F-AE8B-46D9-AC22-BC8F7D8C8077}"/>
    <cellStyle name="Normal" xfId="0" builtinId="0"/>
    <cellStyle name="Normal 2" xfId="1" xr:uid="{00000000-0005-0000-0000-000001000000}"/>
    <cellStyle name="Percent" xfId="4" builtinId="5"/>
    <cellStyle name="Porcentaje 2" xfId="2" xr:uid="{00000000-0005-0000-0000-000002000000}"/>
    <cellStyle name="Porcentaje 2 2" xfId="6" xr:uid="{9D83BEF8-8FE3-4276-8E80-359B3E6000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127000</xdr:rowOff>
    </xdr:from>
    <xdr:ext cx="1993900" cy="443906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08040CFA-DE79-4716-A385-5CD23B74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27000"/>
          <a:ext cx="1993900" cy="44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44450</xdr:rowOff>
    </xdr:from>
    <xdr:ext cx="1733550" cy="413323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7C9B5955-0337-43E2-B4D2-2BA01B76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00"/>
          <a:ext cx="1733550" cy="413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B9C0-125D-45B6-9D32-B5E4E765E88A}">
  <dimension ref="A1:H28"/>
  <sheetViews>
    <sheetView tabSelected="1" workbookViewId="0">
      <selection activeCell="E4" sqref="E4:E5"/>
    </sheetView>
  </sheetViews>
  <sheetFormatPr baseColWidth="10" defaultColWidth="10.19921875" defaultRowHeight="13"/>
  <cols>
    <col min="1" max="1" width="35.59765625" style="60" customWidth="1"/>
    <col min="2" max="2" width="18.59765625" style="55" customWidth="1"/>
    <col min="3" max="3" width="16.3984375" style="58" customWidth="1"/>
    <col min="4" max="4" width="17.796875" style="61" customWidth="1"/>
    <col min="5" max="5" width="16.796875" style="62" customWidth="1"/>
    <col min="6" max="6" width="22.19921875" style="62" customWidth="1"/>
    <col min="7" max="7" width="10.19921875" style="41"/>
    <col min="8" max="8" width="19.19921875" style="41" customWidth="1"/>
    <col min="9" max="16384" width="10.19921875" style="41"/>
  </cols>
  <sheetData>
    <row r="1" spans="1:8" ht="117" customHeight="1">
      <c r="A1" s="74" t="s">
        <v>602</v>
      </c>
      <c r="B1" s="75"/>
      <c r="C1" s="75"/>
      <c r="D1" s="75"/>
      <c r="E1" s="75"/>
      <c r="F1" s="75"/>
      <c r="G1" s="75"/>
      <c r="H1" s="76"/>
    </row>
    <row r="2" spans="1:8">
      <c r="A2" s="71" t="s">
        <v>596</v>
      </c>
      <c r="B2" s="71"/>
      <c r="C2" s="71"/>
      <c r="D2" s="71"/>
      <c r="E2" s="71"/>
      <c r="F2" s="71"/>
      <c r="G2" s="71"/>
      <c r="H2" s="71"/>
    </row>
    <row r="3" spans="1:8">
      <c r="A3" s="42" t="s">
        <v>568</v>
      </c>
      <c r="B3" s="42" t="s">
        <v>569</v>
      </c>
      <c r="C3" s="42" t="s">
        <v>570</v>
      </c>
      <c r="D3" s="42" t="s">
        <v>571</v>
      </c>
      <c r="E3" s="42" t="s">
        <v>572</v>
      </c>
      <c r="F3" s="42" t="s">
        <v>573</v>
      </c>
      <c r="G3" s="42" t="s">
        <v>574</v>
      </c>
      <c r="H3" s="42"/>
    </row>
    <row r="4" spans="1:8">
      <c r="A4" s="69" t="s">
        <v>575</v>
      </c>
      <c r="B4" s="69" t="s">
        <v>576</v>
      </c>
      <c r="C4" s="69" t="s">
        <v>577</v>
      </c>
      <c r="D4" s="69" t="s">
        <v>578</v>
      </c>
      <c r="E4" s="69" t="s">
        <v>579</v>
      </c>
      <c r="F4" s="69" t="s">
        <v>580</v>
      </c>
      <c r="G4" s="69" t="s">
        <v>581</v>
      </c>
      <c r="H4" s="42" t="s">
        <v>582</v>
      </c>
    </row>
    <row r="5" spans="1:8">
      <c r="A5" s="69"/>
      <c r="B5" s="69"/>
      <c r="C5" s="69"/>
      <c r="D5" s="69"/>
      <c r="E5" s="69"/>
      <c r="F5" s="69"/>
      <c r="G5" s="69"/>
      <c r="H5" s="42" t="s">
        <v>583</v>
      </c>
    </row>
    <row r="6" spans="1:8">
      <c r="A6" s="43" t="s">
        <v>595</v>
      </c>
      <c r="B6" s="44"/>
      <c r="C6" s="45"/>
      <c r="D6" s="46"/>
      <c r="E6" s="47"/>
      <c r="F6" s="48"/>
      <c r="G6" s="44"/>
      <c r="H6" s="49"/>
    </row>
    <row r="7" spans="1:8">
      <c r="A7" s="43" t="s">
        <v>584</v>
      </c>
      <c r="B7" s="44"/>
      <c r="C7" s="45"/>
      <c r="D7" s="46"/>
      <c r="E7" s="47"/>
      <c r="F7" s="48"/>
      <c r="G7" s="44"/>
      <c r="H7" s="49"/>
    </row>
    <row r="8" spans="1:8">
      <c r="A8" s="43" t="s">
        <v>585</v>
      </c>
      <c r="B8" s="44"/>
      <c r="C8" s="45"/>
      <c r="D8" s="46"/>
      <c r="E8" s="47"/>
      <c r="F8" s="48"/>
      <c r="G8" s="44"/>
      <c r="H8" s="49"/>
    </row>
    <row r="9" spans="1:8">
      <c r="A9" s="43" t="s">
        <v>586</v>
      </c>
      <c r="B9" s="44"/>
      <c r="C9" s="45"/>
      <c r="D9" s="46"/>
      <c r="E9" s="47"/>
      <c r="F9" s="48"/>
      <c r="G9" s="44"/>
      <c r="H9" s="49"/>
    </row>
    <row r="10" spans="1:8">
      <c r="A10" s="43" t="s">
        <v>587</v>
      </c>
      <c r="B10" s="44"/>
      <c r="C10" s="45"/>
      <c r="D10" s="46"/>
      <c r="E10" s="47"/>
      <c r="F10" s="48"/>
      <c r="G10" s="44"/>
      <c r="H10" s="49"/>
    </row>
    <row r="11" spans="1:8">
      <c r="A11" s="70" t="s">
        <v>588</v>
      </c>
      <c r="B11" s="70"/>
      <c r="C11" s="70"/>
      <c r="D11" s="70"/>
      <c r="E11" s="70"/>
      <c r="F11" s="70"/>
      <c r="G11" s="70"/>
      <c r="H11" s="50">
        <f>ROUND(+SUM(H6:H10),2)</f>
        <v>0</v>
      </c>
    </row>
    <row r="12" spans="1:8">
      <c r="A12" s="71" t="s">
        <v>598</v>
      </c>
      <c r="B12" s="71"/>
      <c r="C12" s="71"/>
      <c r="D12" s="71"/>
      <c r="E12" s="71"/>
      <c r="F12" s="71"/>
      <c r="G12" s="71"/>
      <c r="H12" s="71"/>
    </row>
    <row r="13" spans="1:8">
      <c r="A13" s="51" t="s">
        <v>568</v>
      </c>
      <c r="B13" s="51" t="s">
        <v>569</v>
      </c>
      <c r="C13" s="51" t="s">
        <v>570</v>
      </c>
      <c r="D13" s="51" t="s">
        <v>571</v>
      </c>
      <c r="E13" s="51" t="s">
        <v>572</v>
      </c>
      <c r="F13" s="51" t="s">
        <v>573</v>
      </c>
      <c r="G13" s="51" t="s">
        <v>574</v>
      </c>
      <c r="H13" s="51"/>
    </row>
    <row r="14" spans="1:8">
      <c r="A14" s="70" t="s">
        <v>575</v>
      </c>
      <c r="B14" s="70" t="s">
        <v>576</v>
      </c>
      <c r="C14" s="70" t="s">
        <v>577</v>
      </c>
      <c r="D14" s="70" t="s">
        <v>578</v>
      </c>
      <c r="E14" s="70" t="s">
        <v>579</v>
      </c>
      <c r="F14" s="70" t="s">
        <v>580</v>
      </c>
      <c r="G14" s="70" t="s">
        <v>581</v>
      </c>
      <c r="H14" s="51" t="s">
        <v>582</v>
      </c>
    </row>
    <row r="15" spans="1:8">
      <c r="A15" s="70"/>
      <c r="B15" s="70"/>
      <c r="C15" s="70"/>
      <c r="D15" s="70"/>
      <c r="E15" s="70"/>
      <c r="F15" s="70"/>
      <c r="G15" s="70"/>
      <c r="H15" s="51" t="s">
        <v>583</v>
      </c>
    </row>
    <row r="16" spans="1:8">
      <c r="A16" s="52" t="s">
        <v>594</v>
      </c>
      <c r="B16" s="51"/>
      <c r="C16" s="51"/>
      <c r="D16" s="51"/>
      <c r="E16" s="51"/>
      <c r="F16" s="51"/>
      <c r="G16" s="51"/>
      <c r="H16" s="50"/>
    </row>
    <row r="17" spans="1:8">
      <c r="A17" s="70" t="s">
        <v>589</v>
      </c>
      <c r="B17" s="70"/>
      <c r="C17" s="70"/>
      <c r="D17" s="70"/>
      <c r="E17" s="70"/>
      <c r="F17" s="70"/>
      <c r="G17" s="70"/>
      <c r="H17" s="50">
        <f>ROUND(+SUM(H12:H16),2)</f>
        <v>0</v>
      </c>
    </row>
    <row r="18" spans="1:8">
      <c r="A18" s="71" t="s">
        <v>590</v>
      </c>
      <c r="B18" s="71"/>
      <c r="C18" s="71"/>
      <c r="D18" s="71"/>
      <c r="E18" s="71"/>
      <c r="F18" s="71"/>
      <c r="G18" s="71"/>
      <c r="H18" s="71"/>
    </row>
    <row r="19" spans="1:8">
      <c r="A19" s="72" t="s">
        <v>592</v>
      </c>
      <c r="B19" s="72"/>
      <c r="C19" s="72"/>
      <c r="D19" s="72"/>
      <c r="E19" s="72"/>
      <c r="F19" s="72"/>
      <c r="G19" s="72"/>
      <c r="H19" s="50"/>
    </row>
    <row r="20" spans="1:8">
      <c r="A20" s="73" t="s">
        <v>593</v>
      </c>
      <c r="B20" s="73"/>
      <c r="C20" s="73"/>
      <c r="D20" s="73"/>
      <c r="E20" s="73"/>
      <c r="F20" s="73"/>
      <c r="G20" s="73"/>
      <c r="H20" s="50"/>
    </row>
    <row r="21" spans="1:8">
      <c r="A21" s="72" t="s">
        <v>591</v>
      </c>
      <c r="B21" s="72"/>
      <c r="C21" s="72"/>
      <c r="D21" s="72"/>
      <c r="E21" s="72"/>
      <c r="F21" s="72"/>
      <c r="G21" s="72"/>
      <c r="H21" s="50"/>
    </row>
    <row r="22" spans="1:8">
      <c r="A22" s="69" t="s">
        <v>597</v>
      </c>
      <c r="B22" s="69"/>
      <c r="C22" s="69"/>
      <c r="D22" s="69"/>
      <c r="E22" s="69"/>
      <c r="F22" s="69"/>
      <c r="G22" s="69"/>
      <c r="H22" s="53">
        <f>ROUND(+H20+H21,2)</f>
        <v>0</v>
      </c>
    </row>
    <row r="23" spans="1:8">
      <c r="A23" s="54"/>
      <c r="C23" s="56"/>
      <c r="D23" s="57"/>
      <c r="E23" s="58"/>
      <c r="F23" s="59"/>
    </row>
    <row r="27" spans="1:8">
      <c r="A27" s="64"/>
      <c r="B27" s="65"/>
    </row>
    <row r="28" spans="1:8">
      <c r="A28" s="66" t="s">
        <v>599</v>
      </c>
    </row>
  </sheetData>
  <mergeCells count="24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A22:G22"/>
    <mergeCell ref="A11:G11"/>
    <mergeCell ref="A12:H12"/>
    <mergeCell ref="A14:A15"/>
    <mergeCell ref="B14:B15"/>
    <mergeCell ref="C14:C15"/>
    <mergeCell ref="D14:D15"/>
    <mergeCell ref="E14:E15"/>
    <mergeCell ref="F14:F15"/>
    <mergeCell ref="G14:G15"/>
    <mergeCell ref="A17:G17"/>
    <mergeCell ref="A18:H18"/>
    <mergeCell ref="A19:G19"/>
    <mergeCell ref="A20:G20"/>
    <mergeCell ref="A21:G2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53"/>
  <sheetViews>
    <sheetView showZeros="0" zoomScale="110" workbookViewId="0">
      <selection activeCell="A3" sqref="A3:F3"/>
    </sheetView>
  </sheetViews>
  <sheetFormatPr baseColWidth="10" defaultColWidth="9.3984375" defaultRowHeight="13"/>
  <cols>
    <col min="1" max="1" width="12.19921875" style="40" customWidth="1"/>
    <col min="2" max="2" width="53.3984375" style="1" customWidth="1"/>
    <col min="3" max="3" width="11" style="1" customWidth="1"/>
    <col min="4" max="4" width="11.796875" style="1" customWidth="1"/>
    <col min="5" max="5" width="14" style="1" customWidth="1"/>
    <col min="6" max="6" width="17.3984375" style="1" customWidth="1"/>
    <col min="7" max="7" width="18.19921875" style="1" customWidth="1"/>
    <col min="8" max="8" width="12.3984375" style="1" customWidth="1"/>
    <col min="9" max="9" width="17.59765625" style="1" bestFit="1" customWidth="1"/>
    <col min="10" max="10" width="17.3984375" style="1" customWidth="1"/>
    <col min="11" max="11" width="13.59765625" style="1" bestFit="1" customWidth="1"/>
    <col min="12" max="12" width="11.59765625" style="1" bestFit="1" customWidth="1"/>
    <col min="13" max="13" width="13.59765625" style="1" bestFit="1" customWidth="1"/>
    <col min="14" max="16384" width="9.3984375" style="1"/>
  </cols>
  <sheetData>
    <row r="2" spans="1:11" ht="20.5" customHeight="1" thickBot="1">
      <c r="A2" s="78"/>
      <c r="B2" s="79"/>
      <c r="C2" s="79"/>
      <c r="D2" s="79"/>
      <c r="E2" s="79"/>
      <c r="F2" s="79"/>
    </row>
    <row r="3" spans="1:11" s="41" customFormat="1" ht="129" customHeight="1" thickBot="1">
      <c r="A3" s="80" t="s">
        <v>601</v>
      </c>
      <c r="B3" s="81"/>
      <c r="C3" s="81"/>
      <c r="D3" s="81"/>
      <c r="E3" s="81"/>
      <c r="F3" s="82"/>
      <c r="G3" s="63"/>
      <c r="H3" s="63"/>
    </row>
    <row r="4" spans="1:11" ht="12.75" customHeight="1">
      <c r="A4" s="36" t="s">
        <v>0</v>
      </c>
      <c r="B4" s="37" t="s">
        <v>1</v>
      </c>
      <c r="C4" s="38" t="s">
        <v>2</v>
      </c>
      <c r="D4" s="37" t="s">
        <v>3</v>
      </c>
      <c r="E4" s="37" t="s">
        <v>4</v>
      </c>
      <c r="F4" s="39" t="s">
        <v>5</v>
      </c>
    </row>
    <row r="5" spans="1:11" ht="12.75" customHeight="1">
      <c r="A5" s="19">
        <v>1</v>
      </c>
      <c r="B5" s="2" t="s">
        <v>6</v>
      </c>
      <c r="C5" s="3"/>
      <c r="D5" s="4"/>
      <c r="E5" s="3"/>
      <c r="F5" s="20"/>
    </row>
    <row r="6" spans="1:11" ht="12.75" customHeight="1">
      <c r="A6" s="19">
        <v>2</v>
      </c>
      <c r="B6" s="2" t="s">
        <v>7</v>
      </c>
      <c r="C6" s="3"/>
      <c r="D6" s="4"/>
      <c r="E6" s="3"/>
      <c r="F6" s="21"/>
    </row>
    <row r="7" spans="1:11" ht="24.75" customHeight="1">
      <c r="A7" s="22">
        <v>2.1</v>
      </c>
      <c r="B7" s="5" t="s">
        <v>8</v>
      </c>
      <c r="C7" s="17" t="s">
        <v>9</v>
      </c>
      <c r="D7" s="16">
        <v>68.12</v>
      </c>
      <c r="E7" s="14"/>
      <c r="F7" s="23"/>
      <c r="H7" s="12"/>
      <c r="I7" s="12"/>
      <c r="J7" s="13"/>
      <c r="K7" s="6"/>
    </row>
    <row r="8" spans="1:11" ht="12.75" customHeight="1">
      <c r="A8" s="22">
        <v>2.2000000000000002</v>
      </c>
      <c r="B8" s="5" t="s">
        <v>10</v>
      </c>
      <c r="C8" s="17" t="s">
        <v>9</v>
      </c>
      <c r="D8" s="16">
        <v>80.28</v>
      </c>
      <c r="E8" s="14"/>
      <c r="F8" s="23"/>
      <c r="H8" s="12"/>
      <c r="I8" s="12"/>
      <c r="J8" s="13"/>
      <c r="K8" s="6"/>
    </row>
    <row r="9" spans="1:11" ht="24.75" customHeight="1">
      <c r="A9" s="22">
        <v>2.2999999999999998</v>
      </c>
      <c r="B9" s="5" t="s">
        <v>11</v>
      </c>
      <c r="C9" s="17" t="s">
        <v>9</v>
      </c>
      <c r="D9" s="16">
        <v>8.57</v>
      </c>
      <c r="E9" s="14"/>
      <c r="F9" s="23"/>
      <c r="H9" s="12"/>
      <c r="I9" s="12"/>
      <c r="J9" s="13"/>
      <c r="K9" s="6"/>
    </row>
    <row r="10" spans="1:11" ht="12.75" customHeight="1">
      <c r="A10" s="22">
        <v>2.4</v>
      </c>
      <c r="B10" s="5" t="s">
        <v>12</v>
      </c>
      <c r="C10" s="17" t="s">
        <v>9</v>
      </c>
      <c r="D10" s="16">
        <v>204.83</v>
      </c>
      <c r="E10" s="14"/>
      <c r="F10" s="23"/>
      <c r="H10" s="12"/>
      <c r="I10" s="12"/>
      <c r="J10" s="13"/>
      <c r="K10" s="6"/>
    </row>
    <row r="11" spans="1:11" ht="12.75" customHeight="1">
      <c r="A11" s="19">
        <v>3</v>
      </c>
      <c r="B11" s="2" t="s">
        <v>13</v>
      </c>
      <c r="C11" s="15"/>
      <c r="D11" s="15"/>
      <c r="E11" s="15"/>
      <c r="F11" s="21"/>
      <c r="H11" s="12"/>
      <c r="I11" s="12"/>
      <c r="J11" s="13"/>
      <c r="K11" s="6"/>
    </row>
    <row r="12" spans="1:11" ht="12.75" customHeight="1">
      <c r="A12" s="22">
        <v>3.1</v>
      </c>
      <c r="B12" s="5" t="s">
        <v>14</v>
      </c>
      <c r="C12" s="17" t="s">
        <v>9</v>
      </c>
      <c r="D12" s="14">
        <v>1014.47</v>
      </c>
      <c r="E12" s="14"/>
      <c r="F12" s="23"/>
      <c r="H12" s="12"/>
      <c r="I12" s="12"/>
      <c r="J12" s="13"/>
      <c r="K12" s="6"/>
    </row>
    <row r="13" spans="1:11" ht="24.75" customHeight="1">
      <c r="A13" s="22">
        <v>3.2</v>
      </c>
      <c r="B13" s="5" t="s">
        <v>15</v>
      </c>
      <c r="C13" s="17" t="s">
        <v>16</v>
      </c>
      <c r="D13" s="16">
        <v>467.12999999999994</v>
      </c>
      <c r="E13" s="14"/>
      <c r="F13" s="23"/>
      <c r="H13" s="12"/>
      <c r="I13" s="12"/>
      <c r="J13" s="13"/>
      <c r="K13" s="6"/>
    </row>
    <row r="14" spans="1:11" ht="12.75" customHeight="1">
      <c r="A14" s="22">
        <v>3.3</v>
      </c>
      <c r="B14" s="5" t="s">
        <v>17</v>
      </c>
      <c r="C14" s="17" t="s">
        <v>16</v>
      </c>
      <c r="D14" s="16">
        <v>113.25</v>
      </c>
      <c r="E14" s="14"/>
      <c r="F14" s="23"/>
      <c r="H14" s="12"/>
      <c r="I14" s="12"/>
      <c r="J14" s="13"/>
      <c r="K14" s="6"/>
    </row>
    <row r="15" spans="1:11" ht="31.25" customHeight="1">
      <c r="A15" s="22">
        <v>3.4</v>
      </c>
      <c r="B15" s="5" t="s">
        <v>18</v>
      </c>
      <c r="C15" s="17" t="s">
        <v>16</v>
      </c>
      <c r="D15" s="16">
        <v>464.54999999999995</v>
      </c>
      <c r="E15" s="14"/>
      <c r="F15" s="23"/>
      <c r="H15" s="12"/>
      <c r="I15" s="12"/>
      <c r="J15" s="13"/>
      <c r="K15" s="6"/>
    </row>
    <row r="16" spans="1:11" ht="12.75" customHeight="1">
      <c r="A16" s="19">
        <v>4</v>
      </c>
      <c r="B16" s="2" t="s">
        <v>19</v>
      </c>
      <c r="C16" s="15"/>
      <c r="D16" s="15"/>
      <c r="E16" s="15"/>
      <c r="F16" s="21"/>
      <c r="H16" s="12"/>
      <c r="I16" s="12"/>
      <c r="J16" s="13"/>
      <c r="K16" s="6"/>
    </row>
    <row r="17" spans="1:11" ht="12.75" customHeight="1">
      <c r="A17" s="25">
        <v>4.0999999999999996</v>
      </c>
      <c r="B17" s="2" t="s">
        <v>20</v>
      </c>
      <c r="C17" s="15"/>
      <c r="D17" s="15"/>
      <c r="E17" s="15"/>
      <c r="F17" s="21"/>
      <c r="H17" s="12"/>
      <c r="I17" s="12"/>
      <c r="J17" s="13"/>
      <c r="K17" s="6"/>
    </row>
    <row r="18" spans="1:11" ht="12.75" customHeight="1">
      <c r="A18" s="24" t="s">
        <v>21</v>
      </c>
      <c r="B18" s="5" t="s">
        <v>22</v>
      </c>
      <c r="C18" s="17" t="s">
        <v>9</v>
      </c>
      <c r="D18" s="16">
        <v>193.25</v>
      </c>
      <c r="E18" s="14"/>
      <c r="F18" s="23"/>
      <c r="G18" s="6"/>
      <c r="H18" s="12"/>
      <c r="I18" s="12"/>
      <c r="J18" s="13"/>
      <c r="K18" s="6"/>
    </row>
    <row r="19" spans="1:11" ht="24.75" customHeight="1">
      <c r="A19" s="24" t="s">
        <v>23</v>
      </c>
      <c r="B19" s="5" t="s">
        <v>24</v>
      </c>
      <c r="C19" s="17" t="s">
        <v>25</v>
      </c>
      <c r="D19" s="14">
        <v>13208.75</v>
      </c>
      <c r="E19" s="14"/>
      <c r="F19" s="23"/>
      <c r="H19" s="12"/>
      <c r="I19" s="12"/>
      <c r="J19" s="13"/>
      <c r="K19" s="6"/>
    </row>
    <row r="20" spans="1:11" ht="12.75" customHeight="1">
      <c r="A20" s="24" t="s">
        <v>26</v>
      </c>
      <c r="B20" s="5" t="s">
        <v>27</v>
      </c>
      <c r="C20" s="17" t="s">
        <v>16</v>
      </c>
      <c r="D20" s="16">
        <v>83.41</v>
      </c>
      <c r="E20" s="14"/>
      <c r="F20" s="23"/>
      <c r="H20" s="12"/>
      <c r="I20" s="12"/>
      <c r="J20" s="13"/>
      <c r="K20" s="6"/>
    </row>
    <row r="21" spans="1:11" ht="12.75" customHeight="1">
      <c r="A21" s="24" t="s">
        <v>28</v>
      </c>
      <c r="B21" s="5" t="s">
        <v>29</v>
      </c>
      <c r="C21" s="17" t="s">
        <v>16</v>
      </c>
      <c r="D21" s="16">
        <v>41.56</v>
      </c>
      <c r="E21" s="14"/>
      <c r="F21" s="23"/>
      <c r="H21" s="12"/>
      <c r="I21" s="12"/>
      <c r="J21" s="13"/>
      <c r="K21" s="6"/>
    </row>
    <row r="22" spans="1:11" ht="12.75" customHeight="1">
      <c r="A22" s="24" t="s">
        <v>30</v>
      </c>
      <c r="B22" s="5" t="s">
        <v>31</v>
      </c>
      <c r="C22" s="17" t="s">
        <v>25</v>
      </c>
      <c r="D22" s="14">
        <v>1378.67</v>
      </c>
      <c r="E22" s="14"/>
      <c r="F22" s="23"/>
      <c r="H22" s="12"/>
      <c r="I22" s="12"/>
      <c r="J22" s="13"/>
      <c r="K22" s="6"/>
    </row>
    <row r="23" spans="1:11" ht="12.75" customHeight="1">
      <c r="A23" s="24" t="s">
        <v>32</v>
      </c>
      <c r="B23" s="5" t="s">
        <v>33</v>
      </c>
      <c r="C23" s="17" t="s">
        <v>9</v>
      </c>
      <c r="D23" s="16">
        <v>461.09000000000003</v>
      </c>
      <c r="E23" s="14"/>
      <c r="F23" s="23"/>
      <c r="H23" s="12"/>
      <c r="I23" s="12"/>
      <c r="J23" s="13"/>
      <c r="K23" s="6"/>
    </row>
    <row r="24" spans="1:11" ht="12.75" customHeight="1">
      <c r="A24" s="25">
        <v>4.2</v>
      </c>
      <c r="B24" s="2" t="s">
        <v>34</v>
      </c>
      <c r="C24" s="15"/>
      <c r="D24" s="15"/>
      <c r="E24" s="15"/>
      <c r="F24" s="21"/>
      <c r="H24" s="12"/>
      <c r="I24" s="12"/>
      <c r="J24" s="13"/>
      <c r="K24" s="6"/>
    </row>
    <row r="25" spans="1:11" ht="24.75" customHeight="1">
      <c r="A25" s="24" t="s">
        <v>35</v>
      </c>
      <c r="B25" s="5" t="s">
        <v>36</v>
      </c>
      <c r="C25" s="17" t="s">
        <v>25</v>
      </c>
      <c r="D25" s="14">
        <v>37078.31</v>
      </c>
      <c r="E25" s="14"/>
      <c r="F25" s="23"/>
      <c r="H25" s="12"/>
      <c r="I25" s="12"/>
      <c r="J25" s="13"/>
      <c r="K25" s="6"/>
    </row>
    <row r="26" spans="1:11" ht="12.75" customHeight="1">
      <c r="A26" s="24" t="s">
        <v>37</v>
      </c>
      <c r="B26" s="5" t="s">
        <v>38</v>
      </c>
      <c r="C26" s="17" t="s">
        <v>16</v>
      </c>
      <c r="D26" s="16">
        <v>52.419999999999995</v>
      </c>
      <c r="E26" s="14"/>
      <c r="F26" s="23"/>
      <c r="H26" s="12"/>
      <c r="I26" s="12"/>
      <c r="J26" s="13"/>
      <c r="K26" s="6"/>
    </row>
    <row r="27" spans="1:11" ht="12.75" customHeight="1">
      <c r="A27" s="24" t="s">
        <v>39</v>
      </c>
      <c r="B27" s="5" t="s">
        <v>40</v>
      </c>
      <c r="C27" s="17" t="s">
        <v>16</v>
      </c>
      <c r="D27" s="16">
        <v>151.13</v>
      </c>
      <c r="E27" s="14"/>
      <c r="F27" s="23"/>
      <c r="H27" s="12"/>
      <c r="I27" s="12"/>
      <c r="J27" s="13"/>
      <c r="K27" s="6"/>
    </row>
    <row r="28" spans="1:11" ht="12.75" customHeight="1">
      <c r="A28" s="24" t="s">
        <v>41</v>
      </c>
      <c r="B28" s="5" t="s">
        <v>42</v>
      </c>
      <c r="C28" s="17" t="s">
        <v>16</v>
      </c>
      <c r="D28" s="16">
        <v>47.429999999999993</v>
      </c>
      <c r="E28" s="14"/>
      <c r="F28" s="23"/>
      <c r="H28" s="12"/>
      <c r="I28" s="12"/>
      <c r="J28" s="13"/>
      <c r="K28" s="6"/>
    </row>
    <row r="29" spans="1:11" ht="12.75" customHeight="1">
      <c r="A29" s="24" t="s">
        <v>43</v>
      </c>
      <c r="B29" s="5" t="s">
        <v>31</v>
      </c>
      <c r="C29" s="17" t="s">
        <v>25</v>
      </c>
      <c r="D29" s="14">
        <v>2646.3599999999997</v>
      </c>
      <c r="E29" s="14"/>
      <c r="F29" s="23"/>
      <c r="H29" s="12"/>
      <c r="I29" s="12"/>
      <c r="J29" s="13"/>
      <c r="K29" s="6"/>
    </row>
    <row r="30" spans="1:11" ht="20.5" customHeight="1">
      <c r="A30" s="24" t="s">
        <v>44</v>
      </c>
      <c r="B30" s="5" t="s">
        <v>45</v>
      </c>
      <c r="C30" s="17" t="s">
        <v>9</v>
      </c>
      <c r="D30" s="14">
        <v>900.23</v>
      </c>
      <c r="E30" s="14"/>
      <c r="F30" s="23"/>
      <c r="H30" s="12"/>
      <c r="I30" s="12"/>
      <c r="J30" s="13"/>
      <c r="K30" s="6"/>
    </row>
    <row r="31" spans="1:11" ht="79.5" customHeight="1">
      <c r="A31" s="24" t="s">
        <v>46</v>
      </c>
      <c r="B31" s="8" t="s">
        <v>47</v>
      </c>
      <c r="C31" s="17" t="s">
        <v>25</v>
      </c>
      <c r="D31" s="14">
        <v>4506.78</v>
      </c>
      <c r="E31" s="14"/>
      <c r="F31" s="23"/>
      <c r="H31" s="12"/>
      <c r="I31" s="12"/>
      <c r="J31" s="13"/>
      <c r="K31" s="6"/>
    </row>
    <row r="32" spans="1:11" ht="12.75" customHeight="1">
      <c r="A32" s="25">
        <v>4.3</v>
      </c>
      <c r="B32" s="2" t="s">
        <v>48</v>
      </c>
      <c r="C32" s="15"/>
      <c r="D32" s="15"/>
      <c r="E32" s="15"/>
      <c r="F32" s="21"/>
      <c r="H32" s="12"/>
      <c r="I32" s="12"/>
      <c r="J32" s="13"/>
      <c r="K32" s="6"/>
    </row>
    <row r="33" spans="1:12" ht="35.25" customHeight="1">
      <c r="A33" s="24" t="s">
        <v>49</v>
      </c>
      <c r="B33" s="5" t="s">
        <v>50</v>
      </c>
      <c r="C33" s="17" t="s">
        <v>9</v>
      </c>
      <c r="D33" s="16">
        <v>51.6</v>
      </c>
      <c r="E33" s="14"/>
      <c r="F33" s="23"/>
      <c r="H33" s="12"/>
      <c r="I33" s="12"/>
      <c r="J33" s="13"/>
      <c r="K33" s="6"/>
    </row>
    <row r="34" spans="1:12" ht="12.75" customHeight="1">
      <c r="A34" s="19">
        <v>5</v>
      </c>
      <c r="B34" s="2" t="s">
        <v>51</v>
      </c>
      <c r="C34" s="15"/>
      <c r="D34" s="15"/>
      <c r="E34" s="15"/>
      <c r="F34" s="21"/>
      <c r="H34" s="12"/>
      <c r="I34" s="12"/>
      <c r="J34" s="13"/>
      <c r="K34" s="6"/>
    </row>
    <row r="35" spans="1:12" ht="24.75" customHeight="1">
      <c r="A35" s="22">
        <v>5.0999999999999996</v>
      </c>
      <c r="B35" s="5" t="s">
        <v>52</v>
      </c>
      <c r="C35" s="17" t="s">
        <v>9</v>
      </c>
      <c r="D35" s="14">
        <v>1518.38</v>
      </c>
      <c r="E35" s="14"/>
      <c r="F35" s="23"/>
      <c r="H35" s="12"/>
      <c r="I35" s="12"/>
      <c r="J35" s="13"/>
      <c r="K35" s="6"/>
    </row>
    <row r="36" spans="1:12" ht="12.75" customHeight="1">
      <c r="A36" s="19">
        <v>6</v>
      </c>
      <c r="B36" s="2" t="s">
        <v>53</v>
      </c>
      <c r="C36" s="15"/>
      <c r="D36" s="15"/>
      <c r="E36" s="15"/>
      <c r="F36" s="21"/>
      <c r="H36" s="12"/>
      <c r="I36" s="12"/>
      <c r="J36" s="13"/>
      <c r="K36" s="6"/>
    </row>
    <row r="37" spans="1:12" ht="25.5" customHeight="1">
      <c r="A37" s="22">
        <v>6.1</v>
      </c>
      <c r="B37" s="9" t="s">
        <v>54</v>
      </c>
      <c r="C37" s="17" t="s">
        <v>9</v>
      </c>
      <c r="D37" s="14">
        <v>1533.5900000000001</v>
      </c>
      <c r="E37" s="14"/>
      <c r="F37" s="23"/>
      <c r="H37" s="12"/>
      <c r="I37" s="12"/>
      <c r="J37" s="13"/>
      <c r="K37" s="6"/>
      <c r="L37" s="6"/>
    </row>
    <row r="38" spans="1:12" ht="12.75" customHeight="1">
      <c r="A38" s="19">
        <v>7</v>
      </c>
      <c r="B38" s="2" t="s">
        <v>55</v>
      </c>
      <c r="C38" s="15"/>
      <c r="D38" s="15"/>
      <c r="E38" s="15"/>
      <c r="F38" s="21"/>
      <c r="H38" s="12"/>
      <c r="I38" s="12"/>
      <c r="J38" s="13"/>
      <c r="K38" s="6"/>
    </row>
    <row r="39" spans="1:12" ht="12.75" customHeight="1">
      <c r="A39" s="25">
        <v>7.1</v>
      </c>
      <c r="B39" s="2" t="s">
        <v>56</v>
      </c>
      <c r="C39" s="15"/>
      <c r="D39" s="15"/>
      <c r="E39" s="15"/>
      <c r="F39" s="21"/>
      <c r="H39" s="12"/>
      <c r="I39" s="12"/>
      <c r="J39" s="13"/>
      <c r="K39" s="6"/>
    </row>
    <row r="40" spans="1:12" ht="33" customHeight="1">
      <c r="A40" s="24" t="s">
        <v>57</v>
      </c>
      <c r="B40" s="5" t="s">
        <v>58</v>
      </c>
      <c r="C40" s="17" t="s">
        <v>9</v>
      </c>
      <c r="D40" s="16">
        <v>612.79</v>
      </c>
      <c r="E40" s="14"/>
      <c r="F40" s="23"/>
      <c r="H40" s="12"/>
      <c r="I40" s="12"/>
      <c r="J40" s="13"/>
      <c r="K40" s="6"/>
    </row>
    <row r="41" spans="1:12" ht="45.75" customHeight="1">
      <c r="A41" s="24" t="s">
        <v>59</v>
      </c>
      <c r="B41" s="8" t="s">
        <v>60</v>
      </c>
      <c r="C41" s="17" t="s">
        <v>9</v>
      </c>
      <c r="D41" s="16">
        <v>523.76</v>
      </c>
      <c r="E41" s="14"/>
      <c r="F41" s="23"/>
      <c r="H41" s="12"/>
      <c r="I41" s="12"/>
      <c r="J41" s="13"/>
      <c r="K41" s="6"/>
    </row>
    <row r="42" spans="1:12" ht="63" customHeight="1">
      <c r="A42" s="24" t="s">
        <v>61</v>
      </c>
      <c r="B42" s="8" t="s">
        <v>62</v>
      </c>
      <c r="C42" s="17" t="s">
        <v>9</v>
      </c>
      <c r="D42" s="16">
        <v>131.88</v>
      </c>
      <c r="E42" s="14"/>
      <c r="F42" s="23"/>
      <c r="H42" s="12"/>
      <c r="I42" s="12"/>
      <c r="J42" s="13"/>
      <c r="K42" s="6"/>
    </row>
    <row r="43" spans="1:12" ht="31.25" customHeight="1">
      <c r="A43" s="24" t="s">
        <v>63</v>
      </c>
      <c r="B43" s="9" t="s">
        <v>64</v>
      </c>
      <c r="C43" s="17" t="s">
        <v>65</v>
      </c>
      <c r="D43" s="16">
        <v>244.07</v>
      </c>
      <c r="E43" s="14"/>
      <c r="F43" s="23"/>
      <c r="H43" s="12"/>
      <c r="I43" s="12"/>
      <c r="J43" s="13"/>
      <c r="K43" s="6"/>
    </row>
    <row r="44" spans="1:12" ht="12.75" customHeight="1">
      <c r="A44" s="25">
        <v>7.2</v>
      </c>
      <c r="B44" s="2" t="s">
        <v>66</v>
      </c>
      <c r="C44" s="15"/>
      <c r="D44" s="15"/>
      <c r="E44" s="15"/>
      <c r="F44" s="21"/>
      <c r="H44" s="12"/>
      <c r="I44" s="12"/>
      <c r="J44" s="13"/>
      <c r="K44" s="6"/>
    </row>
    <row r="45" spans="1:12" ht="24.75" customHeight="1">
      <c r="A45" s="24" t="s">
        <v>67</v>
      </c>
      <c r="B45" s="5" t="s">
        <v>68</v>
      </c>
      <c r="C45" s="17" t="s">
        <v>9</v>
      </c>
      <c r="D45" s="16">
        <v>350.02</v>
      </c>
      <c r="E45" s="14"/>
      <c r="F45" s="23"/>
      <c r="H45" s="12"/>
      <c r="I45" s="12"/>
      <c r="J45" s="13"/>
      <c r="K45" s="6"/>
    </row>
    <row r="46" spans="1:12" ht="12.75" customHeight="1">
      <c r="A46" s="19">
        <v>8</v>
      </c>
      <c r="B46" s="2" t="s">
        <v>69</v>
      </c>
      <c r="C46" s="15"/>
      <c r="D46" s="15"/>
      <c r="E46" s="15"/>
      <c r="F46" s="21"/>
      <c r="H46" s="12"/>
      <c r="I46" s="12"/>
      <c r="J46" s="13"/>
      <c r="K46" s="6"/>
    </row>
    <row r="47" spans="1:12" ht="56.25" customHeight="1">
      <c r="A47" s="22">
        <v>8.1</v>
      </c>
      <c r="B47" s="9" t="s">
        <v>70</v>
      </c>
      <c r="C47" s="17" t="s">
        <v>9</v>
      </c>
      <c r="D47" s="16">
        <v>446.19999999999993</v>
      </c>
      <c r="E47" s="14"/>
      <c r="F47" s="23"/>
      <c r="H47" s="12"/>
      <c r="I47" s="12"/>
      <c r="J47" s="13"/>
      <c r="K47" s="6"/>
    </row>
    <row r="48" spans="1:12" ht="12.75" customHeight="1">
      <c r="A48" s="19">
        <v>9</v>
      </c>
      <c r="B48" s="2" t="s">
        <v>71</v>
      </c>
      <c r="C48" s="15"/>
      <c r="D48" s="15"/>
      <c r="E48" s="15"/>
      <c r="F48" s="21"/>
      <c r="H48" s="12"/>
      <c r="I48" s="12"/>
      <c r="J48" s="13"/>
      <c r="K48" s="6"/>
    </row>
    <row r="49" spans="1:11" ht="12.75" customHeight="1">
      <c r="A49" s="25">
        <v>9.1</v>
      </c>
      <c r="B49" s="2" t="s">
        <v>72</v>
      </c>
      <c r="C49" s="15"/>
      <c r="D49" s="15"/>
      <c r="E49" s="15"/>
      <c r="F49" s="21"/>
      <c r="H49" s="12"/>
      <c r="I49" s="12"/>
      <c r="J49" s="13"/>
      <c r="K49" s="6"/>
    </row>
    <row r="50" spans="1:11" ht="24.75" customHeight="1">
      <c r="A50" s="24" t="s">
        <v>73</v>
      </c>
      <c r="B50" s="5" t="s">
        <v>74</v>
      </c>
      <c r="C50" s="17" t="s">
        <v>65</v>
      </c>
      <c r="D50" s="16">
        <v>31.66</v>
      </c>
      <c r="E50" s="14"/>
      <c r="F50" s="23"/>
      <c r="H50" s="12"/>
      <c r="I50" s="12"/>
      <c r="J50" s="13"/>
      <c r="K50" s="6"/>
    </row>
    <row r="51" spans="1:11" ht="24.75" customHeight="1">
      <c r="A51" s="24" t="s">
        <v>75</v>
      </c>
      <c r="B51" s="5" t="s">
        <v>76</v>
      </c>
      <c r="C51" s="17" t="s">
        <v>65</v>
      </c>
      <c r="D51" s="16">
        <v>22.88</v>
      </c>
      <c r="E51" s="14"/>
      <c r="F51" s="23"/>
      <c r="H51" s="12"/>
      <c r="I51" s="12"/>
      <c r="J51" s="13"/>
      <c r="K51" s="6"/>
    </row>
    <row r="52" spans="1:11" ht="24.75" customHeight="1">
      <c r="A52" s="24" t="s">
        <v>77</v>
      </c>
      <c r="B52" s="5" t="s">
        <v>78</v>
      </c>
      <c r="C52" s="17" t="s">
        <v>65</v>
      </c>
      <c r="D52" s="16">
        <v>99.76</v>
      </c>
      <c r="E52" s="14"/>
      <c r="F52" s="23"/>
      <c r="H52" s="12"/>
      <c r="I52" s="12"/>
      <c r="J52" s="13"/>
      <c r="K52" s="6"/>
    </row>
    <row r="53" spans="1:11" ht="25.5" customHeight="1">
      <c r="A53" s="24" t="s">
        <v>79</v>
      </c>
      <c r="B53" s="9" t="s">
        <v>80</v>
      </c>
      <c r="C53" s="17" t="s">
        <v>65</v>
      </c>
      <c r="D53" s="16">
        <v>69.23</v>
      </c>
      <c r="E53" s="14"/>
      <c r="F53" s="23"/>
      <c r="H53" s="12"/>
      <c r="I53" s="12"/>
      <c r="J53" s="13"/>
      <c r="K53" s="6"/>
    </row>
    <row r="54" spans="1:11" ht="24.75" customHeight="1">
      <c r="A54" s="24" t="s">
        <v>81</v>
      </c>
      <c r="B54" s="5" t="s">
        <v>82</v>
      </c>
      <c r="C54" s="17" t="s">
        <v>65</v>
      </c>
      <c r="D54" s="16">
        <v>75.02</v>
      </c>
      <c r="E54" s="14"/>
      <c r="F54" s="23"/>
      <c r="H54" s="12"/>
      <c r="I54" s="12"/>
      <c r="J54" s="13"/>
      <c r="K54" s="6"/>
    </row>
    <row r="55" spans="1:11" ht="24.75" customHeight="1">
      <c r="A55" s="24" t="s">
        <v>83</v>
      </c>
      <c r="B55" s="8" t="s">
        <v>84</v>
      </c>
      <c r="C55" s="17" t="s">
        <v>65</v>
      </c>
      <c r="D55" s="16">
        <v>2.5499999999999998</v>
      </c>
      <c r="E55" s="14"/>
      <c r="F55" s="23"/>
      <c r="H55" s="12"/>
      <c r="I55" s="12"/>
      <c r="J55" s="13"/>
      <c r="K55" s="6"/>
    </row>
    <row r="56" spans="1:11" ht="12.75" customHeight="1">
      <c r="A56" s="24" t="s">
        <v>85</v>
      </c>
      <c r="B56" s="5" t="s">
        <v>86</v>
      </c>
      <c r="C56" s="17" t="s">
        <v>65</v>
      </c>
      <c r="D56" s="16">
        <v>125</v>
      </c>
      <c r="E56" s="14"/>
      <c r="F56" s="23"/>
      <c r="H56" s="12"/>
      <c r="I56" s="12"/>
      <c r="J56" s="13"/>
      <c r="K56" s="6"/>
    </row>
    <row r="57" spans="1:11" ht="12.75" customHeight="1">
      <c r="A57" s="24" t="s">
        <v>87</v>
      </c>
      <c r="B57" s="5" t="s">
        <v>88</v>
      </c>
      <c r="C57" s="17" t="s">
        <v>65</v>
      </c>
      <c r="D57" s="16">
        <v>15.33</v>
      </c>
      <c r="E57" s="14"/>
      <c r="F57" s="23"/>
      <c r="H57" s="12"/>
      <c r="I57" s="12"/>
      <c r="J57" s="13"/>
      <c r="K57" s="6"/>
    </row>
    <row r="58" spans="1:11" ht="12.75" customHeight="1">
      <c r="A58" s="25">
        <v>9.1999999999999993</v>
      </c>
      <c r="B58" s="2" t="s">
        <v>89</v>
      </c>
      <c r="C58" s="15"/>
      <c r="D58" s="15"/>
      <c r="E58" s="15"/>
      <c r="F58" s="21"/>
      <c r="H58" s="12"/>
      <c r="I58" s="12"/>
      <c r="J58" s="13"/>
      <c r="K58" s="6"/>
    </row>
    <row r="59" spans="1:11" ht="57" customHeight="1">
      <c r="A59" s="24" t="s">
        <v>90</v>
      </c>
      <c r="B59" s="8" t="s">
        <v>91</v>
      </c>
      <c r="C59" s="17" t="s">
        <v>92</v>
      </c>
      <c r="D59" s="16">
        <v>1</v>
      </c>
      <c r="E59" s="14"/>
      <c r="F59" s="23"/>
      <c r="H59" s="12"/>
      <c r="I59" s="12"/>
      <c r="J59" s="13"/>
      <c r="K59" s="6"/>
    </row>
    <row r="60" spans="1:11" ht="12.75" customHeight="1">
      <c r="A60" s="24" t="s">
        <v>93</v>
      </c>
      <c r="B60" s="5" t="s">
        <v>94</v>
      </c>
      <c r="C60" s="17" t="s">
        <v>92</v>
      </c>
      <c r="D60" s="16">
        <v>2</v>
      </c>
      <c r="E60" s="14"/>
      <c r="F60" s="23"/>
      <c r="H60" s="12"/>
      <c r="I60" s="12"/>
      <c r="J60" s="13"/>
      <c r="K60" s="6"/>
    </row>
    <row r="61" spans="1:11" ht="12.75" customHeight="1">
      <c r="A61" s="24" t="s">
        <v>95</v>
      </c>
      <c r="B61" s="5" t="s">
        <v>96</v>
      </c>
      <c r="C61" s="17" t="s">
        <v>92</v>
      </c>
      <c r="D61" s="16">
        <v>1</v>
      </c>
      <c r="E61" s="14"/>
      <c r="F61" s="23"/>
      <c r="H61" s="12"/>
      <c r="I61" s="12"/>
      <c r="J61" s="13"/>
      <c r="K61" s="6"/>
    </row>
    <row r="62" spans="1:11" ht="12.75" customHeight="1">
      <c r="A62" s="24" t="s">
        <v>97</v>
      </c>
      <c r="B62" s="5" t="s">
        <v>98</v>
      </c>
      <c r="C62" s="17" t="s">
        <v>92</v>
      </c>
      <c r="D62" s="16">
        <v>3</v>
      </c>
      <c r="E62" s="14"/>
      <c r="F62" s="23"/>
      <c r="H62" s="12"/>
      <c r="I62" s="12"/>
      <c r="J62" s="13"/>
      <c r="K62" s="6"/>
    </row>
    <row r="63" spans="1:11" ht="12.75" customHeight="1">
      <c r="A63" s="24" t="s">
        <v>99</v>
      </c>
      <c r="B63" s="5" t="s">
        <v>100</v>
      </c>
      <c r="C63" s="17" t="s">
        <v>92</v>
      </c>
      <c r="D63" s="16">
        <v>2</v>
      </c>
      <c r="E63" s="14"/>
      <c r="F63" s="23"/>
      <c r="H63" s="12"/>
      <c r="I63" s="12"/>
      <c r="J63" s="13"/>
      <c r="K63" s="6"/>
    </row>
    <row r="64" spans="1:11" ht="12.75" customHeight="1">
      <c r="A64" s="25">
        <v>9.3000000000000007</v>
      </c>
      <c r="B64" s="2" t="s">
        <v>101</v>
      </c>
      <c r="C64" s="15"/>
      <c r="D64" s="15"/>
      <c r="E64" s="15"/>
      <c r="F64" s="21"/>
      <c r="H64" s="12"/>
      <c r="I64" s="12"/>
      <c r="J64" s="13"/>
      <c r="K64" s="6"/>
    </row>
    <row r="65" spans="1:11" ht="24.75" customHeight="1">
      <c r="A65" s="24" t="s">
        <v>102</v>
      </c>
      <c r="B65" s="5" t="s">
        <v>103</v>
      </c>
      <c r="C65" s="17" t="s">
        <v>92</v>
      </c>
      <c r="D65" s="16">
        <v>18</v>
      </c>
      <c r="E65" s="14"/>
      <c r="F65" s="23"/>
      <c r="H65" s="12"/>
      <c r="I65" s="12"/>
      <c r="J65" s="13"/>
      <c r="K65" s="6"/>
    </row>
    <row r="66" spans="1:11" ht="24.75" customHeight="1">
      <c r="A66" s="24" t="s">
        <v>104</v>
      </c>
      <c r="B66" s="5" t="s">
        <v>105</v>
      </c>
      <c r="C66" s="17" t="s">
        <v>92</v>
      </c>
      <c r="D66" s="16">
        <v>23</v>
      </c>
      <c r="E66" s="14"/>
      <c r="F66" s="23"/>
      <c r="H66" s="12"/>
      <c r="I66" s="12"/>
      <c r="J66" s="13"/>
      <c r="K66" s="6"/>
    </row>
    <row r="67" spans="1:11" ht="24.75" customHeight="1">
      <c r="A67" s="24" t="s">
        <v>106</v>
      </c>
      <c r="B67" s="5" t="s">
        <v>107</v>
      </c>
      <c r="C67" s="17" t="s">
        <v>92</v>
      </c>
      <c r="D67" s="16">
        <v>9</v>
      </c>
      <c r="E67" s="14"/>
      <c r="F67" s="23"/>
      <c r="H67" s="12"/>
      <c r="I67" s="12"/>
      <c r="J67" s="13"/>
      <c r="K67" s="6"/>
    </row>
    <row r="68" spans="1:11" ht="24.75" customHeight="1">
      <c r="A68" s="24" t="s">
        <v>108</v>
      </c>
      <c r="B68" s="5" t="s">
        <v>109</v>
      </c>
      <c r="C68" s="17" t="s">
        <v>92</v>
      </c>
      <c r="D68" s="16">
        <v>5</v>
      </c>
      <c r="E68" s="14"/>
      <c r="F68" s="23"/>
      <c r="H68" s="12"/>
      <c r="I68" s="12"/>
      <c r="J68" s="13"/>
      <c r="K68" s="6"/>
    </row>
    <row r="69" spans="1:11" ht="24.75" customHeight="1">
      <c r="A69" s="24" t="s">
        <v>110</v>
      </c>
      <c r="B69" s="5" t="s">
        <v>111</v>
      </c>
      <c r="C69" s="17" t="s">
        <v>92</v>
      </c>
      <c r="D69" s="16">
        <v>3</v>
      </c>
      <c r="E69" s="14"/>
      <c r="F69" s="23"/>
      <c r="H69" s="12"/>
      <c r="I69" s="12"/>
      <c r="J69" s="13"/>
      <c r="K69" s="6"/>
    </row>
    <row r="70" spans="1:11" ht="24.75" customHeight="1">
      <c r="A70" s="24" t="s">
        <v>112</v>
      </c>
      <c r="B70" s="5" t="s">
        <v>113</v>
      </c>
      <c r="C70" s="17" t="s">
        <v>92</v>
      </c>
      <c r="D70" s="16">
        <v>2</v>
      </c>
      <c r="E70" s="14"/>
      <c r="F70" s="23"/>
      <c r="H70" s="12"/>
      <c r="I70" s="12"/>
      <c r="J70" s="13"/>
      <c r="K70" s="6"/>
    </row>
    <row r="71" spans="1:11" ht="25.5" customHeight="1">
      <c r="A71" s="24" t="s">
        <v>114</v>
      </c>
      <c r="B71" s="9" t="s">
        <v>115</v>
      </c>
      <c r="C71" s="17" t="s">
        <v>92</v>
      </c>
      <c r="D71" s="16">
        <v>2</v>
      </c>
      <c r="E71" s="14"/>
      <c r="F71" s="23"/>
      <c r="H71" s="12"/>
      <c r="I71" s="12"/>
      <c r="J71" s="13"/>
      <c r="K71" s="6"/>
    </row>
    <row r="72" spans="1:11" ht="24.75" customHeight="1">
      <c r="A72" s="24" t="s">
        <v>116</v>
      </c>
      <c r="B72" s="5" t="s">
        <v>117</v>
      </c>
      <c r="C72" s="17" t="s">
        <v>92</v>
      </c>
      <c r="D72" s="16">
        <v>1</v>
      </c>
      <c r="E72" s="14"/>
      <c r="F72" s="23"/>
      <c r="H72" s="12"/>
      <c r="I72" s="12"/>
      <c r="J72" s="13"/>
      <c r="K72" s="6"/>
    </row>
    <row r="73" spans="1:11" ht="24.75" customHeight="1">
      <c r="A73" s="24" t="s">
        <v>118</v>
      </c>
      <c r="B73" s="5" t="s">
        <v>119</v>
      </c>
      <c r="C73" s="17" t="s">
        <v>92</v>
      </c>
      <c r="D73" s="16">
        <v>10</v>
      </c>
      <c r="E73" s="14"/>
      <c r="F73" s="23"/>
      <c r="H73" s="12"/>
      <c r="I73" s="12"/>
      <c r="J73" s="13"/>
      <c r="K73" s="6"/>
    </row>
    <row r="74" spans="1:11" ht="24.75" customHeight="1">
      <c r="A74" s="24" t="s">
        <v>120</v>
      </c>
      <c r="B74" s="5" t="s">
        <v>121</v>
      </c>
      <c r="C74" s="17" t="s">
        <v>92</v>
      </c>
      <c r="D74" s="16">
        <v>3</v>
      </c>
      <c r="E74" s="14"/>
      <c r="F74" s="23"/>
      <c r="H74" s="12"/>
      <c r="I74" s="12"/>
      <c r="J74" s="13"/>
      <c r="K74" s="6"/>
    </row>
    <row r="75" spans="1:11" ht="25.5" customHeight="1">
      <c r="A75" s="24" t="s">
        <v>122</v>
      </c>
      <c r="B75" s="9" t="s">
        <v>123</v>
      </c>
      <c r="C75" s="17" t="s">
        <v>92</v>
      </c>
      <c r="D75" s="16">
        <v>1</v>
      </c>
      <c r="E75" s="14"/>
      <c r="F75" s="23"/>
      <c r="H75" s="12"/>
      <c r="I75" s="12"/>
      <c r="J75" s="13"/>
      <c r="K75" s="6"/>
    </row>
    <row r="76" spans="1:11" ht="24.75" customHeight="1">
      <c r="A76" s="24" t="s">
        <v>124</v>
      </c>
      <c r="B76" s="5" t="s">
        <v>125</v>
      </c>
      <c r="C76" s="17" t="s">
        <v>92</v>
      </c>
      <c r="D76" s="16">
        <v>13</v>
      </c>
      <c r="E76" s="14"/>
      <c r="F76" s="23"/>
      <c r="H76" s="12"/>
      <c r="I76" s="12"/>
      <c r="J76" s="13"/>
      <c r="K76" s="6"/>
    </row>
    <row r="77" spans="1:11" ht="24.75" customHeight="1">
      <c r="A77" s="24" t="s">
        <v>126</v>
      </c>
      <c r="B77" s="5" t="s">
        <v>127</v>
      </c>
      <c r="C77" s="17" t="s">
        <v>92</v>
      </c>
      <c r="D77" s="16">
        <v>3</v>
      </c>
      <c r="E77" s="14"/>
      <c r="F77" s="23"/>
      <c r="H77" s="12"/>
      <c r="I77" s="12"/>
      <c r="J77" s="13"/>
      <c r="K77" s="6"/>
    </row>
    <row r="78" spans="1:11" ht="24.75" customHeight="1">
      <c r="A78" s="24" t="s">
        <v>128</v>
      </c>
      <c r="B78" s="5" t="s">
        <v>129</v>
      </c>
      <c r="C78" s="17" t="s">
        <v>92</v>
      </c>
      <c r="D78" s="16">
        <v>2</v>
      </c>
      <c r="E78" s="14"/>
      <c r="F78" s="23"/>
      <c r="H78" s="12"/>
      <c r="I78" s="12"/>
      <c r="J78" s="13"/>
      <c r="K78" s="6"/>
    </row>
    <row r="79" spans="1:11" ht="25.5" customHeight="1">
      <c r="A79" s="24" t="s">
        <v>130</v>
      </c>
      <c r="B79" s="9" t="s">
        <v>131</v>
      </c>
      <c r="C79" s="17" t="s">
        <v>92</v>
      </c>
      <c r="D79" s="16">
        <v>2</v>
      </c>
      <c r="E79" s="14"/>
      <c r="F79" s="23"/>
      <c r="H79" s="12"/>
      <c r="I79" s="12"/>
      <c r="J79" s="13"/>
      <c r="K79" s="6"/>
    </row>
    <row r="80" spans="1:11" ht="12.75" customHeight="1">
      <c r="A80" s="19">
        <v>10</v>
      </c>
      <c r="B80" s="2" t="s">
        <v>132</v>
      </c>
      <c r="C80" s="15"/>
      <c r="D80" s="15"/>
      <c r="E80" s="15"/>
      <c r="F80" s="21"/>
      <c r="H80" s="12"/>
      <c r="I80" s="12"/>
      <c r="J80" s="13"/>
      <c r="K80" s="6"/>
    </row>
    <row r="81" spans="1:11" ht="12.75" customHeight="1">
      <c r="A81" s="25">
        <v>10.1</v>
      </c>
      <c r="B81" s="2" t="s">
        <v>133</v>
      </c>
      <c r="C81" s="15"/>
      <c r="D81" s="15"/>
      <c r="E81" s="15"/>
      <c r="F81" s="21"/>
      <c r="H81" s="12"/>
      <c r="I81" s="12"/>
      <c r="J81" s="13"/>
      <c r="K81" s="6"/>
    </row>
    <row r="82" spans="1:11" ht="25.5" customHeight="1">
      <c r="A82" s="24" t="s">
        <v>134</v>
      </c>
      <c r="B82" s="9" t="s">
        <v>135</v>
      </c>
      <c r="C82" s="17" t="s">
        <v>65</v>
      </c>
      <c r="D82" s="16">
        <v>157.13999999999999</v>
      </c>
      <c r="E82" s="14"/>
      <c r="F82" s="23"/>
      <c r="H82" s="12"/>
      <c r="I82" s="12"/>
      <c r="J82" s="13"/>
      <c r="K82" s="6"/>
    </row>
    <row r="83" spans="1:11" ht="24.75" customHeight="1">
      <c r="A83" s="24" t="s">
        <v>136</v>
      </c>
      <c r="B83" s="5" t="s">
        <v>137</v>
      </c>
      <c r="C83" s="17" t="s">
        <v>65</v>
      </c>
      <c r="D83" s="16">
        <v>138.61000000000001</v>
      </c>
      <c r="E83" s="14"/>
      <c r="F83" s="23"/>
      <c r="H83" s="12"/>
      <c r="I83" s="12"/>
      <c r="J83" s="13"/>
      <c r="K83" s="6"/>
    </row>
    <row r="84" spans="1:11" ht="24.75" customHeight="1">
      <c r="A84" s="24" t="s">
        <v>138</v>
      </c>
      <c r="B84" s="5" t="s">
        <v>139</v>
      </c>
      <c r="C84" s="17" t="s">
        <v>65</v>
      </c>
      <c r="D84" s="16">
        <v>111.42</v>
      </c>
      <c r="E84" s="14"/>
      <c r="F84" s="23"/>
      <c r="H84" s="12"/>
      <c r="I84" s="12"/>
      <c r="J84" s="13"/>
      <c r="K84" s="6"/>
    </row>
    <row r="85" spans="1:11" ht="42" customHeight="1">
      <c r="A85" s="24" t="s">
        <v>140</v>
      </c>
      <c r="B85" s="9" t="s">
        <v>141</v>
      </c>
      <c r="C85" s="17" t="s">
        <v>92</v>
      </c>
      <c r="D85" s="16">
        <v>10</v>
      </c>
      <c r="E85" s="14"/>
      <c r="F85" s="23"/>
      <c r="H85" s="12"/>
      <c r="I85" s="12"/>
      <c r="J85" s="13"/>
      <c r="K85" s="6"/>
    </row>
    <row r="86" spans="1:11" ht="24.75" customHeight="1">
      <c r="A86" s="24" t="s">
        <v>142</v>
      </c>
      <c r="B86" s="5" t="s">
        <v>143</v>
      </c>
      <c r="C86" s="17" t="s">
        <v>92</v>
      </c>
      <c r="D86" s="16">
        <v>15</v>
      </c>
      <c r="E86" s="14"/>
      <c r="F86" s="23"/>
      <c r="H86" s="12"/>
      <c r="I86" s="12"/>
      <c r="J86" s="13"/>
      <c r="K86" s="6"/>
    </row>
    <row r="87" spans="1:11" ht="12.75" customHeight="1">
      <c r="A87" s="24" t="s">
        <v>144</v>
      </c>
      <c r="B87" s="5" t="s">
        <v>145</v>
      </c>
      <c r="C87" s="17" t="s">
        <v>92</v>
      </c>
      <c r="D87" s="16">
        <v>11</v>
      </c>
      <c r="E87" s="14"/>
      <c r="F87" s="23"/>
      <c r="H87" s="12"/>
      <c r="I87" s="12"/>
      <c r="J87" s="13"/>
      <c r="K87" s="6"/>
    </row>
    <row r="88" spans="1:11" ht="12.75" customHeight="1">
      <c r="A88" s="25">
        <v>10.199999999999999</v>
      </c>
      <c r="B88" s="2" t="s">
        <v>146</v>
      </c>
      <c r="C88" s="15"/>
      <c r="D88" s="15"/>
      <c r="E88" s="15"/>
      <c r="F88" s="21"/>
      <c r="H88" s="12"/>
      <c r="I88" s="12"/>
      <c r="J88" s="13"/>
      <c r="K88" s="6"/>
    </row>
    <row r="89" spans="1:11" ht="24.75" customHeight="1">
      <c r="A89" s="24" t="s">
        <v>147</v>
      </c>
      <c r="B89" s="5" t="s">
        <v>148</v>
      </c>
      <c r="C89" s="17" t="s">
        <v>92</v>
      </c>
      <c r="D89" s="16">
        <v>18</v>
      </c>
      <c r="E89" s="14"/>
      <c r="F89" s="23"/>
      <c r="H89" s="12"/>
      <c r="I89" s="12"/>
      <c r="J89" s="13"/>
      <c r="K89" s="6"/>
    </row>
    <row r="90" spans="1:11" ht="25.5" customHeight="1">
      <c r="A90" s="24" t="s">
        <v>149</v>
      </c>
      <c r="B90" s="9" t="s">
        <v>150</v>
      </c>
      <c r="C90" s="17" t="s">
        <v>92</v>
      </c>
      <c r="D90" s="16">
        <v>23</v>
      </c>
      <c r="E90" s="14"/>
      <c r="F90" s="23"/>
      <c r="H90" s="12"/>
      <c r="I90" s="12"/>
      <c r="J90" s="13"/>
      <c r="K90" s="6"/>
    </row>
    <row r="91" spans="1:11" ht="24.75" customHeight="1">
      <c r="A91" s="24" t="s">
        <v>151</v>
      </c>
      <c r="B91" s="5" t="s">
        <v>152</v>
      </c>
      <c r="C91" s="17" t="s">
        <v>92</v>
      </c>
      <c r="D91" s="16">
        <v>9</v>
      </c>
      <c r="E91" s="14"/>
      <c r="F91" s="23"/>
      <c r="H91" s="12"/>
      <c r="I91" s="12"/>
      <c r="J91" s="13"/>
      <c r="K91" s="6"/>
    </row>
    <row r="92" spans="1:11" ht="24.75" customHeight="1">
      <c r="A92" s="24" t="s">
        <v>153</v>
      </c>
      <c r="B92" s="5" t="s">
        <v>154</v>
      </c>
      <c r="C92" s="17" t="s">
        <v>92</v>
      </c>
      <c r="D92" s="16">
        <v>5</v>
      </c>
      <c r="E92" s="14"/>
      <c r="F92" s="23"/>
      <c r="H92" s="12"/>
      <c r="I92" s="12"/>
      <c r="J92" s="13"/>
      <c r="K92" s="6"/>
    </row>
    <row r="93" spans="1:11" ht="24.75" customHeight="1">
      <c r="A93" s="24" t="s">
        <v>155</v>
      </c>
      <c r="B93" s="5" t="s">
        <v>156</v>
      </c>
      <c r="C93" s="17" t="s">
        <v>92</v>
      </c>
      <c r="D93" s="16">
        <v>2</v>
      </c>
      <c r="E93" s="14"/>
      <c r="F93" s="23"/>
      <c r="H93" s="12"/>
      <c r="I93" s="12"/>
      <c r="J93" s="13"/>
      <c r="K93" s="6"/>
    </row>
    <row r="94" spans="1:11" ht="25.5" customHeight="1">
      <c r="A94" s="24" t="s">
        <v>157</v>
      </c>
      <c r="B94" s="9" t="s">
        <v>158</v>
      </c>
      <c r="C94" s="17" t="s">
        <v>92</v>
      </c>
      <c r="D94" s="16">
        <v>3</v>
      </c>
      <c r="E94" s="14"/>
      <c r="F94" s="23"/>
      <c r="H94" s="12"/>
      <c r="I94" s="12"/>
      <c r="J94" s="13"/>
      <c r="K94" s="6"/>
    </row>
    <row r="95" spans="1:11" ht="24.75" customHeight="1">
      <c r="A95" s="24" t="s">
        <v>159</v>
      </c>
      <c r="B95" s="5" t="s">
        <v>160</v>
      </c>
      <c r="C95" s="17" t="s">
        <v>92</v>
      </c>
      <c r="D95" s="16">
        <v>2</v>
      </c>
      <c r="E95" s="14"/>
      <c r="F95" s="23"/>
      <c r="H95" s="12"/>
      <c r="I95" s="12"/>
      <c r="J95" s="13"/>
      <c r="K95" s="6"/>
    </row>
    <row r="96" spans="1:11" ht="24.75" customHeight="1">
      <c r="A96" s="24" t="s">
        <v>161</v>
      </c>
      <c r="B96" s="5" t="s">
        <v>162</v>
      </c>
      <c r="C96" s="17" t="s">
        <v>92</v>
      </c>
      <c r="D96" s="16">
        <v>29</v>
      </c>
      <c r="E96" s="14"/>
      <c r="F96" s="23"/>
      <c r="H96" s="12"/>
      <c r="I96" s="12"/>
      <c r="J96" s="13"/>
      <c r="K96" s="6"/>
    </row>
    <row r="97" spans="1:11" ht="24.75" customHeight="1">
      <c r="A97" s="24" t="s">
        <v>163</v>
      </c>
      <c r="B97" s="5" t="s">
        <v>164</v>
      </c>
      <c r="C97" s="17" t="s">
        <v>92</v>
      </c>
      <c r="D97" s="16">
        <v>6</v>
      </c>
      <c r="E97" s="14"/>
      <c r="F97" s="23"/>
      <c r="H97" s="12"/>
      <c r="I97" s="12"/>
      <c r="J97" s="13"/>
      <c r="K97" s="6"/>
    </row>
    <row r="98" spans="1:11" ht="12.75" customHeight="1">
      <c r="A98" s="19">
        <v>11</v>
      </c>
      <c r="B98" s="2" t="s">
        <v>165</v>
      </c>
      <c r="C98" s="15"/>
      <c r="D98" s="15"/>
      <c r="E98" s="15"/>
      <c r="F98" s="21"/>
      <c r="H98" s="12"/>
      <c r="I98" s="12"/>
      <c r="J98" s="13"/>
      <c r="K98" s="6"/>
    </row>
    <row r="99" spans="1:11" ht="24.75" customHeight="1">
      <c r="A99" s="22">
        <v>11.1</v>
      </c>
      <c r="B99" s="5" t="s">
        <v>166</v>
      </c>
      <c r="C99" s="17" t="s">
        <v>65</v>
      </c>
      <c r="D99" s="16">
        <v>18.100000000000001</v>
      </c>
      <c r="E99" s="14"/>
      <c r="F99" s="23"/>
      <c r="H99" s="12"/>
      <c r="I99" s="12"/>
      <c r="J99" s="13"/>
      <c r="K99" s="6"/>
    </row>
    <row r="100" spans="1:11" ht="24.75" customHeight="1">
      <c r="A100" s="22">
        <v>11.2</v>
      </c>
      <c r="B100" s="5" t="s">
        <v>167</v>
      </c>
      <c r="C100" s="17" t="s">
        <v>65</v>
      </c>
      <c r="D100" s="16">
        <v>28.1</v>
      </c>
      <c r="E100" s="14"/>
      <c r="F100" s="23"/>
      <c r="H100" s="12"/>
      <c r="I100" s="12"/>
      <c r="J100" s="13"/>
      <c r="K100" s="6"/>
    </row>
    <row r="101" spans="1:11" ht="24.75" customHeight="1">
      <c r="A101" s="22">
        <v>11.3</v>
      </c>
      <c r="B101" s="5" t="s">
        <v>168</v>
      </c>
      <c r="C101" s="17" t="s">
        <v>65</v>
      </c>
      <c r="D101" s="16">
        <v>196.71</v>
      </c>
      <c r="E101" s="14"/>
      <c r="F101" s="23"/>
      <c r="H101" s="12"/>
      <c r="I101" s="12"/>
      <c r="J101" s="13"/>
      <c r="K101" s="6"/>
    </row>
    <row r="102" spans="1:11" ht="24.75" customHeight="1">
      <c r="A102" s="22">
        <v>11.4</v>
      </c>
      <c r="B102" s="5" t="s">
        <v>169</v>
      </c>
      <c r="C102" s="17" t="s">
        <v>65</v>
      </c>
      <c r="D102" s="16">
        <v>46.94</v>
      </c>
      <c r="E102" s="14"/>
      <c r="F102" s="23"/>
      <c r="H102" s="12"/>
      <c r="I102" s="12"/>
      <c r="J102" s="13"/>
      <c r="K102" s="6"/>
    </row>
    <row r="103" spans="1:11" ht="24.75" customHeight="1">
      <c r="A103" s="22">
        <v>11.5</v>
      </c>
      <c r="B103" s="5" t="s">
        <v>170</v>
      </c>
      <c r="C103" s="17" t="s">
        <v>65</v>
      </c>
      <c r="D103" s="16">
        <v>15.44</v>
      </c>
      <c r="E103" s="14"/>
      <c r="F103" s="23"/>
      <c r="H103" s="12"/>
      <c r="I103" s="12"/>
      <c r="J103" s="13"/>
      <c r="K103" s="6"/>
    </row>
    <row r="104" spans="1:11" ht="24.75" customHeight="1">
      <c r="A104" s="22">
        <v>11.6</v>
      </c>
      <c r="B104" s="5" t="s">
        <v>164</v>
      </c>
      <c r="C104" s="17" t="s">
        <v>92</v>
      </c>
      <c r="D104" s="16">
        <v>29</v>
      </c>
      <c r="E104" s="14"/>
      <c r="F104" s="23"/>
      <c r="H104" s="12"/>
      <c r="I104" s="12"/>
      <c r="J104" s="13"/>
      <c r="K104" s="6"/>
    </row>
    <row r="105" spans="1:11" ht="25.5" customHeight="1">
      <c r="A105" s="22">
        <v>11.7</v>
      </c>
      <c r="B105" s="9" t="s">
        <v>171</v>
      </c>
      <c r="C105" s="17" t="s">
        <v>92</v>
      </c>
      <c r="D105" s="16">
        <v>23</v>
      </c>
      <c r="E105" s="14"/>
      <c r="F105" s="23"/>
      <c r="H105" s="12"/>
      <c r="I105" s="12"/>
      <c r="J105" s="13"/>
      <c r="K105" s="6"/>
    </row>
    <row r="106" spans="1:11" ht="48" customHeight="1">
      <c r="A106" s="22">
        <v>11.8</v>
      </c>
      <c r="B106" s="9" t="s">
        <v>141</v>
      </c>
      <c r="C106" s="17" t="s">
        <v>92</v>
      </c>
      <c r="D106" s="16">
        <v>9</v>
      </c>
      <c r="E106" s="14"/>
      <c r="F106" s="23"/>
      <c r="H106" s="12"/>
      <c r="I106" s="12"/>
      <c r="J106" s="13"/>
      <c r="K106" s="6"/>
    </row>
    <row r="107" spans="1:11" ht="36" customHeight="1">
      <c r="A107" s="22">
        <v>11.9</v>
      </c>
      <c r="B107" s="5" t="s">
        <v>172</v>
      </c>
      <c r="C107" s="17" t="s">
        <v>65</v>
      </c>
      <c r="D107" s="16">
        <v>103.6</v>
      </c>
      <c r="E107" s="14"/>
      <c r="F107" s="23"/>
      <c r="H107" s="12"/>
      <c r="I107" s="12"/>
      <c r="J107" s="13"/>
      <c r="K107" s="6"/>
    </row>
    <row r="108" spans="1:11" ht="12.75" customHeight="1">
      <c r="A108" s="19">
        <v>12</v>
      </c>
      <c r="B108" s="2" t="s">
        <v>173</v>
      </c>
      <c r="C108" s="15"/>
      <c r="D108" s="15"/>
      <c r="E108" s="15"/>
      <c r="F108" s="21"/>
      <c r="H108" s="12"/>
      <c r="I108" s="12"/>
      <c r="J108" s="13"/>
      <c r="K108" s="6"/>
    </row>
    <row r="109" spans="1:11" ht="12.75" customHeight="1">
      <c r="A109" s="25">
        <v>12.1</v>
      </c>
      <c r="B109" s="2" t="s">
        <v>174</v>
      </c>
      <c r="C109" s="15"/>
      <c r="D109" s="15"/>
      <c r="E109" s="15"/>
      <c r="F109" s="21"/>
      <c r="H109" s="12"/>
      <c r="I109" s="12"/>
      <c r="J109" s="13"/>
      <c r="K109" s="6"/>
    </row>
    <row r="110" spans="1:11" ht="24.75" customHeight="1">
      <c r="A110" s="24" t="s">
        <v>175</v>
      </c>
      <c r="B110" s="5" t="s">
        <v>176</v>
      </c>
      <c r="C110" s="17" t="s">
        <v>65</v>
      </c>
      <c r="D110" s="16">
        <v>85</v>
      </c>
      <c r="E110" s="14"/>
      <c r="F110" s="23"/>
      <c r="H110" s="12"/>
      <c r="I110" s="12"/>
      <c r="J110" s="13"/>
      <c r="K110" s="6"/>
    </row>
    <row r="111" spans="1:11" ht="27" customHeight="1">
      <c r="A111" s="24" t="s">
        <v>177</v>
      </c>
      <c r="B111" s="5" t="s">
        <v>178</v>
      </c>
      <c r="C111" s="17" t="s">
        <v>92</v>
      </c>
      <c r="D111" s="16">
        <v>1</v>
      </c>
      <c r="E111" s="14"/>
      <c r="F111" s="23"/>
      <c r="H111" s="12"/>
      <c r="I111" s="12"/>
      <c r="J111" s="13"/>
      <c r="K111" s="6"/>
    </row>
    <row r="112" spans="1:11" ht="30" customHeight="1">
      <c r="A112" s="24" t="s">
        <v>179</v>
      </c>
      <c r="B112" s="5" t="s">
        <v>180</v>
      </c>
      <c r="C112" s="17" t="s">
        <v>92</v>
      </c>
      <c r="D112" s="16">
        <v>2</v>
      </c>
      <c r="E112" s="14"/>
      <c r="F112" s="23"/>
      <c r="H112" s="12"/>
      <c r="I112" s="12"/>
      <c r="J112" s="13"/>
      <c r="K112" s="6"/>
    </row>
    <row r="113" spans="1:11" ht="50.25" customHeight="1">
      <c r="A113" s="24" t="s">
        <v>181</v>
      </c>
      <c r="B113" s="9" t="s">
        <v>182</v>
      </c>
      <c r="C113" s="17" t="s">
        <v>92</v>
      </c>
      <c r="D113" s="16">
        <v>4</v>
      </c>
      <c r="E113" s="14"/>
      <c r="F113" s="23"/>
      <c r="H113" s="12"/>
      <c r="I113" s="12"/>
      <c r="J113" s="13"/>
      <c r="K113" s="6"/>
    </row>
    <row r="114" spans="1:11" ht="48" customHeight="1">
      <c r="A114" s="24" t="s">
        <v>183</v>
      </c>
      <c r="B114" s="9" t="s">
        <v>184</v>
      </c>
      <c r="C114" s="17" t="s">
        <v>92</v>
      </c>
      <c r="D114" s="16">
        <v>1</v>
      </c>
      <c r="E114" s="14"/>
      <c r="F114" s="23"/>
      <c r="H114" s="12"/>
      <c r="I114" s="12"/>
      <c r="J114" s="13"/>
      <c r="K114" s="6"/>
    </row>
    <row r="115" spans="1:11" ht="42" customHeight="1">
      <c r="A115" s="24" t="s">
        <v>185</v>
      </c>
      <c r="B115" s="5" t="s">
        <v>186</v>
      </c>
      <c r="C115" s="17" t="s">
        <v>65</v>
      </c>
      <c r="D115" s="16">
        <v>80</v>
      </c>
      <c r="E115" s="14"/>
      <c r="F115" s="23"/>
      <c r="H115" s="12"/>
      <c r="I115" s="12"/>
      <c r="J115" s="13"/>
      <c r="K115" s="6"/>
    </row>
    <row r="116" spans="1:11" ht="51.75" customHeight="1">
      <c r="A116" s="24" t="s">
        <v>187</v>
      </c>
      <c r="B116" s="9" t="s">
        <v>188</v>
      </c>
      <c r="C116" s="17" t="s">
        <v>92</v>
      </c>
      <c r="D116" s="16">
        <v>1</v>
      </c>
      <c r="E116" s="14"/>
      <c r="F116" s="23"/>
      <c r="H116" s="12"/>
      <c r="I116" s="12"/>
      <c r="J116" s="13"/>
      <c r="K116" s="6"/>
    </row>
    <row r="117" spans="1:11" ht="63" customHeight="1">
      <c r="A117" s="24" t="s">
        <v>189</v>
      </c>
      <c r="B117" s="9" t="s">
        <v>190</v>
      </c>
      <c r="C117" s="17" t="s">
        <v>92</v>
      </c>
      <c r="D117" s="16">
        <v>1</v>
      </c>
      <c r="E117" s="14"/>
      <c r="F117" s="23"/>
      <c r="H117" s="12"/>
      <c r="I117" s="12"/>
      <c r="J117" s="13"/>
      <c r="K117" s="6"/>
    </row>
    <row r="118" spans="1:11" ht="25.5" customHeight="1">
      <c r="A118" s="24" t="s">
        <v>191</v>
      </c>
      <c r="B118" s="9" t="s">
        <v>192</v>
      </c>
      <c r="C118" s="17" t="s">
        <v>92</v>
      </c>
      <c r="D118" s="16">
        <v>1</v>
      </c>
      <c r="E118" s="14"/>
      <c r="F118" s="23"/>
      <c r="H118" s="12"/>
      <c r="I118" s="12"/>
      <c r="J118" s="13"/>
      <c r="K118" s="6"/>
    </row>
    <row r="119" spans="1:11" ht="24.75" customHeight="1">
      <c r="A119" s="24" t="s">
        <v>193</v>
      </c>
      <c r="B119" s="5" t="s">
        <v>194</v>
      </c>
      <c r="C119" s="17" t="s">
        <v>92</v>
      </c>
      <c r="D119" s="16">
        <v>1</v>
      </c>
      <c r="E119" s="14"/>
      <c r="F119" s="23"/>
      <c r="H119" s="12"/>
      <c r="I119" s="12"/>
      <c r="J119" s="13"/>
      <c r="K119" s="6"/>
    </row>
    <row r="120" spans="1:11" ht="24.75" customHeight="1">
      <c r="A120" s="24" t="s">
        <v>195</v>
      </c>
      <c r="B120" s="5" t="s">
        <v>196</v>
      </c>
      <c r="C120" s="17" t="s">
        <v>92</v>
      </c>
      <c r="D120" s="16">
        <v>1</v>
      </c>
      <c r="E120" s="14"/>
      <c r="F120" s="23"/>
      <c r="H120" s="12"/>
      <c r="I120" s="12"/>
      <c r="J120" s="13"/>
      <c r="K120" s="6"/>
    </row>
    <row r="121" spans="1:11" ht="24.75" customHeight="1">
      <c r="A121" s="24" t="s">
        <v>197</v>
      </c>
      <c r="B121" s="5" t="s">
        <v>198</v>
      </c>
      <c r="C121" s="17" t="s">
        <v>92</v>
      </c>
      <c r="D121" s="16">
        <v>1</v>
      </c>
      <c r="E121" s="14"/>
      <c r="F121" s="23"/>
      <c r="H121" s="12"/>
      <c r="I121" s="12"/>
      <c r="J121" s="13"/>
      <c r="K121" s="6"/>
    </row>
    <row r="122" spans="1:11" ht="24.75" customHeight="1">
      <c r="A122" s="24" t="s">
        <v>199</v>
      </c>
      <c r="B122" s="5" t="s">
        <v>200</v>
      </c>
      <c r="C122" s="17" t="s">
        <v>92</v>
      </c>
      <c r="D122" s="16">
        <v>1</v>
      </c>
      <c r="E122" s="14"/>
      <c r="F122" s="23"/>
      <c r="H122" s="12"/>
      <c r="I122" s="12"/>
      <c r="J122" s="13"/>
      <c r="K122" s="6"/>
    </row>
    <row r="123" spans="1:11" ht="31.25" customHeight="1">
      <c r="A123" s="24" t="s">
        <v>201</v>
      </c>
      <c r="B123" s="9" t="s">
        <v>202</v>
      </c>
      <c r="C123" s="17" t="s">
        <v>92</v>
      </c>
      <c r="D123" s="16">
        <v>6</v>
      </c>
      <c r="E123" s="14"/>
      <c r="F123" s="23"/>
      <c r="H123" s="12"/>
      <c r="I123" s="12"/>
      <c r="J123" s="13"/>
      <c r="K123" s="6"/>
    </row>
    <row r="124" spans="1:11" ht="12.75" customHeight="1">
      <c r="A124" s="25">
        <v>12.2</v>
      </c>
      <c r="B124" s="2" t="s">
        <v>203</v>
      </c>
      <c r="C124" s="15"/>
      <c r="D124" s="15"/>
      <c r="E124" s="15"/>
      <c r="F124" s="21"/>
      <c r="H124" s="12"/>
      <c r="I124" s="12"/>
      <c r="J124" s="13"/>
      <c r="K124" s="6"/>
    </row>
    <row r="125" spans="1:11" ht="207.25" customHeight="1">
      <c r="A125" s="24" t="s">
        <v>204</v>
      </c>
      <c r="B125" s="8" t="s">
        <v>205</v>
      </c>
      <c r="C125" s="17" t="s">
        <v>92</v>
      </c>
      <c r="D125" s="16">
        <v>1</v>
      </c>
      <c r="E125" s="14"/>
      <c r="F125" s="23"/>
      <c r="H125" s="12"/>
      <c r="I125" s="12"/>
      <c r="J125" s="13"/>
      <c r="K125" s="6"/>
    </row>
    <row r="126" spans="1:11" ht="227.5" customHeight="1">
      <c r="A126" s="24" t="s">
        <v>206</v>
      </c>
      <c r="B126" s="9" t="s">
        <v>207</v>
      </c>
      <c r="C126" s="17" t="s">
        <v>92</v>
      </c>
      <c r="D126" s="16">
        <v>1</v>
      </c>
      <c r="E126" s="14"/>
      <c r="F126" s="23"/>
      <c r="H126" s="12"/>
      <c r="I126" s="12"/>
      <c r="J126" s="13"/>
      <c r="K126" s="6"/>
    </row>
    <row r="127" spans="1:11" ht="52.25" customHeight="1">
      <c r="A127" s="24" t="s">
        <v>208</v>
      </c>
      <c r="B127" s="8" t="s">
        <v>209</v>
      </c>
      <c r="C127" s="17" t="s">
        <v>92</v>
      </c>
      <c r="D127" s="16">
        <v>1</v>
      </c>
      <c r="E127" s="14"/>
      <c r="F127" s="23"/>
      <c r="H127" s="12"/>
      <c r="I127" s="12"/>
      <c r="J127" s="13"/>
      <c r="K127" s="6"/>
    </row>
    <row r="128" spans="1:11" ht="228.25" customHeight="1">
      <c r="A128" s="24" t="s">
        <v>210</v>
      </c>
      <c r="B128" s="9" t="s">
        <v>211</v>
      </c>
      <c r="C128" s="17" t="s">
        <v>92</v>
      </c>
      <c r="D128" s="16">
        <v>1</v>
      </c>
      <c r="E128" s="14"/>
      <c r="F128" s="23"/>
      <c r="H128" s="12"/>
      <c r="I128" s="12"/>
      <c r="J128" s="13"/>
      <c r="K128" s="6"/>
    </row>
    <row r="129" spans="1:11" ht="186.25" customHeight="1">
      <c r="A129" s="24" t="s">
        <v>212</v>
      </c>
      <c r="B129" s="8" t="s">
        <v>213</v>
      </c>
      <c r="C129" s="17" t="s">
        <v>92</v>
      </c>
      <c r="D129" s="16">
        <v>2</v>
      </c>
      <c r="E129" s="14"/>
      <c r="F129" s="23"/>
      <c r="H129" s="12"/>
      <c r="I129" s="12"/>
      <c r="J129" s="13"/>
      <c r="K129" s="6"/>
    </row>
    <row r="130" spans="1:11" ht="227.5" customHeight="1">
      <c r="A130" s="24" t="s">
        <v>214</v>
      </c>
      <c r="B130" s="9" t="s">
        <v>215</v>
      </c>
      <c r="C130" s="17" t="s">
        <v>92</v>
      </c>
      <c r="D130" s="16">
        <v>1</v>
      </c>
      <c r="E130" s="14"/>
      <c r="F130" s="23"/>
      <c r="H130" s="12"/>
      <c r="I130" s="12"/>
      <c r="J130" s="13"/>
      <c r="K130" s="6"/>
    </row>
    <row r="131" spans="1:11" ht="238.25" customHeight="1">
      <c r="A131" s="24" t="s">
        <v>216</v>
      </c>
      <c r="B131" s="9" t="s">
        <v>217</v>
      </c>
      <c r="C131" s="17" t="s">
        <v>92</v>
      </c>
      <c r="D131" s="16">
        <v>1</v>
      </c>
      <c r="E131" s="14"/>
      <c r="F131" s="23"/>
      <c r="H131" s="12"/>
      <c r="I131" s="12"/>
      <c r="J131" s="13"/>
      <c r="K131" s="6"/>
    </row>
    <row r="132" spans="1:11" ht="253" customHeight="1">
      <c r="A132" s="24" t="s">
        <v>218</v>
      </c>
      <c r="B132" s="8" t="s">
        <v>219</v>
      </c>
      <c r="C132" s="17" t="s">
        <v>92</v>
      </c>
      <c r="D132" s="16">
        <v>1</v>
      </c>
      <c r="E132" s="14"/>
      <c r="F132" s="23"/>
      <c r="H132" s="12"/>
      <c r="I132" s="12"/>
      <c r="J132" s="13"/>
      <c r="K132" s="6"/>
    </row>
    <row r="133" spans="1:11" ht="227.5" customHeight="1">
      <c r="A133" s="24" t="s">
        <v>220</v>
      </c>
      <c r="B133" s="9" t="s">
        <v>221</v>
      </c>
      <c r="C133" s="17" t="s">
        <v>92</v>
      </c>
      <c r="D133" s="16">
        <v>1</v>
      </c>
      <c r="E133" s="14"/>
      <c r="F133" s="23"/>
      <c r="H133" s="12"/>
      <c r="I133" s="12"/>
      <c r="J133" s="13"/>
      <c r="K133" s="6"/>
    </row>
    <row r="134" spans="1:11" ht="31.75" customHeight="1">
      <c r="A134" s="24" t="s">
        <v>222</v>
      </c>
      <c r="B134" s="9" t="s">
        <v>223</v>
      </c>
      <c r="C134" s="17" t="s">
        <v>92</v>
      </c>
      <c r="D134" s="16">
        <v>1</v>
      </c>
      <c r="E134" s="14"/>
      <c r="F134" s="23"/>
      <c r="H134" s="12"/>
      <c r="I134" s="12"/>
      <c r="J134" s="13"/>
      <c r="K134" s="6"/>
    </row>
    <row r="135" spans="1:11" ht="31.25" customHeight="1">
      <c r="A135" s="24" t="s">
        <v>224</v>
      </c>
      <c r="B135" s="5" t="s">
        <v>225</v>
      </c>
      <c r="C135" s="17" t="s">
        <v>92</v>
      </c>
      <c r="D135" s="16">
        <v>1</v>
      </c>
      <c r="E135" s="14"/>
      <c r="F135" s="23"/>
      <c r="H135" s="12"/>
      <c r="I135" s="12"/>
      <c r="J135" s="13"/>
      <c r="K135" s="6"/>
    </row>
    <row r="136" spans="1:11" ht="12.75" customHeight="1">
      <c r="A136" s="25">
        <v>12.3</v>
      </c>
      <c r="B136" s="2" t="s">
        <v>226</v>
      </c>
      <c r="C136" s="15"/>
      <c r="D136" s="15"/>
      <c r="E136" s="15"/>
      <c r="F136" s="21"/>
      <c r="H136" s="12"/>
      <c r="I136" s="12"/>
      <c r="J136" s="13"/>
      <c r="K136" s="6"/>
    </row>
    <row r="137" spans="1:11" ht="31.75" customHeight="1">
      <c r="A137" s="24" t="s">
        <v>227</v>
      </c>
      <c r="B137" s="9" t="s">
        <v>228</v>
      </c>
      <c r="C137" s="17" t="s">
        <v>65</v>
      </c>
      <c r="D137" s="16">
        <v>10</v>
      </c>
      <c r="E137" s="14"/>
      <c r="F137" s="23"/>
      <c r="H137" s="12"/>
      <c r="I137" s="12"/>
      <c r="J137" s="13"/>
      <c r="K137" s="6"/>
    </row>
    <row r="138" spans="1:11" ht="31.25" customHeight="1">
      <c r="A138" s="24" t="s">
        <v>229</v>
      </c>
      <c r="B138" s="9" t="s">
        <v>230</v>
      </c>
      <c r="C138" s="17" t="s">
        <v>65</v>
      </c>
      <c r="D138" s="16">
        <v>25</v>
      </c>
      <c r="E138" s="14"/>
      <c r="F138" s="23"/>
      <c r="H138" s="12"/>
      <c r="I138" s="12"/>
      <c r="J138" s="13"/>
      <c r="K138" s="6"/>
    </row>
    <row r="139" spans="1:11" ht="42" customHeight="1">
      <c r="A139" s="24" t="s">
        <v>231</v>
      </c>
      <c r="B139" s="5" t="s">
        <v>232</v>
      </c>
      <c r="C139" s="17" t="s">
        <v>65</v>
      </c>
      <c r="D139" s="16">
        <v>55</v>
      </c>
      <c r="E139" s="14"/>
      <c r="F139" s="23"/>
      <c r="H139" s="12"/>
      <c r="I139" s="12"/>
      <c r="J139" s="13"/>
      <c r="K139" s="6"/>
    </row>
    <row r="140" spans="1:11" ht="31.25" customHeight="1">
      <c r="A140" s="24" t="s">
        <v>233</v>
      </c>
      <c r="B140" s="5" t="s">
        <v>234</v>
      </c>
      <c r="C140" s="17" t="s">
        <v>65</v>
      </c>
      <c r="D140" s="16">
        <v>35</v>
      </c>
      <c r="E140" s="14"/>
      <c r="F140" s="23"/>
      <c r="H140" s="12"/>
      <c r="I140" s="12"/>
      <c r="J140" s="13"/>
      <c r="K140" s="6"/>
    </row>
    <row r="141" spans="1:11" ht="31.25" customHeight="1">
      <c r="A141" s="24" t="s">
        <v>235</v>
      </c>
      <c r="B141" s="5" t="s">
        <v>236</v>
      </c>
      <c r="C141" s="17" t="s">
        <v>65</v>
      </c>
      <c r="D141" s="16">
        <v>10</v>
      </c>
      <c r="E141" s="14"/>
      <c r="F141" s="23"/>
      <c r="H141" s="12"/>
      <c r="I141" s="12"/>
      <c r="J141" s="13"/>
      <c r="K141" s="6"/>
    </row>
    <row r="142" spans="1:11" ht="31.75" customHeight="1">
      <c r="A142" s="24" t="s">
        <v>237</v>
      </c>
      <c r="B142" s="9" t="s">
        <v>238</v>
      </c>
      <c r="C142" s="17" t="s">
        <v>65</v>
      </c>
      <c r="D142" s="16">
        <v>10</v>
      </c>
      <c r="E142" s="14"/>
      <c r="F142" s="23"/>
      <c r="H142" s="12"/>
      <c r="I142" s="12"/>
      <c r="J142" s="13"/>
      <c r="K142" s="6"/>
    </row>
    <row r="143" spans="1:11" ht="31.25" customHeight="1">
      <c r="A143" s="24" t="s">
        <v>239</v>
      </c>
      <c r="B143" s="5" t="s">
        <v>240</v>
      </c>
      <c r="C143" s="17" t="s">
        <v>65</v>
      </c>
      <c r="D143" s="16">
        <v>25</v>
      </c>
      <c r="E143" s="14"/>
      <c r="F143" s="23"/>
      <c r="H143" s="12"/>
      <c r="I143" s="12"/>
      <c r="J143" s="13"/>
      <c r="K143" s="6"/>
    </row>
    <row r="144" spans="1:11" ht="31.75" customHeight="1">
      <c r="A144" s="24" t="s">
        <v>241</v>
      </c>
      <c r="B144" s="9" t="s">
        <v>242</v>
      </c>
      <c r="C144" s="17" t="s">
        <v>65</v>
      </c>
      <c r="D144" s="16">
        <v>50</v>
      </c>
      <c r="E144" s="14"/>
      <c r="F144" s="23"/>
      <c r="H144" s="12"/>
      <c r="I144" s="12"/>
      <c r="J144" s="13"/>
      <c r="K144" s="6"/>
    </row>
    <row r="145" spans="1:11" ht="31.25" customHeight="1">
      <c r="A145" s="24" t="s">
        <v>243</v>
      </c>
      <c r="B145" s="9" t="s">
        <v>244</v>
      </c>
      <c r="C145" s="17" t="s">
        <v>65</v>
      </c>
      <c r="D145" s="16">
        <v>65</v>
      </c>
      <c r="E145" s="14"/>
      <c r="F145" s="23"/>
      <c r="H145" s="12"/>
      <c r="I145" s="12"/>
      <c r="J145" s="13"/>
      <c r="K145" s="6"/>
    </row>
    <row r="146" spans="1:11" ht="31.75" customHeight="1">
      <c r="A146" s="24" t="s">
        <v>245</v>
      </c>
      <c r="B146" s="9" t="s">
        <v>246</v>
      </c>
      <c r="C146" s="17" t="s">
        <v>65</v>
      </c>
      <c r="D146" s="16">
        <v>35</v>
      </c>
      <c r="E146" s="14"/>
      <c r="F146" s="23"/>
      <c r="H146" s="12"/>
      <c r="I146" s="12"/>
      <c r="J146" s="13"/>
      <c r="K146" s="6"/>
    </row>
    <row r="147" spans="1:11" ht="12.75" customHeight="1">
      <c r="A147" s="25">
        <v>12.4</v>
      </c>
      <c r="B147" s="2" t="s">
        <v>247</v>
      </c>
      <c r="C147" s="15"/>
      <c r="D147" s="15"/>
      <c r="E147" s="15"/>
      <c r="F147" s="21"/>
      <c r="H147" s="12"/>
      <c r="I147" s="12"/>
      <c r="J147" s="13"/>
      <c r="K147" s="6"/>
    </row>
    <row r="148" spans="1:11" ht="73.25" customHeight="1">
      <c r="A148" s="24" t="s">
        <v>248</v>
      </c>
      <c r="B148" s="9" t="s">
        <v>249</v>
      </c>
      <c r="C148" s="17" t="s">
        <v>65</v>
      </c>
      <c r="D148" s="16">
        <v>620</v>
      </c>
      <c r="E148" s="14"/>
      <c r="F148" s="23"/>
      <c r="H148" s="12"/>
      <c r="I148" s="12"/>
      <c r="J148" s="13"/>
      <c r="K148" s="6"/>
    </row>
    <row r="149" spans="1:11" ht="62.5" customHeight="1">
      <c r="A149" s="24" t="s">
        <v>250</v>
      </c>
      <c r="B149" s="9" t="s">
        <v>251</v>
      </c>
      <c r="C149" s="17" t="s">
        <v>65</v>
      </c>
      <c r="D149" s="16">
        <v>100</v>
      </c>
      <c r="E149" s="14"/>
      <c r="F149" s="23"/>
      <c r="H149" s="12"/>
      <c r="I149" s="12"/>
      <c r="J149" s="13"/>
      <c r="K149" s="6"/>
    </row>
    <row r="150" spans="1:11" ht="62.5" customHeight="1">
      <c r="A150" s="24" t="s">
        <v>252</v>
      </c>
      <c r="B150" s="9" t="s">
        <v>253</v>
      </c>
      <c r="C150" s="17" t="s">
        <v>65</v>
      </c>
      <c r="D150" s="16">
        <v>5</v>
      </c>
      <c r="E150" s="14"/>
      <c r="F150" s="23"/>
      <c r="H150" s="12"/>
      <c r="I150" s="12"/>
      <c r="J150" s="13"/>
      <c r="K150" s="6"/>
    </row>
    <row r="151" spans="1:11" ht="62.5" customHeight="1">
      <c r="A151" s="24" t="s">
        <v>254</v>
      </c>
      <c r="B151" s="9" t="s">
        <v>255</v>
      </c>
      <c r="C151" s="17" t="s">
        <v>65</v>
      </c>
      <c r="D151" s="16">
        <v>15</v>
      </c>
      <c r="E151" s="14"/>
      <c r="F151" s="23"/>
      <c r="H151" s="12"/>
      <c r="I151" s="12"/>
      <c r="J151" s="13"/>
      <c r="K151" s="6"/>
    </row>
    <row r="152" spans="1:11" ht="62.5" customHeight="1">
      <c r="A152" s="24" t="s">
        <v>256</v>
      </c>
      <c r="B152" s="9" t="s">
        <v>257</v>
      </c>
      <c r="C152" s="17" t="s">
        <v>65</v>
      </c>
      <c r="D152" s="16">
        <v>150</v>
      </c>
      <c r="E152" s="14"/>
      <c r="F152" s="23"/>
      <c r="H152" s="12"/>
      <c r="I152" s="12"/>
      <c r="J152" s="13"/>
      <c r="K152" s="6"/>
    </row>
    <row r="153" spans="1:11" ht="42" customHeight="1">
      <c r="A153" s="24" t="s">
        <v>258</v>
      </c>
      <c r="B153" s="9" t="s">
        <v>259</v>
      </c>
      <c r="C153" s="17" t="s">
        <v>65</v>
      </c>
      <c r="D153" s="16">
        <v>95</v>
      </c>
      <c r="E153" s="14"/>
      <c r="F153" s="23"/>
      <c r="H153" s="12"/>
      <c r="I153" s="12"/>
      <c r="J153" s="13"/>
      <c r="K153" s="6"/>
    </row>
    <row r="154" spans="1:11" ht="31.25" customHeight="1">
      <c r="A154" s="24" t="s">
        <v>260</v>
      </c>
      <c r="B154" s="5" t="s">
        <v>261</v>
      </c>
      <c r="C154" s="17" t="s">
        <v>92</v>
      </c>
      <c r="D154" s="16">
        <v>4</v>
      </c>
      <c r="E154" s="14"/>
      <c r="F154" s="23"/>
      <c r="H154" s="12"/>
      <c r="I154" s="12"/>
      <c r="J154" s="13"/>
      <c r="K154" s="6"/>
    </row>
    <row r="155" spans="1:11" ht="24.75" customHeight="1">
      <c r="A155" s="24" t="s">
        <v>262</v>
      </c>
      <c r="B155" s="5" t="s">
        <v>263</v>
      </c>
      <c r="C155" s="17" t="s">
        <v>65</v>
      </c>
      <c r="D155" s="14">
        <v>970</v>
      </c>
      <c r="E155" s="14"/>
      <c r="F155" s="23"/>
      <c r="H155" s="12"/>
      <c r="I155" s="12"/>
      <c r="J155" s="13"/>
      <c r="K155" s="6"/>
    </row>
    <row r="156" spans="1:11" ht="24.75" customHeight="1">
      <c r="A156" s="24" t="s">
        <v>264</v>
      </c>
      <c r="B156" s="5" t="s">
        <v>265</v>
      </c>
      <c r="C156" s="17" t="s">
        <v>65</v>
      </c>
      <c r="D156" s="16">
        <v>122</v>
      </c>
      <c r="E156" s="14"/>
      <c r="F156" s="23"/>
      <c r="H156" s="12"/>
      <c r="I156" s="12"/>
      <c r="J156" s="13"/>
      <c r="K156" s="6"/>
    </row>
    <row r="157" spans="1:11" ht="12.75" customHeight="1">
      <c r="A157" s="25">
        <v>12.5</v>
      </c>
      <c r="B157" s="2" t="s">
        <v>266</v>
      </c>
      <c r="C157" s="15"/>
      <c r="D157" s="15"/>
      <c r="E157" s="15"/>
      <c r="F157" s="21"/>
      <c r="H157" s="12"/>
      <c r="I157" s="12"/>
      <c r="J157" s="13"/>
      <c r="K157" s="6"/>
    </row>
    <row r="158" spans="1:11" ht="31.75" customHeight="1">
      <c r="A158" s="24" t="s">
        <v>267</v>
      </c>
      <c r="B158" s="5" t="s">
        <v>268</v>
      </c>
      <c r="C158" s="17" t="s">
        <v>65</v>
      </c>
      <c r="D158" s="16">
        <v>40</v>
      </c>
      <c r="E158" s="14"/>
      <c r="F158" s="23"/>
      <c r="H158" s="12"/>
      <c r="I158" s="12"/>
      <c r="J158" s="13"/>
      <c r="K158" s="6"/>
    </row>
    <row r="159" spans="1:11" ht="81" customHeight="1">
      <c r="A159" s="24" t="s">
        <v>269</v>
      </c>
      <c r="B159" s="9" t="s">
        <v>270</v>
      </c>
      <c r="C159" s="17" t="s">
        <v>92</v>
      </c>
      <c r="D159" s="16">
        <v>4</v>
      </c>
      <c r="E159" s="14"/>
      <c r="F159" s="23"/>
      <c r="H159" s="12"/>
      <c r="I159" s="12"/>
      <c r="J159" s="13"/>
      <c r="K159" s="6"/>
    </row>
    <row r="160" spans="1:11" ht="24.75" customHeight="1">
      <c r="A160" s="24" t="s">
        <v>271</v>
      </c>
      <c r="B160" s="5" t="s">
        <v>272</v>
      </c>
      <c r="C160" s="17" t="s">
        <v>92</v>
      </c>
      <c r="D160" s="16">
        <v>5</v>
      </c>
      <c r="E160" s="14"/>
      <c r="F160" s="23"/>
      <c r="H160" s="12"/>
      <c r="I160" s="12"/>
      <c r="J160" s="13"/>
      <c r="K160" s="6"/>
    </row>
    <row r="161" spans="1:11" ht="12.75" customHeight="1">
      <c r="A161" s="25">
        <v>12.6</v>
      </c>
      <c r="B161" s="2" t="s">
        <v>273</v>
      </c>
      <c r="C161" s="15"/>
      <c r="D161" s="15"/>
      <c r="E161" s="15"/>
      <c r="F161" s="21"/>
      <c r="H161" s="12"/>
      <c r="I161" s="12"/>
      <c r="J161" s="13"/>
      <c r="K161" s="6"/>
    </row>
    <row r="162" spans="1:11" ht="104" customHeight="1">
      <c r="A162" s="24" t="s">
        <v>274</v>
      </c>
      <c r="B162" s="9" t="s">
        <v>275</v>
      </c>
      <c r="C162" s="17" t="s">
        <v>92</v>
      </c>
      <c r="D162" s="16">
        <v>66</v>
      </c>
      <c r="E162" s="14"/>
      <c r="F162" s="23"/>
      <c r="H162" s="12"/>
      <c r="I162" s="12"/>
      <c r="J162" s="13"/>
      <c r="K162" s="6"/>
    </row>
    <row r="163" spans="1:11" ht="103.75" customHeight="1">
      <c r="A163" s="24" t="s">
        <v>276</v>
      </c>
      <c r="B163" s="9" t="s">
        <v>277</v>
      </c>
      <c r="C163" s="17" t="s">
        <v>92</v>
      </c>
      <c r="D163" s="16">
        <v>7</v>
      </c>
      <c r="E163" s="14"/>
      <c r="F163" s="23"/>
      <c r="H163" s="12"/>
      <c r="I163" s="12"/>
      <c r="J163" s="13"/>
      <c r="K163" s="6"/>
    </row>
    <row r="164" spans="1:11" ht="103.75" customHeight="1">
      <c r="A164" s="24" t="s">
        <v>278</v>
      </c>
      <c r="B164" s="9" t="s">
        <v>279</v>
      </c>
      <c r="C164" s="17" t="s">
        <v>92</v>
      </c>
      <c r="D164" s="16">
        <v>15</v>
      </c>
      <c r="E164" s="14"/>
      <c r="F164" s="23"/>
      <c r="H164" s="12"/>
      <c r="I164" s="12"/>
      <c r="J164" s="13"/>
      <c r="K164" s="6"/>
    </row>
    <row r="165" spans="1:11" ht="52.25" customHeight="1">
      <c r="A165" s="24" t="s">
        <v>280</v>
      </c>
      <c r="B165" s="9" t="s">
        <v>281</v>
      </c>
      <c r="C165" s="17" t="s">
        <v>92</v>
      </c>
      <c r="D165" s="16">
        <v>15</v>
      </c>
      <c r="E165" s="14"/>
      <c r="F165" s="23"/>
      <c r="H165" s="12"/>
      <c r="I165" s="12"/>
      <c r="J165" s="13"/>
      <c r="K165" s="6"/>
    </row>
    <row r="166" spans="1:11" ht="52.25" customHeight="1">
      <c r="A166" s="24" t="s">
        <v>282</v>
      </c>
      <c r="B166" s="9" t="s">
        <v>283</v>
      </c>
      <c r="C166" s="17" t="s">
        <v>92</v>
      </c>
      <c r="D166" s="16">
        <v>4</v>
      </c>
      <c r="E166" s="14"/>
      <c r="F166" s="23"/>
      <c r="H166" s="12"/>
      <c r="I166" s="12"/>
      <c r="J166" s="13"/>
      <c r="K166" s="6"/>
    </row>
    <row r="167" spans="1:11" ht="12.75" customHeight="1">
      <c r="A167" s="25">
        <v>12.7</v>
      </c>
      <c r="B167" s="2" t="s">
        <v>284</v>
      </c>
      <c r="C167" s="15"/>
      <c r="D167" s="15"/>
      <c r="E167" s="15"/>
      <c r="F167" s="21"/>
      <c r="H167" s="12"/>
      <c r="I167" s="12"/>
      <c r="J167" s="13"/>
      <c r="K167" s="6"/>
    </row>
    <row r="168" spans="1:11" ht="82.75" customHeight="1">
      <c r="A168" s="24" t="s">
        <v>285</v>
      </c>
      <c r="B168" s="9" t="s">
        <v>286</v>
      </c>
      <c r="C168" s="17" t="s">
        <v>92</v>
      </c>
      <c r="D168" s="16">
        <v>107</v>
      </c>
      <c r="E168" s="14"/>
      <c r="F168" s="23"/>
      <c r="H168" s="12"/>
      <c r="I168" s="12"/>
      <c r="J168" s="13"/>
      <c r="K168" s="6"/>
    </row>
    <row r="169" spans="1:11" ht="73.25" customHeight="1">
      <c r="A169" s="24" t="s">
        <v>287</v>
      </c>
      <c r="B169" s="9" t="s">
        <v>288</v>
      </c>
      <c r="C169" s="17" t="s">
        <v>92</v>
      </c>
      <c r="D169" s="16">
        <v>7</v>
      </c>
      <c r="E169" s="14"/>
      <c r="F169" s="23"/>
      <c r="H169" s="12"/>
      <c r="I169" s="12"/>
      <c r="J169" s="13"/>
      <c r="K169" s="6"/>
    </row>
    <row r="170" spans="1:11" ht="62.5" customHeight="1">
      <c r="A170" s="24" t="s">
        <v>289</v>
      </c>
      <c r="B170" s="9" t="s">
        <v>290</v>
      </c>
      <c r="C170" s="17" t="s">
        <v>92</v>
      </c>
      <c r="D170" s="16">
        <v>10</v>
      </c>
      <c r="E170" s="14"/>
      <c r="F170" s="23"/>
      <c r="H170" s="12"/>
      <c r="I170" s="12"/>
      <c r="J170" s="13"/>
      <c r="K170" s="6"/>
    </row>
    <row r="171" spans="1:11" ht="62.5" customHeight="1">
      <c r="A171" s="24" t="s">
        <v>291</v>
      </c>
      <c r="B171" s="9" t="s">
        <v>292</v>
      </c>
      <c r="C171" s="17" t="s">
        <v>92</v>
      </c>
      <c r="D171" s="16">
        <v>3</v>
      </c>
      <c r="E171" s="14"/>
      <c r="F171" s="23"/>
      <c r="H171" s="12"/>
      <c r="I171" s="12"/>
      <c r="J171" s="13"/>
      <c r="K171" s="6"/>
    </row>
    <row r="172" spans="1:11" ht="62.5" customHeight="1">
      <c r="A172" s="24" t="s">
        <v>293</v>
      </c>
      <c r="B172" s="9" t="s">
        <v>294</v>
      </c>
      <c r="C172" s="17" t="s">
        <v>295</v>
      </c>
      <c r="D172" s="16">
        <v>1</v>
      </c>
      <c r="E172" s="14"/>
      <c r="F172" s="23"/>
      <c r="H172" s="12"/>
      <c r="I172" s="12"/>
      <c r="J172" s="13"/>
      <c r="K172" s="6"/>
    </row>
    <row r="173" spans="1:11" ht="62.5" customHeight="1">
      <c r="A173" s="24" t="s">
        <v>296</v>
      </c>
      <c r="B173" s="9" t="s">
        <v>297</v>
      </c>
      <c r="C173" s="17" t="s">
        <v>295</v>
      </c>
      <c r="D173" s="16">
        <v>1</v>
      </c>
      <c r="E173" s="14"/>
      <c r="F173" s="23"/>
      <c r="H173" s="12"/>
      <c r="I173" s="12"/>
      <c r="J173" s="13"/>
      <c r="K173" s="6"/>
    </row>
    <row r="174" spans="1:11" ht="62.5" customHeight="1">
      <c r="A174" s="24" t="s">
        <v>298</v>
      </c>
      <c r="B174" s="9" t="s">
        <v>299</v>
      </c>
      <c r="C174" s="17" t="s">
        <v>92</v>
      </c>
      <c r="D174" s="16">
        <v>9</v>
      </c>
      <c r="E174" s="14"/>
      <c r="F174" s="23"/>
      <c r="H174" s="12"/>
      <c r="I174" s="12"/>
      <c r="J174" s="13"/>
      <c r="K174" s="6"/>
    </row>
    <row r="175" spans="1:11" ht="24.75" customHeight="1">
      <c r="A175" s="24" t="s">
        <v>300</v>
      </c>
      <c r="B175" s="5" t="s">
        <v>301</v>
      </c>
      <c r="C175" s="17" t="s">
        <v>92</v>
      </c>
      <c r="D175" s="16">
        <v>78</v>
      </c>
      <c r="E175" s="14"/>
      <c r="F175" s="23"/>
      <c r="H175" s="12"/>
      <c r="I175" s="12"/>
      <c r="J175" s="13"/>
      <c r="K175" s="6"/>
    </row>
    <row r="176" spans="1:11" ht="24.75" customHeight="1">
      <c r="A176" s="24" t="s">
        <v>302</v>
      </c>
      <c r="B176" s="5" t="s">
        <v>303</v>
      </c>
      <c r="C176" s="17" t="s">
        <v>92</v>
      </c>
      <c r="D176" s="16">
        <v>43</v>
      </c>
      <c r="E176" s="14"/>
      <c r="F176" s="23"/>
      <c r="H176" s="12"/>
      <c r="I176" s="12"/>
      <c r="J176" s="13"/>
      <c r="K176" s="6"/>
    </row>
    <row r="177" spans="1:11" ht="24.75" customHeight="1">
      <c r="A177" s="24" t="s">
        <v>304</v>
      </c>
      <c r="B177" s="5" t="s">
        <v>305</v>
      </c>
      <c r="C177" s="17" t="s">
        <v>92</v>
      </c>
      <c r="D177" s="16">
        <v>34</v>
      </c>
      <c r="E177" s="14"/>
      <c r="F177" s="23"/>
      <c r="H177" s="12"/>
      <c r="I177" s="12"/>
      <c r="J177" s="13"/>
      <c r="K177" s="6"/>
    </row>
    <row r="178" spans="1:11" ht="24.75" customHeight="1">
      <c r="A178" s="24" t="s">
        <v>306</v>
      </c>
      <c r="B178" s="5" t="s">
        <v>307</v>
      </c>
      <c r="C178" s="17" t="s">
        <v>92</v>
      </c>
      <c r="D178" s="16">
        <v>10</v>
      </c>
      <c r="E178" s="14"/>
      <c r="F178" s="23"/>
      <c r="H178" s="12"/>
      <c r="I178" s="12"/>
      <c r="J178" s="13"/>
      <c r="K178" s="6"/>
    </row>
    <row r="179" spans="1:11" ht="24.75" customHeight="1">
      <c r="A179" s="24" t="s">
        <v>308</v>
      </c>
      <c r="B179" s="5" t="s">
        <v>309</v>
      </c>
      <c r="C179" s="17" t="s">
        <v>92</v>
      </c>
      <c r="D179" s="16">
        <v>5</v>
      </c>
      <c r="E179" s="14"/>
      <c r="F179" s="23"/>
      <c r="H179" s="12"/>
      <c r="I179" s="12"/>
      <c r="J179" s="13"/>
      <c r="K179" s="6"/>
    </row>
    <row r="180" spans="1:11" ht="24.75" customHeight="1">
      <c r="A180" s="24" t="s">
        <v>310</v>
      </c>
      <c r="B180" s="8" t="s">
        <v>311</v>
      </c>
      <c r="C180" s="17" t="s">
        <v>92</v>
      </c>
      <c r="D180" s="16">
        <v>10</v>
      </c>
      <c r="E180" s="14"/>
      <c r="F180" s="23"/>
      <c r="H180" s="12"/>
      <c r="I180" s="12"/>
      <c r="J180" s="13"/>
      <c r="K180" s="6"/>
    </row>
    <row r="181" spans="1:11" ht="24.75" customHeight="1">
      <c r="A181" s="24" t="s">
        <v>312</v>
      </c>
      <c r="B181" s="5" t="s">
        <v>313</v>
      </c>
      <c r="C181" s="17" t="s">
        <v>92</v>
      </c>
      <c r="D181" s="16">
        <v>10</v>
      </c>
      <c r="E181" s="14"/>
      <c r="F181" s="23"/>
      <c r="H181" s="12"/>
      <c r="I181" s="12"/>
      <c r="J181" s="13"/>
      <c r="K181" s="6"/>
    </row>
    <row r="182" spans="1:11" ht="12.75" customHeight="1">
      <c r="A182" s="25">
        <v>12.8</v>
      </c>
      <c r="B182" s="2" t="s">
        <v>314</v>
      </c>
      <c r="C182" s="15"/>
      <c r="D182" s="15"/>
      <c r="E182" s="15"/>
      <c r="F182" s="21"/>
      <c r="H182" s="12"/>
      <c r="I182" s="12"/>
      <c r="J182" s="13"/>
      <c r="K182" s="6"/>
    </row>
    <row r="183" spans="1:11" ht="25.5" customHeight="1">
      <c r="A183" s="24" t="s">
        <v>315</v>
      </c>
      <c r="B183" s="9" t="s">
        <v>316</v>
      </c>
      <c r="C183" s="17" t="s">
        <v>92</v>
      </c>
      <c r="D183" s="16">
        <v>18</v>
      </c>
      <c r="E183" s="14"/>
      <c r="F183" s="23"/>
      <c r="H183" s="12"/>
      <c r="I183" s="12"/>
      <c r="J183" s="13"/>
      <c r="K183" s="6"/>
    </row>
    <row r="184" spans="1:11" ht="24.75" customHeight="1">
      <c r="A184" s="24" t="s">
        <v>317</v>
      </c>
      <c r="B184" s="5" t="s">
        <v>318</v>
      </c>
      <c r="C184" s="17" t="s">
        <v>65</v>
      </c>
      <c r="D184" s="16">
        <v>255</v>
      </c>
      <c r="E184" s="14"/>
      <c r="F184" s="23"/>
      <c r="H184" s="12"/>
      <c r="I184" s="12"/>
      <c r="J184" s="13"/>
      <c r="K184" s="6"/>
    </row>
    <row r="185" spans="1:11" ht="24.75" customHeight="1">
      <c r="A185" s="24" t="s">
        <v>319</v>
      </c>
      <c r="B185" s="5" t="s">
        <v>320</v>
      </c>
      <c r="C185" s="17" t="s">
        <v>92</v>
      </c>
      <c r="D185" s="16">
        <v>160</v>
      </c>
      <c r="E185" s="14"/>
      <c r="F185" s="23"/>
      <c r="H185" s="12"/>
      <c r="I185" s="12"/>
      <c r="J185" s="13"/>
      <c r="K185" s="6"/>
    </row>
    <row r="186" spans="1:11" ht="24.75" customHeight="1">
      <c r="A186" s="24" t="s">
        <v>321</v>
      </c>
      <c r="B186" s="5" t="s">
        <v>322</v>
      </c>
      <c r="C186" s="17" t="s">
        <v>92</v>
      </c>
      <c r="D186" s="16">
        <v>6</v>
      </c>
      <c r="E186" s="14"/>
      <c r="F186" s="23"/>
      <c r="H186" s="12"/>
      <c r="I186" s="12"/>
      <c r="J186" s="13"/>
      <c r="K186" s="6"/>
    </row>
    <row r="187" spans="1:11" ht="12.75" customHeight="1">
      <c r="A187" s="25">
        <v>12.9</v>
      </c>
      <c r="B187" s="2" t="s">
        <v>323</v>
      </c>
      <c r="C187" s="15"/>
      <c r="D187" s="15"/>
      <c r="E187" s="15"/>
      <c r="F187" s="21"/>
      <c r="H187" s="12"/>
      <c r="I187" s="12"/>
      <c r="J187" s="13"/>
      <c r="K187" s="6"/>
    </row>
    <row r="188" spans="1:11" ht="25.5" customHeight="1">
      <c r="A188" s="24" t="s">
        <v>324</v>
      </c>
      <c r="B188" s="9" t="s">
        <v>325</v>
      </c>
      <c r="C188" s="17" t="s">
        <v>92</v>
      </c>
      <c r="D188" s="16">
        <v>6</v>
      </c>
      <c r="E188" s="14"/>
      <c r="F188" s="23"/>
      <c r="H188" s="12"/>
      <c r="I188" s="12"/>
      <c r="J188" s="13"/>
      <c r="K188" s="6"/>
    </row>
    <row r="189" spans="1:11" ht="24.75" customHeight="1">
      <c r="A189" s="24" t="s">
        <v>326</v>
      </c>
      <c r="B189" s="5" t="s">
        <v>327</v>
      </c>
      <c r="C189" s="17" t="s">
        <v>92</v>
      </c>
      <c r="D189" s="16">
        <v>6</v>
      </c>
      <c r="E189" s="14"/>
      <c r="F189" s="23"/>
      <c r="H189" s="12"/>
      <c r="I189" s="12"/>
      <c r="J189" s="13"/>
      <c r="K189" s="6"/>
    </row>
    <row r="190" spans="1:11" ht="24.75" customHeight="1">
      <c r="A190" s="24" t="s">
        <v>328</v>
      </c>
      <c r="B190" s="5" t="s">
        <v>329</v>
      </c>
      <c r="C190" s="17" t="s">
        <v>92</v>
      </c>
      <c r="D190" s="16">
        <v>6</v>
      </c>
      <c r="E190" s="14"/>
      <c r="F190" s="23"/>
      <c r="H190" s="12"/>
      <c r="I190" s="12"/>
      <c r="J190" s="13"/>
      <c r="K190" s="6"/>
    </row>
    <row r="191" spans="1:11" ht="24.75" customHeight="1">
      <c r="A191" s="24" t="s">
        <v>330</v>
      </c>
      <c r="B191" s="5" t="s">
        <v>331</v>
      </c>
      <c r="C191" s="17" t="s">
        <v>92</v>
      </c>
      <c r="D191" s="16">
        <v>6</v>
      </c>
      <c r="E191" s="14"/>
      <c r="F191" s="23"/>
      <c r="H191" s="12"/>
      <c r="I191" s="12"/>
      <c r="J191" s="13"/>
      <c r="K191" s="6"/>
    </row>
    <row r="192" spans="1:11" ht="12.75" customHeight="1">
      <c r="A192" s="26">
        <v>12.1</v>
      </c>
      <c r="B192" s="2" t="s">
        <v>332</v>
      </c>
      <c r="C192" s="15"/>
      <c r="D192" s="15"/>
      <c r="E192" s="15"/>
      <c r="F192" s="21"/>
      <c r="H192" s="12"/>
      <c r="I192" s="12"/>
      <c r="J192" s="13"/>
      <c r="K192" s="6"/>
    </row>
    <row r="193" spans="1:11" ht="24.75" customHeight="1">
      <c r="A193" s="24" t="s">
        <v>333</v>
      </c>
      <c r="B193" s="5" t="s">
        <v>329</v>
      </c>
      <c r="C193" s="17" t="s">
        <v>92</v>
      </c>
      <c r="D193" s="16">
        <v>6</v>
      </c>
      <c r="E193" s="14"/>
      <c r="F193" s="23"/>
      <c r="H193" s="12"/>
      <c r="I193" s="12"/>
      <c r="J193" s="13"/>
      <c r="K193" s="6"/>
    </row>
    <row r="194" spans="1:11" ht="25.5" customHeight="1">
      <c r="A194" s="24" t="s">
        <v>334</v>
      </c>
      <c r="B194" s="9" t="s">
        <v>335</v>
      </c>
      <c r="C194" s="17" t="s">
        <v>92</v>
      </c>
      <c r="D194" s="16">
        <v>6</v>
      </c>
      <c r="E194" s="14"/>
      <c r="F194" s="23"/>
      <c r="H194" s="12"/>
      <c r="I194" s="12"/>
      <c r="J194" s="13"/>
      <c r="K194" s="6"/>
    </row>
    <row r="195" spans="1:11" ht="24.75" customHeight="1">
      <c r="A195" s="24" t="s">
        <v>336</v>
      </c>
      <c r="B195" s="5" t="s">
        <v>337</v>
      </c>
      <c r="C195" s="17" t="s">
        <v>92</v>
      </c>
      <c r="D195" s="16">
        <v>6</v>
      </c>
      <c r="E195" s="14"/>
      <c r="F195" s="23"/>
      <c r="H195" s="12"/>
      <c r="I195" s="12"/>
      <c r="J195" s="13"/>
      <c r="K195" s="6"/>
    </row>
    <row r="196" spans="1:11" ht="12.75" customHeight="1">
      <c r="A196" s="24" t="s">
        <v>338</v>
      </c>
      <c r="B196" s="5" t="s">
        <v>339</v>
      </c>
      <c r="C196" s="17" t="s">
        <v>92</v>
      </c>
      <c r="D196" s="16">
        <v>6</v>
      </c>
      <c r="E196" s="14"/>
      <c r="F196" s="23"/>
      <c r="H196" s="12"/>
      <c r="I196" s="12"/>
      <c r="J196" s="13"/>
      <c r="K196" s="6"/>
    </row>
    <row r="197" spans="1:11" ht="12.75" customHeight="1">
      <c r="A197" s="26">
        <v>12.11</v>
      </c>
      <c r="B197" s="2" t="s">
        <v>340</v>
      </c>
      <c r="C197" s="15"/>
      <c r="D197" s="15"/>
      <c r="E197" s="15"/>
      <c r="F197" s="21"/>
      <c r="H197" s="12"/>
      <c r="I197" s="12"/>
      <c r="J197" s="13"/>
      <c r="K197" s="6"/>
    </row>
    <row r="198" spans="1:11" ht="24.75" customHeight="1">
      <c r="A198" s="24" t="s">
        <v>341</v>
      </c>
      <c r="B198" s="5" t="s">
        <v>342</v>
      </c>
      <c r="C198" s="17" t="s">
        <v>65</v>
      </c>
      <c r="D198" s="16">
        <v>376</v>
      </c>
      <c r="E198" s="14"/>
      <c r="F198" s="23"/>
      <c r="H198" s="12"/>
      <c r="I198" s="12"/>
      <c r="J198" s="13"/>
      <c r="K198" s="6"/>
    </row>
    <row r="199" spans="1:11" ht="31.75" customHeight="1">
      <c r="A199" s="24" t="s">
        <v>343</v>
      </c>
      <c r="B199" s="9" t="s">
        <v>344</v>
      </c>
      <c r="C199" s="17" t="s">
        <v>92</v>
      </c>
      <c r="D199" s="16">
        <v>8</v>
      </c>
      <c r="E199" s="14"/>
      <c r="F199" s="23"/>
      <c r="H199" s="12"/>
      <c r="I199" s="12"/>
      <c r="J199" s="13"/>
      <c r="K199" s="6"/>
    </row>
    <row r="200" spans="1:11" ht="41.5" customHeight="1">
      <c r="A200" s="24" t="s">
        <v>345</v>
      </c>
      <c r="B200" s="9" t="s">
        <v>346</v>
      </c>
      <c r="C200" s="17" t="s">
        <v>92</v>
      </c>
      <c r="D200" s="16">
        <v>14</v>
      </c>
      <c r="E200" s="14"/>
      <c r="F200" s="23"/>
      <c r="H200" s="12"/>
      <c r="I200" s="12"/>
      <c r="J200" s="13"/>
      <c r="K200" s="6"/>
    </row>
    <row r="201" spans="1:11" ht="25.5" customHeight="1">
      <c r="A201" s="24" t="s">
        <v>347</v>
      </c>
      <c r="B201" s="9" t="s">
        <v>348</v>
      </c>
      <c r="C201" s="17" t="s">
        <v>92</v>
      </c>
      <c r="D201" s="16">
        <v>6</v>
      </c>
      <c r="E201" s="14"/>
      <c r="F201" s="23"/>
      <c r="H201" s="12"/>
      <c r="I201" s="12"/>
      <c r="J201" s="13"/>
      <c r="K201" s="6"/>
    </row>
    <row r="202" spans="1:11" ht="12.75" customHeight="1">
      <c r="A202" s="26">
        <v>12.12</v>
      </c>
      <c r="B202" s="2" t="s">
        <v>349</v>
      </c>
      <c r="C202" s="15"/>
      <c r="D202" s="15"/>
      <c r="E202" s="15"/>
      <c r="F202" s="21"/>
      <c r="H202" s="12"/>
      <c r="I202" s="12"/>
      <c r="J202" s="13"/>
      <c r="K202" s="6"/>
    </row>
    <row r="203" spans="1:11" ht="34.5" customHeight="1">
      <c r="A203" s="24" t="s">
        <v>350</v>
      </c>
      <c r="B203" s="8" t="s">
        <v>351</v>
      </c>
      <c r="C203" s="17" t="s">
        <v>92</v>
      </c>
      <c r="D203" s="16">
        <v>1</v>
      </c>
      <c r="E203" s="14"/>
      <c r="F203" s="23"/>
      <c r="H203" s="12"/>
      <c r="I203" s="12"/>
      <c r="J203" s="13"/>
      <c r="K203" s="6"/>
    </row>
    <row r="204" spans="1:11" ht="25.5" customHeight="1">
      <c r="A204" s="19">
        <v>13</v>
      </c>
      <c r="B204" s="2" t="s">
        <v>352</v>
      </c>
      <c r="C204" s="15"/>
      <c r="D204" s="15"/>
      <c r="E204" s="15"/>
      <c r="F204" s="21"/>
      <c r="H204" s="12"/>
      <c r="I204" s="12"/>
      <c r="J204" s="13"/>
      <c r="K204" s="6"/>
    </row>
    <row r="205" spans="1:11" ht="12.75" customHeight="1">
      <c r="A205" s="25">
        <v>13.1</v>
      </c>
      <c r="B205" s="2" t="s">
        <v>353</v>
      </c>
      <c r="C205" s="15"/>
      <c r="D205" s="15"/>
      <c r="E205" s="15"/>
      <c r="F205" s="21"/>
      <c r="H205" s="12"/>
      <c r="I205" s="12"/>
      <c r="J205" s="13"/>
      <c r="K205" s="6"/>
    </row>
    <row r="206" spans="1:11" ht="31.75" customHeight="1">
      <c r="A206" s="24" t="s">
        <v>354</v>
      </c>
      <c r="B206" s="5" t="s">
        <v>355</v>
      </c>
      <c r="C206" s="17" t="s">
        <v>92</v>
      </c>
      <c r="D206" s="16">
        <v>1</v>
      </c>
      <c r="E206" s="14"/>
      <c r="F206" s="23"/>
      <c r="G206" s="6"/>
      <c r="H206" s="12"/>
      <c r="I206" s="12"/>
      <c r="J206" s="13"/>
      <c r="K206" s="6"/>
    </row>
    <row r="207" spans="1:11" ht="31.25" customHeight="1">
      <c r="A207" s="24" t="s">
        <v>356</v>
      </c>
      <c r="B207" s="9" t="s">
        <v>357</v>
      </c>
      <c r="C207" s="17" t="s">
        <v>92</v>
      </c>
      <c r="D207" s="16">
        <v>1</v>
      </c>
      <c r="E207" s="14"/>
      <c r="F207" s="23"/>
      <c r="H207" s="12"/>
      <c r="I207" s="12"/>
      <c r="J207" s="13"/>
      <c r="K207" s="6"/>
    </row>
    <row r="208" spans="1:11" ht="31.25" customHeight="1">
      <c r="A208" s="24" t="s">
        <v>358</v>
      </c>
      <c r="B208" s="5" t="s">
        <v>359</v>
      </c>
      <c r="C208" s="17" t="s">
        <v>92</v>
      </c>
      <c r="D208" s="16">
        <v>2</v>
      </c>
      <c r="E208" s="14"/>
      <c r="F208" s="23"/>
      <c r="H208" s="12"/>
      <c r="I208" s="12"/>
      <c r="J208" s="13"/>
      <c r="K208" s="6"/>
    </row>
    <row r="209" spans="1:11" ht="31.75" customHeight="1">
      <c r="A209" s="24" t="s">
        <v>360</v>
      </c>
      <c r="B209" s="9" t="s">
        <v>361</v>
      </c>
      <c r="C209" s="17" t="s">
        <v>92</v>
      </c>
      <c r="D209" s="16">
        <v>2</v>
      </c>
      <c r="E209" s="14"/>
      <c r="F209" s="23"/>
      <c r="H209" s="12"/>
      <c r="I209" s="12"/>
      <c r="J209" s="13"/>
      <c r="K209" s="6"/>
    </row>
    <row r="210" spans="1:11" ht="24.75" customHeight="1">
      <c r="A210" s="24" t="s">
        <v>362</v>
      </c>
      <c r="B210" s="5" t="s">
        <v>363</v>
      </c>
      <c r="C210" s="17" t="s">
        <v>92</v>
      </c>
      <c r="D210" s="16">
        <v>6</v>
      </c>
      <c r="E210" s="14"/>
      <c r="F210" s="23"/>
      <c r="H210" s="12"/>
      <c r="I210" s="12"/>
      <c r="J210" s="13"/>
      <c r="K210" s="6"/>
    </row>
    <row r="211" spans="1:11" ht="24.75" customHeight="1">
      <c r="A211" s="24" t="s">
        <v>364</v>
      </c>
      <c r="B211" s="5" t="s">
        <v>365</v>
      </c>
      <c r="C211" s="17" t="s">
        <v>92</v>
      </c>
      <c r="D211" s="16">
        <v>2</v>
      </c>
      <c r="E211" s="14"/>
      <c r="F211" s="23"/>
      <c r="H211" s="12"/>
      <c r="I211" s="12"/>
      <c r="J211" s="13"/>
      <c r="K211" s="6"/>
    </row>
    <row r="212" spans="1:11" ht="37.5" customHeight="1">
      <c r="A212" s="24" t="s">
        <v>366</v>
      </c>
      <c r="B212" s="9" t="s">
        <v>367</v>
      </c>
      <c r="C212" s="17" t="s">
        <v>65</v>
      </c>
      <c r="D212" s="16">
        <v>85</v>
      </c>
      <c r="E212" s="14"/>
      <c r="F212" s="23"/>
      <c r="H212" s="12"/>
      <c r="I212" s="12"/>
      <c r="J212" s="13"/>
      <c r="K212" s="6"/>
    </row>
    <row r="213" spans="1:11" ht="12.75" customHeight="1">
      <c r="A213" s="25">
        <v>13.2</v>
      </c>
      <c r="B213" s="2" t="s">
        <v>349</v>
      </c>
      <c r="C213" s="15"/>
      <c r="D213" s="15"/>
      <c r="E213" s="15"/>
      <c r="F213" s="21"/>
      <c r="H213" s="12"/>
      <c r="I213" s="12"/>
      <c r="J213" s="13"/>
      <c r="K213" s="6"/>
    </row>
    <row r="214" spans="1:11" ht="41.5" customHeight="1">
      <c r="A214" s="24" t="s">
        <v>368</v>
      </c>
      <c r="B214" s="9" t="s">
        <v>369</v>
      </c>
      <c r="C214" s="17" t="s">
        <v>92</v>
      </c>
      <c r="D214" s="16">
        <v>2</v>
      </c>
      <c r="E214" s="14"/>
      <c r="F214" s="23"/>
      <c r="G214" s="6"/>
      <c r="H214" s="12"/>
      <c r="I214" s="12"/>
      <c r="J214" s="13"/>
      <c r="K214" s="6"/>
    </row>
    <row r="215" spans="1:11" ht="42" customHeight="1">
      <c r="A215" s="24" t="s">
        <v>370</v>
      </c>
      <c r="B215" s="9" t="s">
        <v>371</v>
      </c>
      <c r="C215" s="17" t="s">
        <v>92</v>
      </c>
      <c r="D215" s="16">
        <v>1</v>
      </c>
      <c r="E215" s="14"/>
      <c r="F215" s="23"/>
      <c r="H215" s="12"/>
      <c r="I215" s="12"/>
      <c r="J215" s="13"/>
      <c r="K215" s="6"/>
    </row>
    <row r="216" spans="1:11" ht="42" customHeight="1">
      <c r="A216" s="24" t="s">
        <v>372</v>
      </c>
      <c r="B216" s="9" t="s">
        <v>373</v>
      </c>
      <c r="C216" s="17" t="s">
        <v>92</v>
      </c>
      <c r="D216" s="16">
        <v>2</v>
      </c>
      <c r="E216" s="14"/>
      <c r="F216" s="23"/>
      <c r="H216" s="12"/>
      <c r="I216" s="12"/>
      <c r="J216" s="13"/>
      <c r="K216" s="6"/>
    </row>
    <row r="217" spans="1:11" ht="25.5" customHeight="1">
      <c r="A217" s="24" t="s">
        <v>374</v>
      </c>
      <c r="B217" s="9" t="s">
        <v>375</v>
      </c>
      <c r="C217" s="17" t="s">
        <v>92</v>
      </c>
      <c r="D217" s="16">
        <v>1</v>
      </c>
      <c r="E217" s="14"/>
      <c r="F217" s="23"/>
      <c r="H217" s="12"/>
      <c r="I217" s="12"/>
      <c r="J217" s="13"/>
      <c r="K217" s="6"/>
    </row>
    <row r="218" spans="1:11" ht="62.5" customHeight="1">
      <c r="A218" s="24" t="s">
        <v>376</v>
      </c>
      <c r="B218" s="9" t="s">
        <v>377</v>
      </c>
      <c r="C218" s="17" t="s">
        <v>92</v>
      </c>
      <c r="D218" s="16">
        <v>1</v>
      </c>
      <c r="E218" s="14"/>
      <c r="F218" s="23"/>
      <c r="H218" s="12"/>
      <c r="I218" s="12"/>
      <c r="J218" s="13"/>
      <c r="K218" s="6"/>
    </row>
    <row r="219" spans="1:11" ht="12.75" customHeight="1">
      <c r="A219" s="25">
        <v>13.3</v>
      </c>
      <c r="B219" s="2" t="s">
        <v>247</v>
      </c>
      <c r="C219" s="15"/>
      <c r="D219" s="15"/>
      <c r="E219" s="15"/>
      <c r="F219" s="21"/>
      <c r="H219" s="12"/>
      <c r="I219" s="12"/>
      <c r="J219" s="13"/>
      <c r="K219" s="6"/>
    </row>
    <row r="220" spans="1:11" ht="72.75" customHeight="1">
      <c r="A220" s="24" t="s">
        <v>378</v>
      </c>
      <c r="B220" s="9" t="s">
        <v>379</v>
      </c>
      <c r="C220" s="17" t="s">
        <v>65</v>
      </c>
      <c r="D220" s="16">
        <v>450</v>
      </c>
      <c r="E220" s="14"/>
      <c r="F220" s="23"/>
      <c r="G220" s="6"/>
      <c r="H220" s="12"/>
      <c r="I220" s="12"/>
      <c r="J220" s="13"/>
      <c r="K220" s="6"/>
    </row>
    <row r="221" spans="1:11" ht="62.5" customHeight="1">
      <c r="A221" s="24" t="s">
        <v>380</v>
      </c>
      <c r="B221" s="9" t="s">
        <v>251</v>
      </c>
      <c r="C221" s="17" t="s">
        <v>65</v>
      </c>
      <c r="D221" s="16">
        <v>125</v>
      </c>
      <c r="E221" s="14"/>
      <c r="F221" s="23"/>
      <c r="H221" s="12"/>
      <c r="I221" s="12"/>
      <c r="J221" s="13"/>
      <c r="K221" s="6"/>
    </row>
    <row r="222" spans="1:11" ht="62.5" customHeight="1">
      <c r="A222" s="24" t="s">
        <v>381</v>
      </c>
      <c r="B222" s="9" t="s">
        <v>382</v>
      </c>
      <c r="C222" s="17" t="s">
        <v>65</v>
      </c>
      <c r="D222" s="16">
        <v>20</v>
      </c>
      <c r="E222" s="14"/>
      <c r="F222" s="23"/>
      <c r="H222" s="12"/>
      <c r="I222" s="12"/>
      <c r="J222" s="13"/>
      <c r="K222" s="6"/>
    </row>
    <row r="223" spans="1:11" ht="72.75" customHeight="1">
      <c r="A223" s="24" t="s">
        <v>383</v>
      </c>
      <c r="B223" s="8" t="s">
        <v>384</v>
      </c>
      <c r="C223" s="17" t="s">
        <v>65</v>
      </c>
      <c r="D223" s="16">
        <v>65</v>
      </c>
      <c r="E223" s="14"/>
      <c r="F223" s="23"/>
      <c r="H223" s="12"/>
      <c r="I223" s="12"/>
      <c r="J223" s="13"/>
      <c r="K223" s="6"/>
    </row>
    <row r="224" spans="1:11" ht="12.75" customHeight="1">
      <c r="A224" s="25">
        <v>13.4</v>
      </c>
      <c r="B224" s="2" t="s">
        <v>385</v>
      </c>
      <c r="C224" s="15"/>
      <c r="D224" s="15"/>
      <c r="E224" s="15"/>
      <c r="F224" s="21"/>
      <c r="H224" s="12"/>
      <c r="I224" s="12"/>
      <c r="J224" s="13"/>
      <c r="K224" s="6"/>
    </row>
    <row r="225" spans="1:11" ht="42" customHeight="1">
      <c r="A225" s="24" t="s">
        <v>386</v>
      </c>
      <c r="B225" s="9" t="s">
        <v>387</v>
      </c>
      <c r="C225" s="17" t="s">
        <v>92</v>
      </c>
      <c r="D225" s="16">
        <v>18</v>
      </c>
      <c r="E225" s="14"/>
      <c r="F225" s="23"/>
      <c r="H225" s="12"/>
      <c r="I225" s="12"/>
      <c r="J225" s="13"/>
      <c r="K225" s="6"/>
    </row>
    <row r="226" spans="1:11" ht="42" customHeight="1">
      <c r="A226" s="24" t="s">
        <v>388</v>
      </c>
      <c r="B226" s="9" t="s">
        <v>389</v>
      </c>
      <c r="C226" s="17" t="s">
        <v>92</v>
      </c>
      <c r="D226" s="16">
        <v>19</v>
      </c>
      <c r="E226" s="14"/>
      <c r="F226" s="23"/>
      <c r="H226" s="12"/>
      <c r="I226" s="12"/>
      <c r="J226" s="13"/>
      <c r="K226" s="6"/>
    </row>
    <row r="227" spans="1:11" ht="41.5" customHeight="1">
      <c r="A227" s="24" t="s">
        <v>390</v>
      </c>
      <c r="B227" s="9" t="s">
        <v>391</v>
      </c>
      <c r="C227" s="17" t="s">
        <v>92</v>
      </c>
      <c r="D227" s="16">
        <v>2</v>
      </c>
      <c r="E227" s="14"/>
      <c r="F227" s="23"/>
      <c r="H227" s="12"/>
      <c r="I227" s="12"/>
      <c r="J227" s="13"/>
      <c r="K227" s="6"/>
    </row>
    <row r="228" spans="1:11" ht="31.75" customHeight="1">
      <c r="A228" s="24" t="s">
        <v>392</v>
      </c>
      <c r="B228" s="9" t="s">
        <v>393</v>
      </c>
      <c r="C228" s="17" t="s">
        <v>92</v>
      </c>
      <c r="D228" s="16">
        <v>20</v>
      </c>
      <c r="E228" s="14"/>
      <c r="F228" s="23"/>
      <c r="H228" s="12"/>
      <c r="I228" s="12"/>
      <c r="J228" s="13"/>
      <c r="K228" s="6"/>
    </row>
    <row r="229" spans="1:11" ht="31.25" customHeight="1">
      <c r="A229" s="24" t="s">
        <v>394</v>
      </c>
      <c r="B229" s="5" t="s">
        <v>395</v>
      </c>
      <c r="C229" s="17" t="s">
        <v>92</v>
      </c>
      <c r="D229" s="16">
        <v>25</v>
      </c>
      <c r="E229" s="14"/>
      <c r="F229" s="23"/>
      <c r="H229" s="12"/>
      <c r="I229" s="12"/>
      <c r="J229" s="13"/>
      <c r="K229" s="6"/>
    </row>
    <row r="230" spans="1:11" ht="24.75" customHeight="1">
      <c r="A230" s="24" t="s">
        <v>396</v>
      </c>
      <c r="B230" s="5" t="s">
        <v>397</v>
      </c>
      <c r="C230" s="17" t="s">
        <v>92</v>
      </c>
      <c r="D230" s="16">
        <v>65</v>
      </c>
      <c r="E230" s="14"/>
      <c r="F230" s="23"/>
      <c r="H230" s="12"/>
      <c r="I230" s="12"/>
      <c r="J230" s="13"/>
      <c r="K230" s="6"/>
    </row>
    <row r="231" spans="1:11" ht="25.5" customHeight="1">
      <c r="A231" s="24" t="s">
        <v>398</v>
      </c>
      <c r="B231" s="9" t="s">
        <v>399</v>
      </c>
      <c r="C231" s="17" t="s">
        <v>92</v>
      </c>
      <c r="D231" s="16">
        <v>65</v>
      </c>
      <c r="E231" s="14"/>
      <c r="F231" s="23"/>
      <c r="H231" s="12"/>
      <c r="I231" s="12"/>
      <c r="J231" s="13"/>
      <c r="K231" s="6"/>
    </row>
    <row r="232" spans="1:11" ht="31.25" customHeight="1">
      <c r="A232" s="24" t="s">
        <v>400</v>
      </c>
      <c r="B232" s="5" t="s">
        <v>401</v>
      </c>
      <c r="C232" s="17" t="s">
        <v>92</v>
      </c>
      <c r="D232" s="16">
        <v>65</v>
      </c>
      <c r="E232" s="14"/>
      <c r="F232" s="23"/>
      <c r="H232" s="12"/>
      <c r="I232" s="12"/>
      <c r="J232" s="13"/>
      <c r="K232" s="6"/>
    </row>
    <row r="233" spans="1:11" ht="52.25" customHeight="1">
      <c r="A233" s="24" t="s">
        <v>402</v>
      </c>
      <c r="B233" s="9" t="s">
        <v>403</v>
      </c>
      <c r="C233" s="17" t="s">
        <v>65</v>
      </c>
      <c r="D233" s="14">
        <v>2545</v>
      </c>
      <c r="E233" s="14"/>
      <c r="F233" s="23"/>
      <c r="H233" s="12"/>
      <c r="I233" s="12"/>
      <c r="J233" s="13"/>
      <c r="K233" s="6"/>
    </row>
    <row r="234" spans="1:11" ht="42" customHeight="1">
      <c r="A234" s="24" t="s">
        <v>404</v>
      </c>
      <c r="B234" s="9" t="s">
        <v>405</v>
      </c>
      <c r="C234" s="17" t="s">
        <v>65</v>
      </c>
      <c r="D234" s="16">
        <v>35</v>
      </c>
      <c r="E234" s="14"/>
      <c r="F234" s="23"/>
      <c r="H234" s="12"/>
      <c r="I234" s="12"/>
      <c r="J234" s="13"/>
      <c r="K234" s="6"/>
    </row>
    <row r="235" spans="1:11" ht="42" customHeight="1">
      <c r="A235" s="24" t="s">
        <v>406</v>
      </c>
      <c r="B235" s="9" t="s">
        <v>407</v>
      </c>
      <c r="C235" s="17" t="s">
        <v>92</v>
      </c>
      <c r="D235" s="16">
        <v>18</v>
      </c>
      <c r="E235" s="14"/>
      <c r="F235" s="23"/>
      <c r="H235" s="12"/>
      <c r="I235" s="12"/>
      <c r="J235" s="13"/>
      <c r="K235" s="6"/>
    </row>
    <row r="236" spans="1:11" ht="41.5" customHeight="1">
      <c r="A236" s="24" t="s">
        <v>408</v>
      </c>
      <c r="B236" s="9" t="s">
        <v>409</v>
      </c>
      <c r="C236" s="17" t="s">
        <v>92</v>
      </c>
      <c r="D236" s="16">
        <v>4</v>
      </c>
      <c r="E236" s="14"/>
      <c r="F236" s="23"/>
      <c r="H236" s="12"/>
      <c r="I236" s="12"/>
      <c r="J236" s="13"/>
      <c r="K236" s="6"/>
    </row>
    <row r="237" spans="1:11" ht="42.75" customHeight="1">
      <c r="A237" s="25">
        <v>13.5</v>
      </c>
      <c r="B237" s="2" t="s">
        <v>410</v>
      </c>
      <c r="C237" s="15"/>
      <c r="D237" s="15"/>
      <c r="E237" s="15"/>
      <c r="F237" s="21"/>
      <c r="H237" s="12"/>
      <c r="I237" s="12"/>
      <c r="J237" s="13"/>
      <c r="K237" s="6"/>
    </row>
    <row r="238" spans="1:11" ht="62.5" customHeight="1">
      <c r="A238" s="24" t="s">
        <v>411</v>
      </c>
      <c r="B238" s="9" t="s">
        <v>412</v>
      </c>
      <c r="C238" s="17" t="s">
        <v>92</v>
      </c>
      <c r="D238" s="16">
        <v>1</v>
      </c>
      <c r="E238" s="14"/>
      <c r="F238" s="23"/>
      <c r="H238" s="12"/>
      <c r="I238" s="12"/>
      <c r="J238" s="13"/>
      <c r="K238" s="6"/>
    </row>
    <row r="239" spans="1:11" ht="51.75" customHeight="1">
      <c r="A239" s="24" t="s">
        <v>413</v>
      </c>
      <c r="B239" s="8" t="s">
        <v>414</v>
      </c>
      <c r="C239" s="17" t="s">
        <v>92</v>
      </c>
      <c r="D239" s="16">
        <v>52</v>
      </c>
      <c r="E239" s="14"/>
      <c r="F239" s="23"/>
      <c r="H239" s="12"/>
      <c r="I239" s="12"/>
      <c r="J239" s="13"/>
      <c r="K239" s="6"/>
    </row>
    <row r="240" spans="1:11" ht="44.25" customHeight="1">
      <c r="A240" s="24" t="s">
        <v>415</v>
      </c>
      <c r="B240" s="8" t="s">
        <v>416</v>
      </c>
      <c r="C240" s="17" t="s">
        <v>65</v>
      </c>
      <c r="D240" s="14">
        <v>1156</v>
      </c>
      <c r="E240" s="14"/>
      <c r="F240" s="23"/>
      <c r="H240" s="12"/>
      <c r="I240" s="12"/>
      <c r="J240" s="13"/>
      <c r="K240" s="6"/>
    </row>
    <row r="241" spans="1:11" ht="37.5" customHeight="1">
      <c r="A241" s="24" t="s">
        <v>417</v>
      </c>
      <c r="B241" s="5" t="s">
        <v>418</v>
      </c>
      <c r="C241" s="17" t="s">
        <v>65</v>
      </c>
      <c r="D241" s="16">
        <v>625</v>
      </c>
      <c r="E241" s="14"/>
      <c r="F241" s="23"/>
      <c r="H241" s="12"/>
      <c r="I241" s="12"/>
      <c r="J241" s="13"/>
      <c r="K241" s="6"/>
    </row>
    <row r="242" spans="1:11" ht="48" customHeight="1">
      <c r="A242" s="24" t="s">
        <v>419</v>
      </c>
      <c r="B242" s="8" t="s">
        <v>420</v>
      </c>
      <c r="C242" s="17" t="s">
        <v>65</v>
      </c>
      <c r="D242" s="16">
        <v>57</v>
      </c>
      <c r="E242" s="14"/>
      <c r="F242" s="23"/>
      <c r="H242" s="12"/>
      <c r="I242" s="12"/>
      <c r="J242" s="13"/>
      <c r="K242" s="6"/>
    </row>
    <row r="243" spans="1:11" ht="48" customHeight="1">
      <c r="A243" s="24" t="s">
        <v>421</v>
      </c>
      <c r="B243" s="9" t="s">
        <v>422</v>
      </c>
      <c r="C243" s="17" t="s">
        <v>92</v>
      </c>
      <c r="D243" s="16">
        <v>13</v>
      </c>
      <c r="E243" s="14"/>
      <c r="F243" s="23"/>
      <c r="H243" s="12"/>
      <c r="I243" s="12"/>
      <c r="J243" s="13"/>
      <c r="K243" s="6"/>
    </row>
    <row r="244" spans="1:11" ht="31.75" customHeight="1">
      <c r="A244" s="24" t="s">
        <v>423</v>
      </c>
      <c r="B244" s="9" t="s">
        <v>424</v>
      </c>
      <c r="C244" s="17" t="s">
        <v>92</v>
      </c>
      <c r="D244" s="16">
        <v>13</v>
      </c>
      <c r="E244" s="14"/>
      <c r="F244" s="23"/>
      <c r="H244" s="12"/>
      <c r="I244" s="12"/>
      <c r="J244" s="13"/>
      <c r="K244" s="6"/>
    </row>
    <row r="245" spans="1:11" ht="25.5" customHeight="1">
      <c r="A245" s="24" t="s">
        <v>425</v>
      </c>
      <c r="B245" s="9" t="s">
        <v>426</v>
      </c>
      <c r="C245" s="17" t="s">
        <v>92</v>
      </c>
      <c r="D245" s="16">
        <v>6</v>
      </c>
      <c r="E245" s="14"/>
      <c r="F245" s="23"/>
      <c r="H245" s="12"/>
      <c r="I245" s="12"/>
      <c r="J245" s="13"/>
      <c r="K245" s="6"/>
    </row>
    <row r="246" spans="1:11" ht="31.25" customHeight="1">
      <c r="A246" s="24" t="s">
        <v>427</v>
      </c>
      <c r="B246" s="5" t="s">
        <v>428</v>
      </c>
      <c r="C246" s="17" t="s">
        <v>92</v>
      </c>
      <c r="D246" s="16">
        <v>1</v>
      </c>
      <c r="E246" s="14"/>
      <c r="F246" s="23"/>
      <c r="H246" s="12"/>
      <c r="I246" s="12"/>
      <c r="J246" s="13"/>
      <c r="K246" s="6"/>
    </row>
    <row r="247" spans="1:11" ht="21.75" customHeight="1">
      <c r="A247" s="19">
        <v>14</v>
      </c>
      <c r="B247" s="2" t="s">
        <v>429</v>
      </c>
      <c r="C247" s="15"/>
      <c r="D247" s="15"/>
      <c r="E247" s="15"/>
      <c r="F247" s="21"/>
      <c r="H247" s="12"/>
      <c r="I247" s="12"/>
      <c r="J247" s="13"/>
      <c r="K247" s="6"/>
    </row>
    <row r="248" spans="1:11" ht="12.75" customHeight="1">
      <c r="A248" s="25">
        <v>14.1</v>
      </c>
      <c r="B248" s="2" t="s">
        <v>430</v>
      </c>
      <c r="C248" s="15"/>
      <c r="D248" s="15"/>
      <c r="E248" s="15"/>
      <c r="F248" s="21"/>
      <c r="H248" s="12"/>
      <c r="I248" s="12"/>
      <c r="J248" s="13"/>
      <c r="K248" s="6"/>
    </row>
    <row r="249" spans="1:11" ht="24.75" customHeight="1">
      <c r="A249" s="24" t="s">
        <v>431</v>
      </c>
      <c r="B249" s="5" t="s">
        <v>432</v>
      </c>
      <c r="C249" s="17" t="s">
        <v>92</v>
      </c>
      <c r="D249" s="16">
        <v>1</v>
      </c>
      <c r="E249" s="14"/>
      <c r="F249" s="23"/>
      <c r="G249" s="6"/>
      <c r="H249" s="12"/>
      <c r="I249" s="12"/>
      <c r="J249" s="13"/>
      <c r="K249" s="6"/>
    </row>
    <row r="250" spans="1:11" ht="25.5" customHeight="1">
      <c r="A250" s="24" t="s">
        <v>433</v>
      </c>
      <c r="B250" s="9" t="s">
        <v>434</v>
      </c>
      <c r="C250" s="17" t="s">
        <v>92</v>
      </c>
      <c r="D250" s="16">
        <v>1</v>
      </c>
      <c r="E250" s="14"/>
      <c r="F250" s="23"/>
      <c r="H250" s="12"/>
      <c r="I250" s="12"/>
      <c r="J250" s="13"/>
      <c r="K250" s="6"/>
    </row>
    <row r="251" spans="1:11" ht="24.75" customHeight="1">
      <c r="A251" s="24" t="s">
        <v>435</v>
      </c>
      <c r="B251" s="5" t="s">
        <v>436</v>
      </c>
      <c r="C251" s="17" t="s">
        <v>92</v>
      </c>
      <c r="D251" s="16">
        <v>1</v>
      </c>
      <c r="E251" s="14"/>
      <c r="F251" s="23"/>
      <c r="H251" s="12"/>
      <c r="I251" s="12"/>
      <c r="J251" s="13"/>
      <c r="K251" s="6"/>
    </row>
    <row r="252" spans="1:11" ht="31.75" customHeight="1">
      <c r="A252" s="24" t="s">
        <v>437</v>
      </c>
      <c r="B252" s="9" t="s">
        <v>438</v>
      </c>
      <c r="C252" s="17" t="s">
        <v>92</v>
      </c>
      <c r="D252" s="16">
        <v>12</v>
      </c>
      <c r="E252" s="14"/>
      <c r="F252" s="23"/>
      <c r="H252" s="12"/>
      <c r="I252" s="12"/>
      <c r="J252" s="13"/>
      <c r="K252" s="6"/>
    </row>
    <row r="253" spans="1:11" ht="25.5" customHeight="1">
      <c r="A253" s="24" t="s">
        <v>439</v>
      </c>
      <c r="B253" s="9" t="s">
        <v>440</v>
      </c>
      <c r="C253" s="17" t="s">
        <v>92</v>
      </c>
      <c r="D253" s="16">
        <v>3</v>
      </c>
      <c r="E253" s="14"/>
      <c r="F253" s="23"/>
      <c r="H253" s="12"/>
      <c r="I253" s="12"/>
      <c r="J253" s="13"/>
      <c r="K253" s="6"/>
    </row>
    <row r="254" spans="1:11" ht="24.75" customHeight="1">
      <c r="A254" s="24" t="s">
        <v>441</v>
      </c>
      <c r="B254" s="5" t="s">
        <v>442</v>
      </c>
      <c r="C254" s="17" t="s">
        <v>92</v>
      </c>
      <c r="D254" s="16">
        <v>1</v>
      </c>
      <c r="E254" s="14"/>
      <c r="F254" s="23"/>
      <c r="H254" s="12"/>
      <c r="I254" s="12"/>
      <c r="J254" s="13"/>
      <c r="K254" s="6"/>
    </row>
    <row r="255" spans="1:11" ht="24.75" customHeight="1">
      <c r="A255" s="24" t="s">
        <v>443</v>
      </c>
      <c r="B255" s="5" t="s">
        <v>444</v>
      </c>
      <c r="C255" s="17" t="s">
        <v>92</v>
      </c>
      <c r="D255" s="16">
        <v>3</v>
      </c>
      <c r="E255" s="14"/>
      <c r="F255" s="23"/>
      <c r="H255" s="12"/>
      <c r="I255" s="12"/>
      <c r="J255" s="13"/>
      <c r="K255" s="6"/>
    </row>
    <row r="256" spans="1:11" ht="12.75" customHeight="1">
      <c r="A256" s="25">
        <v>14.2</v>
      </c>
      <c r="B256" s="2" t="s">
        <v>445</v>
      </c>
      <c r="C256" s="15"/>
      <c r="D256" s="15"/>
      <c r="E256" s="15"/>
      <c r="F256" s="21"/>
      <c r="H256" s="12"/>
      <c r="I256" s="12"/>
      <c r="J256" s="13"/>
      <c r="K256" s="6"/>
    </row>
    <row r="257" spans="1:11" ht="24.75" customHeight="1">
      <c r="A257" s="24" t="s">
        <v>446</v>
      </c>
      <c r="B257" s="5" t="s">
        <v>447</v>
      </c>
      <c r="C257" s="17" t="s">
        <v>65</v>
      </c>
      <c r="D257" s="16">
        <v>54</v>
      </c>
      <c r="E257" s="14"/>
      <c r="F257" s="23"/>
      <c r="H257" s="12"/>
      <c r="I257" s="12"/>
      <c r="J257" s="13"/>
      <c r="K257" s="6"/>
    </row>
    <row r="258" spans="1:11" ht="24.75" customHeight="1">
      <c r="A258" s="24" t="s">
        <v>448</v>
      </c>
      <c r="B258" s="5" t="s">
        <v>449</v>
      </c>
      <c r="C258" s="17" t="s">
        <v>65</v>
      </c>
      <c r="D258" s="16">
        <v>60</v>
      </c>
      <c r="E258" s="14"/>
      <c r="F258" s="23"/>
      <c r="H258" s="12"/>
      <c r="I258" s="12"/>
      <c r="J258" s="13"/>
      <c r="K258" s="6"/>
    </row>
    <row r="259" spans="1:11" ht="24.75" customHeight="1">
      <c r="A259" s="24" t="s">
        <v>450</v>
      </c>
      <c r="B259" s="5" t="s">
        <v>451</v>
      </c>
      <c r="C259" s="17" t="s">
        <v>65</v>
      </c>
      <c r="D259" s="16">
        <v>42</v>
      </c>
      <c r="E259" s="14"/>
      <c r="F259" s="23"/>
      <c r="H259" s="12"/>
      <c r="I259" s="12"/>
      <c r="J259" s="13"/>
      <c r="K259" s="6"/>
    </row>
    <row r="260" spans="1:11" ht="24.75" customHeight="1">
      <c r="A260" s="24" t="s">
        <v>452</v>
      </c>
      <c r="B260" s="5" t="s">
        <v>453</v>
      </c>
      <c r="C260" s="17" t="s">
        <v>65</v>
      </c>
      <c r="D260" s="16">
        <v>40</v>
      </c>
      <c r="E260" s="14"/>
      <c r="F260" s="23"/>
      <c r="H260" s="12"/>
      <c r="I260" s="12"/>
      <c r="J260" s="13"/>
      <c r="K260" s="6"/>
    </row>
    <row r="261" spans="1:11" ht="24.75" customHeight="1">
      <c r="A261" s="24" t="s">
        <v>454</v>
      </c>
      <c r="B261" s="5" t="s">
        <v>455</v>
      </c>
      <c r="C261" s="17" t="s">
        <v>65</v>
      </c>
      <c r="D261" s="16">
        <v>24</v>
      </c>
      <c r="E261" s="14"/>
      <c r="F261" s="23"/>
      <c r="H261" s="12"/>
      <c r="I261" s="12"/>
      <c r="J261" s="13"/>
      <c r="K261" s="6"/>
    </row>
    <row r="262" spans="1:11" ht="25.5" customHeight="1">
      <c r="A262" s="24" t="s">
        <v>456</v>
      </c>
      <c r="B262" s="9" t="s">
        <v>457</v>
      </c>
      <c r="C262" s="17" t="s">
        <v>65</v>
      </c>
      <c r="D262" s="16">
        <v>6</v>
      </c>
      <c r="E262" s="14"/>
      <c r="F262" s="23"/>
      <c r="H262" s="12"/>
      <c r="I262" s="12"/>
      <c r="J262" s="13"/>
      <c r="K262" s="6"/>
    </row>
    <row r="263" spans="1:11" ht="24.75" customHeight="1">
      <c r="A263" s="24" t="s">
        <v>458</v>
      </c>
      <c r="B263" s="5" t="s">
        <v>459</v>
      </c>
      <c r="C263" s="17" t="s">
        <v>65</v>
      </c>
      <c r="D263" s="16">
        <v>18</v>
      </c>
      <c r="E263" s="14"/>
      <c r="F263" s="23"/>
      <c r="H263" s="12"/>
      <c r="I263" s="12"/>
      <c r="J263" s="13"/>
      <c r="K263" s="6"/>
    </row>
    <row r="264" spans="1:11" ht="24.75" customHeight="1">
      <c r="A264" s="24" t="s">
        <v>460</v>
      </c>
      <c r="B264" s="5" t="s">
        <v>461</v>
      </c>
      <c r="C264" s="17" t="s">
        <v>65</v>
      </c>
      <c r="D264" s="16">
        <v>9</v>
      </c>
      <c r="E264" s="14"/>
      <c r="F264" s="23"/>
      <c r="H264" s="12"/>
      <c r="I264" s="12"/>
      <c r="J264" s="13"/>
      <c r="K264" s="6"/>
    </row>
    <row r="265" spans="1:11" ht="24.75" customHeight="1">
      <c r="A265" s="24" t="s">
        <v>462</v>
      </c>
      <c r="B265" s="5" t="s">
        <v>463</v>
      </c>
      <c r="C265" s="17" t="s">
        <v>65</v>
      </c>
      <c r="D265" s="16">
        <v>3</v>
      </c>
      <c r="E265" s="14"/>
      <c r="F265" s="23"/>
      <c r="H265" s="12"/>
      <c r="I265" s="12"/>
      <c r="J265" s="13"/>
      <c r="K265" s="6"/>
    </row>
    <row r="266" spans="1:11" ht="12.75" customHeight="1">
      <c r="A266" s="25">
        <v>14.3</v>
      </c>
      <c r="B266" s="2" t="s">
        <v>464</v>
      </c>
      <c r="C266" s="15"/>
      <c r="D266" s="15"/>
      <c r="E266" s="15"/>
      <c r="F266" s="21"/>
      <c r="H266" s="12"/>
      <c r="I266" s="12"/>
      <c r="J266" s="13"/>
      <c r="K266" s="6"/>
    </row>
    <row r="267" spans="1:11" ht="24.75" customHeight="1">
      <c r="A267" s="24" t="s">
        <v>465</v>
      </c>
      <c r="B267" s="5" t="s">
        <v>466</v>
      </c>
      <c r="C267" s="17" t="s">
        <v>92</v>
      </c>
      <c r="D267" s="16">
        <v>1</v>
      </c>
      <c r="E267" s="14"/>
      <c r="F267" s="23"/>
      <c r="H267" s="12"/>
      <c r="I267" s="12"/>
      <c r="J267" s="13"/>
      <c r="K267" s="6"/>
    </row>
    <row r="268" spans="1:11" ht="12.75" customHeight="1">
      <c r="A268" s="24" t="s">
        <v>467</v>
      </c>
      <c r="B268" s="5" t="s">
        <v>468</v>
      </c>
      <c r="C268" s="17" t="s">
        <v>295</v>
      </c>
      <c r="D268" s="16">
        <v>1</v>
      </c>
      <c r="E268" s="14"/>
      <c r="F268" s="23"/>
      <c r="H268" s="12"/>
      <c r="I268" s="12"/>
      <c r="J268" s="13"/>
      <c r="K268" s="6"/>
    </row>
    <row r="269" spans="1:11" ht="12.75" customHeight="1">
      <c r="A269" s="25">
        <v>14.4</v>
      </c>
      <c r="B269" s="2" t="s">
        <v>469</v>
      </c>
      <c r="C269" s="15"/>
      <c r="D269" s="15"/>
      <c r="E269" s="15"/>
      <c r="F269" s="21"/>
      <c r="H269" s="12"/>
      <c r="I269" s="12"/>
      <c r="J269" s="13"/>
      <c r="K269" s="6"/>
    </row>
    <row r="270" spans="1:11" ht="12.75" customHeight="1">
      <c r="A270" s="24" t="s">
        <v>470</v>
      </c>
      <c r="B270" s="5" t="s">
        <v>471</v>
      </c>
      <c r="C270" s="17" t="s">
        <v>295</v>
      </c>
      <c r="D270" s="16">
        <v>1</v>
      </c>
      <c r="E270" s="14"/>
      <c r="F270" s="23"/>
      <c r="H270" s="12"/>
      <c r="I270" s="12"/>
      <c r="J270" s="13"/>
      <c r="K270" s="6"/>
    </row>
    <row r="271" spans="1:11" ht="12.75" customHeight="1">
      <c r="A271" s="24" t="s">
        <v>472</v>
      </c>
      <c r="B271" s="5" t="s">
        <v>473</v>
      </c>
      <c r="C271" s="17" t="s">
        <v>92</v>
      </c>
      <c r="D271" s="16">
        <v>20</v>
      </c>
      <c r="E271" s="14"/>
      <c r="F271" s="23"/>
      <c r="H271" s="12"/>
      <c r="I271" s="12"/>
      <c r="J271" s="13"/>
      <c r="K271" s="6"/>
    </row>
    <row r="272" spans="1:11" ht="12.75" customHeight="1">
      <c r="A272" s="25">
        <v>14.5</v>
      </c>
      <c r="B272" s="2" t="s">
        <v>474</v>
      </c>
      <c r="C272" s="15"/>
      <c r="D272" s="15"/>
      <c r="E272" s="15"/>
      <c r="F272" s="21"/>
      <c r="H272" s="12"/>
      <c r="I272" s="12"/>
      <c r="J272" s="13"/>
      <c r="K272" s="6"/>
    </row>
    <row r="273" spans="1:11" ht="12.75" customHeight="1">
      <c r="A273" s="24" t="s">
        <v>475</v>
      </c>
      <c r="B273" s="5" t="s">
        <v>476</v>
      </c>
      <c r="C273" s="17" t="s">
        <v>92</v>
      </c>
      <c r="D273" s="16">
        <v>1</v>
      </c>
      <c r="E273" s="14"/>
      <c r="F273" s="23"/>
      <c r="H273" s="12"/>
      <c r="I273" s="12"/>
      <c r="J273" s="13"/>
      <c r="K273" s="6"/>
    </row>
    <row r="274" spans="1:11" ht="24.75" customHeight="1">
      <c r="A274" s="24" t="s">
        <v>477</v>
      </c>
      <c r="B274" s="5" t="s">
        <v>478</v>
      </c>
      <c r="C274" s="17" t="s">
        <v>92</v>
      </c>
      <c r="D274" s="16">
        <v>1</v>
      </c>
      <c r="E274" s="14"/>
      <c r="F274" s="23"/>
      <c r="H274" s="12"/>
      <c r="I274" s="12"/>
      <c r="J274" s="13"/>
      <c r="K274" s="6"/>
    </row>
    <row r="275" spans="1:11" ht="25.5" customHeight="1">
      <c r="A275" s="24" t="s">
        <v>479</v>
      </c>
      <c r="B275" s="9" t="s">
        <v>480</v>
      </c>
      <c r="C275" s="17" t="s">
        <v>92</v>
      </c>
      <c r="D275" s="16">
        <v>2</v>
      </c>
      <c r="E275" s="14"/>
      <c r="F275" s="23"/>
      <c r="H275" s="12"/>
      <c r="I275" s="12"/>
      <c r="J275" s="13"/>
      <c r="K275" s="6"/>
    </row>
    <row r="276" spans="1:11" ht="24.75" customHeight="1">
      <c r="A276" s="24" t="s">
        <v>481</v>
      </c>
      <c r="B276" s="5" t="s">
        <v>482</v>
      </c>
      <c r="C276" s="17" t="s">
        <v>92</v>
      </c>
      <c r="D276" s="16">
        <v>1</v>
      </c>
      <c r="E276" s="14"/>
      <c r="F276" s="23"/>
      <c r="H276" s="12"/>
      <c r="I276" s="12"/>
      <c r="J276" s="13"/>
      <c r="K276" s="6"/>
    </row>
    <row r="277" spans="1:11" ht="24.75" customHeight="1">
      <c r="A277" s="24" t="s">
        <v>483</v>
      </c>
      <c r="B277" s="5" t="s">
        <v>484</v>
      </c>
      <c r="C277" s="17" t="s">
        <v>92</v>
      </c>
      <c r="D277" s="16">
        <v>4</v>
      </c>
      <c r="E277" s="14"/>
      <c r="F277" s="23"/>
      <c r="H277" s="12"/>
      <c r="I277" s="12"/>
      <c r="J277" s="13"/>
      <c r="K277" s="6"/>
    </row>
    <row r="278" spans="1:11" ht="24.75" customHeight="1">
      <c r="A278" s="24" t="s">
        <v>485</v>
      </c>
      <c r="B278" s="5" t="s">
        <v>486</v>
      </c>
      <c r="C278" s="17" t="s">
        <v>92</v>
      </c>
      <c r="D278" s="16">
        <v>4</v>
      </c>
      <c r="E278" s="14"/>
      <c r="F278" s="23"/>
      <c r="H278" s="12"/>
      <c r="I278" s="12"/>
      <c r="J278" s="13"/>
      <c r="K278" s="6"/>
    </row>
    <row r="279" spans="1:11" ht="42" customHeight="1">
      <c r="A279" s="24" t="s">
        <v>487</v>
      </c>
      <c r="B279" s="5" t="s">
        <v>488</v>
      </c>
      <c r="C279" s="17" t="s">
        <v>92</v>
      </c>
      <c r="D279" s="16">
        <v>1</v>
      </c>
      <c r="E279" s="14"/>
      <c r="F279" s="23"/>
      <c r="H279" s="12"/>
      <c r="I279" s="12"/>
      <c r="J279" s="13"/>
      <c r="K279" s="6"/>
    </row>
    <row r="280" spans="1:11" ht="24.75" customHeight="1">
      <c r="A280" s="24" t="s">
        <v>489</v>
      </c>
      <c r="B280" s="5" t="s">
        <v>490</v>
      </c>
      <c r="C280" s="17" t="s">
        <v>92</v>
      </c>
      <c r="D280" s="16">
        <v>2</v>
      </c>
      <c r="E280" s="14"/>
      <c r="F280" s="23"/>
      <c r="H280" s="12"/>
      <c r="I280" s="12"/>
      <c r="J280" s="13"/>
      <c r="K280" s="6"/>
    </row>
    <row r="281" spans="1:11" ht="12.75" customHeight="1">
      <c r="A281" s="25">
        <v>14.6</v>
      </c>
      <c r="B281" s="2" t="s">
        <v>491</v>
      </c>
      <c r="C281" s="15"/>
      <c r="D281" s="15"/>
      <c r="E281" s="15"/>
      <c r="F281" s="21"/>
      <c r="H281" s="12"/>
      <c r="I281" s="12"/>
      <c r="J281" s="13"/>
      <c r="K281" s="6"/>
    </row>
    <row r="282" spans="1:11" ht="24.75" customHeight="1">
      <c r="A282" s="24" t="s">
        <v>492</v>
      </c>
      <c r="B282" s="5" t="s">
        <v>493</v>
      </c>
      <c r="C282" s="17" t="s">
        <v>9</v>
      </c>
      <c r="D282" s="16">
        <v>260</v>
      </c>
      <c r="E282" s="14"/>
      <c r="F282" s="23"/>
      <c r="H282" s="12"/>
      <c r="I282" s="12"/>
      <c r="J282" s="13"/>
      <c r="K282" s="6"/>
    </row>
    <row r="283" spans="1:11" ht="24.75" customHeight="1">
      <c r="A283" s="24" t="s">
        <v>494</v>
      </c>
      <c r="B283" s="5" t="s">
        <v>495</v>
      </c>
      <c r="C283" s="17" t="s">
        <v>9</v>
      </c>
      <c r="D283" s="16">
        <v>12</v>
      </c>
      <c r="E283" s="14"/>
      <c r="F283" s="23"/>
      <c r="H283" s="12"/>
      <c r="I283" s="12"/>
      <c r="J283" s="13"/>
      <c r="K283" s="6"/>
    </row>
    <row r="284" spans="1:11" ht="12.75" customHeight="1">
      <c r="A284" s="24" t="s">
        <v>496</v>
      </c>
      <c r="B284" s="5" t="s">
        <v>497</v>
      </c>
      <c r="C284" s="17" t="s">
        <v>9</v>
      </c>
      <c r="D284" s="16">
        <v>5</v>
      </c>
      <c r="E284" s="14"/>
      <c r="F284" s="23"/>
      <c r="H284" s="12"/>
      <c r="I284" s="12"/>
      <c r="J284" s="13"/>
      <c r="K284" s="6"/>
    </row>
    <row r="285" spans="1:11" ht="12.75" customHeight="1">
      <c r="A285" s="24" t="s">
        <v>498</v>
      </c>
      <c r="B285" s="5" t="s">
        <v>499</v>
      </c>
      <c r="C285" s="17" t="s">
        <v>9</v>
      </c>
      <c r="D285" s="16">
        <v>160</v>
      </c>
      <c r="E285" s="14"/>
      <c r="F285" s="23"/>
      <c r="H285" s="12"/>
      <c r="I285" s="12"/>
      <c r="J285" s="13"/>
      <c r="K285" s="6"/>
    </row>
    <row r="286" spans="1:11" ht="12.75" customHeight="1">
      <c r="A286" s="25">
        <v>14.7</v>
      </c>
      <c r="B286" s="2" t="s">
        <v>500</v>
      </c>
      <c r="C286" s="15"/>
      <c r="D286" s="15"/>
      <c r="E286" s="15"/>
      <c r="F286" s="21"/>
      <c r="H286" s="12"/>
      <c r="I286" s="12"/>
      <c r="J286" s="13"/>
      <c r="K286" s="6"/>
    </row>
    <row r="287" spans="1:11" ht="12.75" customHeight="1">
      <c r="A287" s="24" t="s">
        <v>501</v>
      </c>
      <c r="B287" s="5" t="s">
        <v>502</v>
      </c>
      <c r="C287" s="17" t="s">
        <v>92</v>
      </c>
      <c r="D287" s="16">
        <v>2</v>
      </c>
      <c r="E287" s="14"/>
      <c r="F287" s="23"/>
      <c r="H287" s="12"/>
      <c r="I287" s="12"/>
      <c r="J287" s="13"/>
      <c r="K287" s="6"/>
    </row>
    <row r="288" spans="1:11" ht="24.75" customHeight="1">
      <c r="A288" s="24" t="s">
        <v>503</v>
      </c>
      <c r="B288" s="5" t="s">
        <v>504</v>
      </c>
      <c r="C288" s="17" t="s">
        <v>92</v>
      </c>
      <c r="D288" s="16">
        <v>8</v>
      </c>
      <c r="E288" s="14"/>
      <c r="F288" s="23"/>
      <c r="H288" s="12"/>
      <c r="I288" s="12"/>
      <c r="J288" s="13"/>
      <c r="K288" s="6"/>
    </row>
    <row r="289" spans="1:11" ht="24.75" customHeight="1">
      <c r="A289" s="24" t="s">
        <v>505</v>
      </c>
      <c r="B289" s="5" t="s">
        <v>506</v>
      </c>
      <c r="C289" s="17" t="s">
        <v>92</v>
      </c>
      <c r="D289" s="16">
        <v>15</v>
      </c>
      <c r="E289" s="14"/>
      <c r="F289" s="23"/>
      <c r="H289" s="12"/>
      <c r="I289" s="12"/>
      <c r="J289" s="13"/>
      <c r="K289" s="6"/>
    </row>
    <row r="290" spans="1:11" ht="24.75" customHeight="1">
      <c r="A290" s="24" t="s">
        <v>507</v>
      </c>
      <c r="B290" s="5" t="s">
        <v>508</v>
      </c>
      <c r="C290" s="17" t="s">
        <v>92</v>
      </c>
      <c r="D290" s="16">
        <v>2</v>
      </c>
      <c r="E290" s="14"/>
      <c r="F290" s="23"/>
      <c r="H290" s="12"/>
      <c r="I290" s="12"/>
      <c r="J290" s="13"/>
      <c r="K290" s="6"/>
    </row>
    <row r="291" spans="1:11" ht="25.5" customHeight="1">
      <c r="A291" s="24" t="s">
        <v>509</v>
      </c>
      <c r="B291" s="9" t="s">
        <v>510</v>
      </c>
      <c r="C291" s="17" t="s">
        <v>92</v>
      </c>
      <c r="D291" s="16">
        <v>2</v>
      </c>
      <c r="E291" s="14"/>
      <c r="F291" s="23"/>
      <c r="H291" s="12"/>
      <c r="I291" s="12"/>
      <c r="J291" s="13"/>
      <c r="K291" s="6"/>
    </row>
    <row r="292" spans="1:11" ht="24.75" customHeight="1">
      <c r="A292" s="24" t="s">
        <v>511</v>
      </c>
      <c r="B292" s="5" t="s">
        <v>512</v>
      </c>
      <c r="C292" s="17" t="s">
        <v>92</v>
      </c>
      <c r="D292" s="16">
        <v>1</v>
      </c>
      <c r="E292" s="14"/>
      <c r="F292" s="23"/>
      <c r="H292" s="12"/>
      <c r="I292" s="12"/>
      <c r="J292" s="13"/>
      <c r="K292" s="6"/>
    </row>
    <row r="293" spans="1:11" ht="24.75" customHeight="1">
      <c r="A293" s="24" t="s">
        <v>513</v>
      </c>
      <c r="B293" s="5" t="s">
        <v>514</v>
      </c>
      <c r="C293" s="17" t="s">
        <v>92</v>
      </c>
      <c r="D293" s="16">
        <v>11</v>
      </c>
      <c r="E293" s="14"/>
      <c r="F293" s="23"/>
      <c r="H293" s="12"/>
      <c r="I293" s="12"/>
      <c r="J293" s="13"/>
      <c r="K293" s="6"/>
    </row>
    <row r="294" spans="1:11" ht="24.75" customHeight="1">
      <c r="A294" s="24" t="s">
        <v>515</v>
      </c>
      <c r="B294" s="5" t="s">
        <v>516</v>
      </c>
      <c r="C294" s="17" t="s">
        <v>92</v>
      </c>
      <c r="D294" s="16">
        <v>1</v>
      </c>
      <c r="E294" s="14"/>
      <c r="F294" s="23"/>
      <c r="H294" s="12"/>
      <c r="I294" s="12"/>
      <c r="J294" s="13"/>
      <c r="K294" s="6"/>
    </row>
    <row r="295" spans="1:11" ht="25.5" customHeight="1">
      <c r="A295" s="24" t="s">
        <v>517</v>
      </c>
      <c r="B295" s="9" t="s">
        <v>518</v>
      </c>
      <c r="C295" s="17" t="s">
        <v>92</v>
      </c>
      <c r="D295" s="16">
        <v>3</v>
      </c>
      <c r="E295" s="14"/>
      <c r="F295" s="23"/>
      <c r="H295" s="12"/>
      <c r="I295" s="12"/>
      <c r="J295" s="13"/>
      <c r="K295" s="6"/>
    </row>
    <row r="296" spans="1:11" ht="24.75" customHeight="1">
      <c r="A296" s="24" t="s">
        <v>519</v>
      </c>
      <c r="B296" s="5" t="s">
        <v>520</v>
      </c>
      <c r="C296" s="17" t="s">
        <v>92</v>
      </c>
      <c r="D296" s="16">
        <v>28</v>
      </c>
      <c r="E296" s="14"/>
      <c r="F296" s="23"/>
      <c r="H296" s="12"/>
      <c r="I296" s="12"/>
      <c r="J296" s="13"/>
      <c r="K296" s="6"/>
    </row>
    <row r="297" spans="1:11" ht="12.75" customHeight="1">
      <c r="A297" s="24" t="s">
        <v>521</v>
      </c>
      <c r="B297" s="5" t="s">
        <v>522</v>
      </c>
      <c r="C297" s="17" t="s">
        <v>92</v>
      </c>
      <c r="D297" s="16">
        <v>2</v>
      </c>
      <c r="E297" s="14"/>
      <c r="F297" s="23"/>
      <c r="H297" s="12"/>
      <c r="I297" s="12"/>
      <c r="J297" s="13"/>
      <c r="K297" s="6"/>
    </row>
    <row r="298" spans="1:11" ht="12.75" customHeight="1">
      <c r="A298" s="24" t="s">
        <v>523</v>
      </c>
      <c r="B298" s="5" t="s">
        <v>524</v>
      </c>
      <c r="C298" s="17" t="s">
        <v>92</v>
      </c>
      <c r="D298" s="16">
        <v>1</v>
      </c>
      <c r="E298" s="14"/>
      <c r="F298" s="23"/>
      <c r="H298" s="12"/>
      <c r="I298" s="12"/>
      <c r="J298" s="13"/>
      <c r="K298" s="6"/>
    </row>
    <row r="299" spans="1:11" ht="12.75" customHeight="1">
      <c r="A299" s="24" t="s">
        <v>525</v>
      </c>
      <c r="B299" s="5" t="s">
        <v>526</v>
      </c>
      <c r="C299" s="17" t="s">
        <v>92</v>
      </c>
      <c r="D299" s="16">
        <v>3</v>
      </c>
      <c r="E299" s="14"/>
      <c r="F299" s="23"/>
      <c r="H299" s="12"/>
      <c r="I299" s="12"/>
      <c r="J299" s="13"/>
      <c r="K299" s="6"/>
    </row>
    <row r="300" spans="1:11" ht="21.5" customHeight="1">
      <c r="A300" s="19">
        <v>15</v>
      </c>
      <c r="B300" s="2" t="s">
        <v>527</v>
      </c>
      <c r="C300" s="15"/>
      <c r="D300" s="15"/>
      <c r="E300" s="15"/>
      <c r="F300" s="21"/>
      <c r="H300" s="12"/>
      <c r="I300" s="12"/>
      <c r="J300" s="13"/>
      <c r="K300" s="6"/>
    </row>
    <row r="301" spans="1:11" ht="12.75" customHeight="1">
      <c r="A301" s="22">
        <v>15.1</v>
      </c>
      <c r="B301" s="5" t="s">
        <v>528</v>
      </c>
      <c r="C301" s="17" t="s">
        <v>92</v>
      </c>
      <c r="D301" s="16">
        <v>14</v>
      </c>
      <c r="E301" s="14"/>
      <c r="F301" s="23"/>
      <c r="H301" s="12"/>
      <c r="I301" s="12"/>
      <c r="J301" s="13"/>
      <c r="K301" s="6"/>
    </row>
    <row r="302" spans="1:11" ht="42" customHeight="1">
      <c r="A302" s="22">
        <v>15.2</v>
      </c>
      <c r="B302" s="5" t="s">
        <v>529</v>
      </c>
      <c r="C302" s="17" t="s">
        <v>92</v>
      </c>
      <c r="D302" s="16">
        <v>5</v>
      </c>
      <c r="E302" s="14"/>
      <c r="F302" s="23"/>
      <c r="H302" s="12"/>
      <c r="I302" s="12"/>
      <c r="J302" s="13"/>
      <c r="K302" s="6"/>
    </row>
    <row r="303" spans="1:11" ht="24.75" customHeight="1">
      <c r="A303" s="22">
        <v>15.3</v>
      </c>
      <c r="B303" s="5" t="s">
        <v>530</v>
      </c>
      <c r="C303" s="17" t="s">
        <v>65</v>
      </c>
      <c r="D303" s="16">
        <v>10.81</v>
      </c>
      <c r="E303" s="14"/>
      <c r="F303" s="23"/>
      <c r="H303" s="12"/>
      <c r="I303" s="12"/>
      <c r="J303" s="13"/>
      <c r="K303" s="6"/>
    </row>
    <row r="304" spans="1:11" ht="24.75" customHeight="1">
      <c r="A304" s="22">
        <v>15.4</v>
      </c>
      <c r="B304" s="5" t="s">
        <v>531</v>
      </c>
      <c r="C304" s="17" t="s">
        <v>92</v>
      </c>
      <c r="D304" s="16">
        <v>17</v>
      </c>
      <c r="E304" s="14"/>
      <c r="F304" s="23"/>
      <c r="H304" s="12"/>
      <c r="I304" s="12"/>
      <c r="J304" s="13"/>
      <c r="K304" s="6"/>
    </row>
    <row r="305" spans="1:13" ht="12.75" customHeight="1">
      <c r="A305" s="22">
        <v>15.5</v>
      </c>
      <c r="B305" s="5" t="s">
        <v>532</v>
      </c>
      <c r="C305" s="17" t="s">
        <v>92</v>
      </c>
      <c r="D305" s="16">
        <v>4</v>
      </c>
      <c r="E305" s="14"/>
      <c r="F305" s="23"/>
      <c r="H305" s="12"/>
      <c r="I305" s="12"/>
      <c r="J305" s="13"/>
      <c r="K305" s="6"/>
    </row>
    <row r="306" spans="1:13" ht="12.75" customHeight="1">
      <c r="A306" s="22">
        <v>15.6</v>
      </c>
      <c r="B306" s="5" t="s">
        <v>533</v>
      </c>
      <c r="C306" s="17" t="s">
        <v>92</v>
      </c>
      <c r="D306" s="16">
        <v>3</v>
      </c>
      <c r="E306" s="14"/>
      <c r="F306" s="23"/>
      <c r="H306" s="12"/>
      <c r="I306" s="12"/>
      <c r="J306" s="13"/>
      <c r="K306" s="6"/>
    </row>
    <row r="307" spans="1:13" ht="12.75" customHeight="1">
      <c r="A307" s="19">
        <v>16</v>
      </c>
      <c r="B307" s="2" t="s">
        <v>534</v>
      </c>
      <c r="C307" s="15"/>
      <c r="D307" s="15"/>
      <c r="E307" s="15"/>
      <c r="F307" s="21"/>
      <c r="H307" s="12"/>
      <c r="I307" s="12"/>
      <c r="J307" s="13"/>
      <c r="K307" s="6"/>
    </row>
    <row r="308" spans="1:13" ht="12.75" customHeight="1">
      <c r="A308" s="25">
        <v>16.100000000000001</v>
      </c>
      <c r="B308" s="2" t="s">
        <v>535</v>
      </c>
      <c r="C308" s="15"/>
      <c r="D308" s="15"/>
      <c r="E308" s="15"/>
      <c r="F308" s="21"/>
      <c r="H308" s="12"/>
      <c r="I308" s="12"/>
      <c r="J308" s="13"/>
      <c r="K308" s="6"/>
    </row>
    <row r="309" spans="1:13" ht="52.25" customHeight="1">
      <c r="A309" s="27">
        <v>42370</v>
      </c>
      <c r="B309" s="9" t="s">
        <v>536</v>
      </c>
      <c r="C309" s="17" t="s">
        <v>9</v>
      </c>
      <c r="D309" s="16">
        <v>72.36</v>
      </c>
      <c r="E309" s="14"/>
      <c r="F309" s="23"/>
      <c r="H309" s="12"/>
      <c r="I309" s="12"/>
      <c r="J309" s="13"/>
      <c r="K309" s="6"/>
    </row>
    <row r="310" spans="1:13" ht="42" customHeight="1">
      <c r="A310" s="27">
        <v>42371</v>
      </c>
      <c r="B310" s="9" t="s">
        <v>537</v>
      </c>
      <c r="C310" s="17" t="s">
        <v>9</v>
      </c>
      <c r="D310" s="16">
        <v>29.04</v>
      </c>
      <c r="E310" s="14"/>
      <c r="F310" s="23"/>
      <c r="H310" s="12"/>
      <c r="I310" s="12"/>
      <c r="J310" s="13"/>
      <c r="K310" s="6"/>
    </row>
    <row r="311" spans="1:13" ht="12.75" customHeight="1">
      <c r="A311" s="25">
        <v>16.2</v>
      </c>
      <c r="B311" s="2" t="s">
        <v>538</v>
      </c>
      <c r="C311" s="15"/>
      <c r="D311" s="15"/>
      <c r="E311" s="15"/>
      <c r="F311" s="21"/>
      <c r="H311" s="12"/>
      <c r="I311" s="12"/>
      <c r="J311" s="13"/>
      <c r="K311" s="6"/>
    </row>
    <row r="312" spans="1:13" ht="41.5" customHeight="1">
      <c r="A312" s="27">
        <v>42401</v>
      </c>
      <c r="B312" s="9" t="s">
        <v>539</v>
      </c>
      <c r="C312" s="17" t="s">
        <v>9</v>
      </c>
      <c r="D312" s="16">
        <v>77.34</v>
      </c>
      <c r="E312" s="14"/>
      <c r="F312" s="23"/>
      <c r="H312" s="12"/>
      <c r="I312" s="12"/>
      <c r="J312" s="13"/>
      <c r="K312" s="6"/>
    </row>
    <row r="313" spans="1:13" ht="52.25" customHeight="1">
      <c r="A313" s="27">
        <v>42402</v>
      </c>
      <c r="B313" s="9" t="s">
        <v>540</v>
      </c>
      <c r="C313" s="17" t="s">
        <v>9</v>
      </c>
      <c r="D313" s="16">
        <v>68.040000000000006</v>
      </c>
      <c r="E313" s="14"/>
      <c r="F313" s="23"/>
      <c r="H313" s="12"/>
      <c r="I313" s="12"/>
      <c r="J313" s="13"/>
      <c r="K313" s="6"/>
    </row>
    <row r="314" spans="1:13" ht="52.25" customHeight="1">
      <c r="A314" s="27">
        <v>42403</v>
      </c>
      <c r="B314" s="9" t="s">
        <v>541</v>
      </c>
      <c r="C314" s="17" t="s">
        <v>9</v>
      </c>
      <c r="D314" s="16">
        <v>22.68</v>
      </c>
      <c r="E314" s="14"/>
      <c r="F314" s="23"/>
      <c r="H314" s="12"/>
      <c r="I314" s="12"/>
      <c r="J314" s="13"/>
      <c r="K314" s="6"/>
    </row>
    <row r="315" spans="1:13" ht="12.75" customHeight="1">
      <c r="A315" s="25">
        <v>16.3</v>
      </c>
      <c r="B315" s="2" t="s">
        <v>542</v>
      </c>
      <c r="C315" s="15"/>
      <c r="D315" s="15"/>
      <c r="E315" s="15"/>
      <c r="F315" s="21"/>
      <c r="H315" s="12"/>
      <c r="I315" s="12"/>
      <c r="J315" s="13"/>
      <c r="K315" s="6"/>
    </row>
    <row r="316" spans="1:13" ht="39" customHeight="1">
      <c r="A316" s="24" t="s">
        <v>543</v>
      </c>
      <c r="B316" s="5" t="s">
        <v>544</v>
      </c>
      <c r="C316" s="17" t="s">
        <v>65</v>
      </c>
      <c r="D316" s="16">
        <v>44.25</v>
      </c>
      <c r="E316" s="14"/>
      <c r="F316" s="23"/>
      <c r="H316" s="12"/>
      <c r="I316" s="12"/>
      <c r="J316" s="13"/>
      <c r="K316" s="6"/>
    </row>
    <row r="317" spans="1:13" ht="12.75" customHeight="1">
      <c r="A317" s="19">
        <v>17</v>
      </c>
      <c r="B317" s="2" t="s">
        <v>545</v>
      </c>
      <c r="C317" s="15"/>
      <c r="D317" s="15"/>
      <c r="E317" s="15"/>
      <c r="F317" s="21"/>
      <c r="H317" s="12"/>
      <c r="I317" s="12"/>
      <c r="J317" s="13"/>
      <c r="K317" s="6"/>
    </row>
    <row r="318" spans="1:13" ht="24.75" customHeight="1">
      <c r="A318" s="22">
        <v>17.100000000000001</v>
      </c>
      <c r="B318" s="5" t="s">
        <v>546</v>
      </c>
      <c r="C318" s="17" t="s">
        <v>9</v>
      </c>
      <c r="D318" s="16">
        <v>286.58999999999997</v>
      </c>
      <c r="E318" s="14"/>
      <c r="F318" s="23"/>
      <c r="H318" s="12"/>
      <c r="I318" s="12"/>
      <c r="J318" s="13"/>
      <c r="K318" s="6"/>
    </row>
    <row r="319" spans="1:13" ht="12.75" customHeight="1">
      <c r="A319" s="19">
        <v>18</v>
      </c>
      <c r="B319" s="2" t="s">
        <v>547</v>
      </c>
      <c r="C319" s="15"/>
      <c r="D319" s="15"/>
      <c r="E319" s="15"/>
      <c r="F319" s="21"/>
      <c r="H319" s="12"/>
      <c r="I319" s="12"/>
      <c r="J319" s="13"/>
      <c r="K319" s="6"/>
    </row>
    <row r="320" spans="1:13" ht="12.75" customHeight="1">
      <c r="A320" s="22">
        <v>18.100000000000001</v>
      </c>
      <c r="B320" s="5" t="s">
        <v>548</v>
      </c>
      <c r="C320" s="17" t="s">
        <v>9</v>
      </c>
      <c r="D320" s="14">
        <v>3098.03</v>
      </c>
      <c r="E320" s="14"/>
      <c r="F320" s="23"/>
      <c r="G320" s="6"/>
      <c r="H320" s="12"/>
      <c r="I320" s="12"/>
      <c r="J320" s="13"/>
      <c r="K320" s="6"/>
      <c r="M320" s="6"/>
    </row>
    <row r="321" spans="1:13" ht="12.75" customHeight="1">
      <c r="A321" s="19">
        <v>19</v>
      </c>
      <c r="B321" s="2" t="s">
        <v>549</v>
      </c>
      <c r="C321" s="15"/>
      <c r="D321" s="15"/>
      <c r="E321" s="15"/>
      <c r="F321" s="21"/>
      <c r="H321" s="12"/>
      <c r="I321" s="12"/>
      <c r="J321" s="13"/>
      <c r="K321" s="6"/>
      <c r="M321" s="6"/>
    </row>
    <row r="322" spans="1:13" ht="12.75" customHeight="1">
      <c r="A322" s="22">
        <v>19.100000000000001</v>
      </c>
      <c r="B322" s="5" t="s">
        <v>14</v>
      </c>
      <c r="C322" s="17" t="s">
        <v>9</v>
      </c>
      <c r="D322" s="16">
        <v>273</v>
      </c>
      <c r="E322" s="14"/>
      <c r="F322" s="23"/>
      <c r="H322" s="12"/>
      <c r="I322" s="12"/>
      <c r="J322" s="13"/>
      <c r="K322" s="6"/>
      <c r="M322" s="6"/>
    </row>
    <row r="323" spans="1:13" ht="12.75" customHeight="1">
      <c r="A323" s="22">
        <v>19.2</v>
      </c>
      <c r="B323" s="5" t="s">
        <v>550</v>
      </c>
      <c r="C323" s="17" t="s">
        <v>16</v>
      </c>
      <c r="D323" s="16">
        <v>141.96</v>
      </c>
      <c r="E323" s="14"/>
      <c r="F323" s="23"/>
      <c r="H323" s="12"/>
      <c r="I323" s="12"/>
      <c r="J323" s="13"/>
      <c r="K323" s="6"/>
      <c r="L323" s="7"/>
      <c r="M323" s="6"/>
    </row>
    <row r="324" spans="1:13" ht="24.75" customHeight="1">
      <c r="A324" s="22">
        <v>19.3</v>
      </c>
      <c r="B324" s="5" t="s">
        <v>551</v>
      </c>
      <c r="C324" s="17" t="s">
        <v>16</v>
      </c>
      <c r="D324" s="16">
        <v>54.6</v>
      </c>
      <c r="E324" s="14"/>
      <c r="F324" s="23"/>
      <c r="H324" s="12"/>
      <c r="I324" s="12"/>
      <c r="J324" s="13"/>
      <c r="K324" s="6"/>
    </row>
    <row r="325" spans="1:13" ht="24.75" customHeight="1">
      <c r="A325" s="22">
        <v>19.399999999999999</v>
      </c>
      <c r="B325" s="5" t="s">
        <v>552</v>
      </c>
      <c r="C325" s="17" t="s">
        <v>16</v>
      </c>
      <c r="D325" s="16">
        <v>32.76</v>
      </c>
      <c r="E325" s="14"/>
      <c r="F325" s="23"/>
      <c r="H325" s="12"/>
      <c r="I325" s="12"/>
      <c r="J325" s="13"/>
      <c r="K325" s="6"/>
      <c r="L325" s="10"/>
      <c r="M325" s="6"/>
    </row>
    <row r="326" spans="1:13" ht="12.75" customHeight="1">
      <c r="A326" s="22">
        <v>19.5</v>
      </c>
      <c r="B326" s="5" t="s">
        <v>553</v>
      </c>
      <c r="C326" s="17" t="s">
        <v>25</v>
      </c>
      <c r="D326" s="16">
        <v>79.400000000000006</v>
      </c>
      <c r="E326" s="14"/>
      <c r="F326" s="23"/>
      <c r="H326" s="12"/>
      <c r="I326" s="12"/>
      <c r="J326" s="13"/>
      <c r="K326" s="6"/>
    </row>
    <row r="327" spans="1:13" ht="12.75" customHeight="1">
      <c r="A327" s="22">
        <v>19.600000000000001</v>
      </c>
      <c r="B327" s="5" t="s">
        <v>554</v>
      </c>
      <c r="C327" s="17" t="s">
        <v>25</v>
      </c>
      <c r="D327" s="16">
        <v>30.42</v>
      </c>
      <c r="E327" s="14"/>
      <c r="F327" s="23"/>
      <c r="H327" s="12"/>
      <c r="I327" s="12"/>
      <c r="J327" s="13"/>
      <c r="K327" s="6"/>
    </row>
    <row r="328" spans="1:13" ht="12.75" customHeight="1">
      <c r="A328" s="22">
        <v>19.7</v>
      </c>
      <c r="B328" s="5" t="s">
        <v>555</v>
      </c>
      <c r="C328" s="17" t="s">
        <v>65</v>
      </c>
      <c r="D328" s="16">
        <v>92.43</v>
      </c>
      <c r="E328" s="14"/>
      <c r="F328" s="23"/>
      <c r="H328" s="12"/>
      <c r="I328" s="12"/>
      <c r="J328" s="13"/>
      <c r="K328" s="6"/>
    </row>
    <row r="329" spans="1:13" ht="12.75" customHeight="1">
      <c r="A329" s="22">
        <v>19.8</v>
      </c>
      <c r="B329" s="5" t="s">
        <v>556</v>
      </c>
      <c r="C329" s="17" t="s">
        <v>92</v>
      </c>
      <c r="D329" s="16">
        <v>12</v>
      </c>
      <c r="E329" s="14"/>
      <c r="F329" s="23"/>
      <c r="H329" s="12"/>
      <c r="I329" s="12"/>
      <c r="J329" s="13"/>
      <c r="K329" s="6"/>
    </row>
    <row r="330" spans="1:13" ht="12.75" customHeight="1">
      <c r="A330" s="22">
        <v>19.899999999999999</v>
      </c>
      <c r="B330" s="5" t="s">
        <v>557</v>
      </c>
      <c r="C330" s="17" t="s">
        <v>16</v>
      </c>
      <c r="D330" s="16">
        <v>54.6</v>
      </c>
      <c r="E330" s="14"/>
      <c r="F330" s="23"/>
      <c r="H330" s="12"/>
      <c r="I330" s="12"/>
      <c r="J330" s="13"/>
      <c r="K330" s="6"/>
    </row>
    <row r="331" spans="1:13" ht="12.75" customHeight="1">
      <c r="A331" s="86" t="s">
        <v>558</v>
      </c>
      <c r="B331" s="87"/>
      <c r="C331" s="87"/>
      <c r="D331" s="87"/>
      <c r="E331" s="88"/>
      <c r="F331" s="28">
        <f>SUM(F7:F330)</f>
        <v>0</v>
      </c>
      <c r="G331" s="11"/>
      <c r="I331" s="6"/>
      <c r="J331" s="11"/>
    </row>
    <row r="332" spans="1:13" ht="12.75" customHeight="1">
      <c r="A332" s="83" t="s">
        <v>559</v>
      </c>
      <c r="B332" s="84"/>
      <c r="C332" s="84"/>
      <c r="D332" s="84"/>
      <c r="E332" s="34"/>
      <c r="F332" s="29">
        <f>ROUND(+$F$331*E332,2)</f>
        <v>0</v>
      </c>
      <c r="G332" s="18"/>
    </row>
    <row r="333" spans="1:13" ht="12.75" customHeight="1">
      <c r="A333" s="83" t="s">
        <v>560</v>
      </c>
      <c r="B333" s="84"/>
      <c r="C333" s="84"/>
      <c r="D333" s="84"/>
      <c r="E333" s="34"/>
      <c r="F333" s="29">
        <f t="shared" ref="F333:F334" si="0">ROUND(+$F$331*E333,2)</f>
        <v>0</v>
      </c>
      <c r="G333" s="18"/>
    </row>
    <row r="334" spans="1:13" ht="12.75" customHeight="1">
      <c r="A334" s="83" t="s">
        <v>561</v>
      </c>
      <c r="B334" s="85"/>
      <c r="C334" s="85"/>
      <c r="D334" s="85"/>
      <c r="E334" s="34"/>
      <c r="F334" s="29">
        <f t="shared" si="0"/>
        <v>0</v>
      </c>
      <c r="G334" s="18"/>
    </row>
    <row r="335" spans="1:13" ht="12.75" customHeight="1">
      <c r="A335" s="89" t="s">
        <v>562</v>
      </c>
      <c r="B335" s="85"/>
      <c r="C335" s="85"/>
      <c r="D335" s="85"/>
      <c r="E335" s="35"/>
      <c r="F335" s="29">
        <f>ROUND(SUM(F332:F334),2)</f>
        <v>0</v>
      </c>
      <c r="G335" s="18"/>
    </row>
    <row r="336" spans="1:13" ht="12.75" customHeight="1">
      <c r="A336" s="83" t="s">
        <v>563</v>
      </c>
      <c r="B336" s="85"/>
      <c r="C336" s="85"/>
      <c r="D336" s="85"/>
      <c r="E336" s="34"/>
      <c r="F336" s="30">
        <f>ROUND(+F334*E336,2)</f>
        <v>0</v>
      </c>
    </row>
    <row r="337" spans="1:13" ht="12.75" customHeight="1">
      <c r="A337" s="90" t="s">
        <v>564</v>
      </c>
      <c r="B337" s="90"/>
      <c r="C337" s="90"/>
      <c r="D337" s="90"/>
      <c r="E337" s="91"/>
      <c r="F337" s="31">
        <f>+F331+F335+F336</f>
        <v>0</v>
      </c>
    </row>
    <row r="338" spans="1:13" ht="26.25" customHeight="1">
      <c r="A338" s="95" t="s">
        <v>566</v>
      </c>
      <c r="B338" s="96"/>
      <c r="C338" s="97" t="s">
        <v>567</v>
      </c>
      <c r="D338" s="97"/>
      <c r="E338" s="97"/>
      <c r="F338" s="33"/>
    </row>
    <row r="339" spans="1:13" ht="12.75" customHeight="1" thickBot="1">
      <c r="A339" s="92" t="s">
        <v>565</v>
      </c>
      <c r="B339" s="93"/>
      <c r="C339" s="93"/>
      <c r="D339" s="93"/>
      <c r="E339" s="94"/>
      <c r="F339" s="32"/>
      <c r="I339" s="6"/>
      <c r="M339" s="6"/>
    </row>
    <row r="342" spans="1:13">
      <c r="I342" s="6"/>
    </row>
    <row r="345" spans="1:13">
      <c r="A345" s="64"/>
    </row>
    <row r="346" spans="1:13">
      <c r="A346" s="66" t="s">
        <v>599</v>
      </c>
    </row>
    <row r="348" spans="1:13" s="67" customFormat="1" ht="18" customHeight="1">
      <c r="A348" s="77" t="s">
        <v>600</v>
      </c>
      <c r="B348" s="77"/>
      <c r="C348" s="77"/>
      <c r="D348" s="77"/>
      <c r="E348" s="77"/>
      <c r="F348" s="77"/>
    </row>
    <row r="349" spans="1:13" s="67" customFormat="1" ht="18" customHeight="1">
      <c r="A349" s="77"/>
      <c r="B349" s="77"/>
      <c r="C349" s="77"/>
      <c r="D349" s="77"/>
      <c r="E349" s="77"/>
      <c r="F349" s="77"/>
    </row>
    <row r="350" spans="1:13" s="67" customFormat="1" ht="18" customHeight="1">
      <c r="A350" s="77"/>
      <c r="B350" s="77"/>
      <c r="C350" s="77"/>
      <c r="D350" s="77"/>
      <c r="E350" s="77"/>
      <c r="F350" s="77"/>
      <c r="I350" s="68"/>
    </row>
    <row r="351" spans="1:13" s="67" customFormat="1" ht="18" customHeight="1">
      <c r="A351" s="77"/>
      <c r="B351" s="77"/>
      <c r="C351" s="77"/>
      <c r="D351" s="77"/>
      <c r="E351" s="77"/>
      <c r="F351" s="77"/>
    </row>
    <row r="352" spans="1:13" s="67" customFormat="1" ht="18" customHeight="1">
      <c r="A352" s="77"/>
      <c r="B352" s="77"/>
      <c r="C352" s="77"/>
      <c r="D352" s="77"/>
      <c r="E352" s="77"/>
      <c r="F352" s="77"/>
      <c r="I352" s="68"/>
    </row>
    <row r="353" spans="1:6" s="67" customFormat="1" ht="18" customHeight="1">
      <c r="A353" s="77"/>
      <c r="B353" s="77"/>
      <c r="C353" s="77"/>
      <c r="D353" s="77"/>
      <c r="E353" s="77"/>
      <c r="F353" s="77"/>
    </row>
  </sheetData>
  <dataConsolidate/>
  <mergeCells count="13">
    <mergeCell ref="A348:F353"/>
    <mergeCell ref="A2:F2"/>
    <mergeCell ref="A3:F3"/>
    <mergeCell ref="A332:D332"/>
    <mergeCell ref="A333:D333"/>
    <mergeCell ref="A334:D334"/>
    <mergeCell ref="A331:E331"/>
    <mergeCell ref="A335:D335"/>
    <mergeCell ref="A336:D336"/>
    <mergeCell ref="A337:E337"/>
    <mergeCell ref="A339:E339"/>
    <mergeCell ref="A338:B338"/>
    <mergeCell ref="C338:E3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ANM-AMAGA SAGUT.xlsb</dc:title>
  <dc:creator>User</dc:creator>
  <cp:lastModifiedBy>Microsoft Office User</cp:lastModifiedBy>
  <dcterms:created xsi:type="dcterms:W3CDTF">2022-04-01T16:01:09Z</dcterms:created>
  <dcterms:modified xsi:type="dcterms:W3CDTF">2022-04-13T15:18:00Z</dcterms:modified>
</cp:coreProperties>
</file>