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66925"/>
  <mc:AlternateContent xmlns:mc="http://schemas.openxmlformats.org/markup-compatibility/2006">
    <mc:Choice Requires="x15">
      <x15ac:absPath xmlns:x15ac="http://schemas.microsoft.com/office/spreadsheetml/2010/11/ac" url="https://planeacionnacional-my.sharepoint.com/personal/valvarez_dnp_gov_co/Documents/Documents/ENT_2021/ARCHIVOS PM/PROCEDIMIENTO DEPURACIÓN REPORTE GRC/JUNIO 2021/"/>
    </mc:Choice>
  </mc:AlternateContent>
  <xr:revisionPtr revIDLastSave="230" documentId="13_ncr:1_{FC1DA571-8DF2-4E1E-8888-56404F842C98}" xr6:coauthVersionLast="47" xr6:coauthVersionMax="47" xr10:uidLastSave="{7D1257DF-15FD-4CD9-8479-51400DE2EB14}"/>
  <bookViews>
    <workbookView xWindow="-120" yWindow="-120" windowWidth="20730" windowHeight="11160" activeTab="1" xr2:uid="{00000000-000D-0000-FFFF-FFFF00000000}"/>
  </bookViews>
  <sheets>
    <sheet name="PM POR AUDITORÍA" sheetId="1" r:id="rId1"/>
    <sheet name="AVANCE POR PLAN" sheetId="2" r:id="rId2"/>
    <sheet name="AVANCE POR ACCIONES" sheetId="3" r:id="rId3"/>
  </sheets>
  <definedNames>
    <definedName name="_xlnm._FilterDatabase" localSheetId="0" hidden="1">'PM POR AUDITORÍA'!$A$1:$AD$452</definedName>
  </definedNames>
  <calcPr calcId="191029"/>
  <pivotCaches>
    <pivotCache cacheId="84"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22" i="1" l="1"/>
  <c r="AB391" i="1"/>
  <c r="AB390" i="1"/>
  <c r="AB389" i="1"/>
  <c r="AB388" i="1"/>
  <c r="AB387" i="1"/>
  <c r="AB386" i="1"/>
  <c r="AB385" i="1"/>
  <c r="AB384" i="1"/>
  <c r="AB383" i="1"/>
  <c r="AB382" i="1"/>
  <c r="AB407" i="1" l="1"/>
  <c r="AC407" i="1" s="1"/>
  <c r="AB406" i="1"/>
  <c r="AC406" i="1" s="1"/>
  <c r="AB405" i="1"/>
  <c r="AC405" i="1" s="1"/>
  <c r="AB404" i="1"/>
  <c r="AC404" i="1" s="1"/>
  <c r="AB430" i="1"/>
  <c r="AC430" i="1" s="1"/>
  <c r="AB431" i="1"/>
  <c r="AC431" i="1" s="1"/>
  <c r="AB432" i="1"/>
  <c r="AC432" i="1" s="1"/>
  <c r="AB433" i="1"/>
  <c r="AC433" i="1" s="1"/>
  <c r="AB434" i="1"/>
  <c r="AC434" i="1" s="1"/>
  <c r="AB435" i="1"/>
  <c r="AC435" i="1" s="1"/>
  <c r="AB436" i="1"/>
  <c r="AC436" i="1" s="1"/>
  <c r="AB437" i="1"/>
  <c r="AC437" i="1" s="1"/>
  <c r="AB438" i="1"/>
  <c r="AC438" i="1" s="1"/>
  <c r="AB439" i="1"/>
  <c r="AC439" i="1" s="1"/>
  <c r="AB440" i="1"/>
  <c r="AC440" i="1" s="1"/>
  <c r="AB441" i="1"/>
  <c r="AC441" i="1" s="1"/>
  <c r="AB442" i="1"/>
  <c r="AC442" i="1" s="1"/>
  <c r="AB443" i="1"/>
  <c r="AC443" i="1" s="1"/>
  <c r="AB444" i="1"/>
  <c r="AC444" i="1" s="1"/>
  <c r="AB445" i="1"/>
  <c r="AC445" i="1" s="1"/>
  <c r="AB446" i="1"/>
  <c r="AC446" i="1" s="1"/>
  <c r="AB447" i="1"/>
  <c r="AC447" i="1" s="1"/>
  <c r="AB448" i="1"/>
  <c r="AC448" i="1" s="1"/>
  <c r="AB449" i="1"/>
  <c r="AC449" i="1" s="1"/>
  <c r="AB450" i="1"/>
  <c r="AC450" i="1" s="1"/>
  <c r="AB451" i="1"/>
  <c r="AC451" i="1" s="1"/>
  <c r="AB452" i="1"/>
  <c r="AC452" i="1" s="1"/>
  <c r="AB429" i="1"/>
  <c r="AC429" i="1" s="1"/>
  <c r="AB3" i="1"/>
  <c r="AC3"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B40" i="1"/>
  <c r="AC40" i="1" s="1"/>
  <c r="AB41" i="1"/>
  <c r="AC41" i="1" s="1"/>
  <c r="AB42" i="1"/>
  <c r="AC42" i="1" s="1"/>
  <c r="AB43" i="1"/>
  <c r="AC43" i="1" s="1"/>
  <c r="AB44" i="1"/>
  <c r="AC44" i="1" s="1"/>
  <c r="AB45" i="1"/>
  <c r="AC45" i="1" s="1"/>
  <c r="AB46" i="1"/>
  <c r="AC46" i="1" s="1"/>
  <c r="AB47" i="1"/>
  <c r="AC47" i="1" s="1"/>
  <c r="AB48" i="1"/>
  <c r="AC48" i="1" s="1"/>
  <c r="AB49" i="1"/>
  <c r="AC49" i="1" s="1"/>
  <c r="AB50" i="1"/>
  <c r="AC50" i="1" s="1"/>
  <c r="AB51" i="1"/>
  <c r="AC51" i="1" s="1"/>
  <c r="AB52" i="1"/>
  <c r="AC52" i="1" s="1"/>
  <c r="AB53" i="1"/>
  <c r="AC53" i="1" s="1"/>
  <c r="AB54" i="1"/>
  <c r="AC54" i="1" s="1"/>
  <c r="AB55" i="1"/>
  <c r="AC55" i="1" s="1"/>
  <c r="AB56" i="1"/>
  <c r="AC56" i="1" s="1"/>
  <c r="AB57" i="1"/>
  <c r="AC57" i="1" s="1"/>
  <c r="AB58" i="1"/>
  <c r="AC58" i="1" s="1"/>
  <c r="AB59" i="1"/>
  <c r="AC59" i="1" s="1"/>
  <c r="AB60" i="1"/>
  <c r="AC60" i="1" s="1"/>
  <c r="AB61" i="1"/>
  <c r="AC61" i="1" s="1"/>
  <c r="AB62" i="1"/>
  <c r="AC62" i="1" s="1"/>
  <c r="AB63" i="1"/>
  <c r="AC63" i="1" s="1"/>
  <c r="AB64" i="1"/>
  <c r="AC64" i="1" s="1"/>
  <c r="AB65" i="1"/>
  <c r="AC65" i="1" s="1"/>
  <c r="AB66" i="1"/>
  <c r="AC66" i="1" s="1"/>
  <c r="AB67" i="1"/>
  <c r="AC67" i="1" s="1"/>
  <c r="AB68" i="1"/>
  <c r="AC68" i="1" s="1"/>
  <c r="AB69" i="1"/>
  <c r="AC69" i="1" s="1"/>
  <c r="AB70" i="1"/>
  <c r="AC70" i="1" s="1"/>
  <c r="AB71" i="1"/>
  <c r="AC71" i="1" s="1"/>
  <c r="AB72" i="1"/>
  <c r="AC72" i="1" s="1"/>
  <c r="AB73" i="1"/>
  <c r="AC73" i="1" s="1"/>
  <c r="AB74" i="1"/>
  <c r="AC74" i="1" s="1"/>
  <c r="AB75" i="1"/>
  <c r="AC75" i="1" s="1"/>
  <c r="AB76" i="1"/>
  <c r="AC76" i="1" s="1"/>
  <c r="AB77" i="1"/>
  <c r="AC77" i="1" s="1"/>
  <c r="AB78" i="1"/>
  <c r="AC78" i="1" s="1"/>
  <c r="AB79" i="1"/>
  <c r="AC79" i="1" s="1"/>
  <c r="AB80" i="1"/>
  <c r="AC80" i="1" s="1"/>
  <c r="AB81" i="1"/>
  <c r="AC81" i="1" s="1"/>
  <c r="AB82" i="1"/>
  <c r="AC82" i="1" s="1"/>
  <c r="AB83" i="1"/>
  <c r="AC83" i="1" s="1"/>
  <c r="AB84" i="1"/>
  <c r="AC84" i="1" s="1"/>
  <c r="AB85" i="1"/>
  <c r="AC85" i="1" s="1"/>
  <c r="AB86" i="1"/>
  <c r="AC86" i="1" s="1"/>
  <c r="AB87" i="1"/>
  <c r="AC87" i="1" s="1"/>
  <c r="AB88" i="1"/>
  <c r="AC88" i="1" s="1"/>
  <c r="AB89" i="1"/>
  <c r="AC89" i="1" s="1"/>
  <c r="AB90" i="1"/>
  <c r="AC90" i="1" s="1"/>
  <c r="AB91" i="1"/>
  <c r="AC91" i="1" s="1"/>
  <c r="AB92" i="1"/>
  <c r="AC92" i="1" s="1"/>
  <c r="AB93" i="1"/>
  <c r="AC93" i="1" s="1"/>
  <c r="AB94" i="1"/>
  <c r="AC94" i="1" s="1"/>
  <c r="AB95" i="1"/>
  <c r="AC95" i="1" s="1"/>
  <c r="AB96" i="1"/>
  <c r="AC96" i="1" s="1"/>
  <c r="AB97" i="1"/>
  <c r="AC97" i="1" s="1"/>
  <c r="AB98" i="1"/>
  <c r="AC98" i="1" s="1"/>
  <c r="AB99" i="1"/>
  <c r="AC99" i="1" s="1"/>
  <c r="AB100" i="1"/>
  <c r="AC100" i="1" s="1"/>
  <c r="AB101" i="1"/>
  <c r="AC101" i="1" s="1"/>
  <c r="AB102" i="1"/>
  <c r="AC102" i="1" s="1"/>
  <c r="AB103" i="1"/>
  <c r="AC103" i="1" s="1"/>
  <c r="AB104" i="1"/>
  <c r="AC104" i="1" s="1"/>
  <c r="AB105" i="1"/>
  <c r="AC105" i="1" s="1"/>
  <c r="AB106" i="1"/>
  <c r="AC106" i="1" s="1"/>
  <c r="AB107" i="1"/>
  <c r="AC107" i="1" s="1"/>
  <c r="AB108" i="1"/>
  <c r="AC108" i="1" s="1"/>
  <c r="AB109" i="1"/>
  <c r="AC109" i="1" s="1"/>
  <c r="AB110" i="1"/>
  <c r="AC110" i="1" s="1"/>
  <c r="AB111" i="1"/>
  <c r="AC111" i="1" s="1"/>
  <c r="AB112" i="1"/>
  <c r="AC112" i="1" s="1"/>
  <c r="AB113" i="1"/>
  <c r="AC113" i="1" s="1"/>
  <c r="AB114" i="1"/>
  <c r="AC114" i="1" s="1"/>
  <c r="AB115" i="1"/>
  <c r="AC115" i="1" s="1"/>
  <c r="AB116" i="1"/>
  <c r="AC116" i="1" s="1"/>
  <c r="AB117" i="1"/>
  <c r="AC117" i="1" s="1"/>
  <c r="AB118" i="1"/>
  <c r="AC118" i="1" s="1"/>
  <c r="AB119" i="1"/>
  <c r="AC119" i="1" s="1"/>
  <c r="AB120" i="1"/>
  <c r="AC120" i="1" s="1"/>
  <c r="AB121" i="1"/>
  <c r="AC121" i="1" s="1"/>
  <c r="AB122" i="1"/>
  <c r="AC122" i="1" s="1"/>
  <c r="AB123" i="1"/>
  <c r="AC123" i="1" s="1"/>
  <c r="AB124" i="1"/>
  <c r="AC124" i="1" s="1"/>
  <c r="AB125" i="1"/>
  <c r="AC125" i="1" s="1"/>
  <c r="AB126" i="1"/>
  <c r="AC126" i="1" s="1"/>
  <c r="AB127" i="1"/>
  <c r="AC127" i="1" s="1"/>
  <c r="AB128" i="1"/>
  <c r="AC128" i="1" s="1"/>
  <c r="AB129" i="1"/>
  <c r="AC129" i="1" s="1"/>
  <c r="AB130" i="1"/>
  <c r="AC130" i="1" s="1"/>
  <c r="AB131" i="1"/>
  <c r="AC131" i="1" s="1"/>
  <c r="AB132" i="1"/>
  <c r="AC132" i="1" s="1"/>
  <c r="AB133" i="1"/>
  <c r="AC133" i="1" s="1"/>
  <c r="AB134" i="1"/>
  <c r="AC134" i="1" s="1"/>
  <c r="AB135" i="1"/>
  <c r="AC135" i="1" s="1"/>
  <c r="AB136" i="1"/>
  <c r="AC136" i="1" s="1"/>
  <c r="AB137" i="1"/>
  <c r="AC137" i="1" s="1"/>
  <c r="AB138" i="1"/>
  <c r="AC138" i="1" s="1"/>
  <c r="AB139" i="1"/>
  <c r="AC139" i="1" s="1"/>
  <c r="AB140" i="1"/>
  <c r="AC140" i="1" s="1"/>
  <c r="AB141" i="1"/>
  <c r="AC141" i="1" s="1"/>
  <c r="AB142" i="1"/>
  <c r="AC142" i="1" s="1"/>
  <c r="AB143" i="1"/>
  <c r="AC143" i="1" s="1"/>
  <c r="AB144" i="1"/>
  <c r="AC144" i="1" s="1"/>
  <c r="AB145" i="1"/>
  <c r="AC145" i="1" s="1"/>
  <c r="AB146" i="1"/>
  <c r="AC146" i="1" s="1"/>
  <c r="AB147" i="1"/>
  <c r="AC147" i="1" s="1"/>
  <c r="AB148" i="1"/>
  <c r="AC148" i="1" s="1"/>
  <c r="AB149" i="1"/>
  <c r="AC149" i="1" s="1"/>
  <c r="AB150" i="1"/>
  <c r="AC150" i="1" s="1"/>
  <c r="AB151" i="1"/>
  <c r="AC151" i="1" s="1"/>
  <c r="AB152" i="1"/>
  <c r="AC152" i="1" s="1"/>
  <c r="AB153" i="1"/>
  <c r="AC153" i="1" s="1"/>
  <c r="AB154" i="1"/>
  <c r="AC154" i="1" s="1"/>
  <c r="AB155" i="1"/>
  <c r="AC155" i="1" s="1"/>
  <c r="AB156" i="1"/>
  <c r="AC156" i="1" s="1"/>
  <c r="AB157" i="1"/>
  <c r="AC157" i="1" s="1"/>
  <c r="AB158" i="1"/>
  <c r="AC158" i="1" s="1"/>
  <c r="AB159" i="1"/>
  <c r="AC159" i="1" s="1"/>
  <c r="AB160" i="1"/>
  <c r="AC160" i="1" s="1"/>
  <c r="AB161" i="1"/>
  <c r="AC161" i="1" s="1"/>
  <c r="AB162" i="1"/>
  <c r="AC162" i="1" s="1"/>
  <c r="AB163" i="1"/>
  <c r="AC163" i="1" s="1"/>
  <c r="AB164" i="1"/>
  <c r="AC164" i="1" s="1"/>
  <c r="AB165" i="1"/>
  <c r="AC165" i="1" s="1"/>
  <c r="AB166" i="1"/>
  <c r="AC166" i="1" s="1"/>
  <c r="AB167" i="1"/>
  <c r="AC167" i="1" s="1"/>
  <c r="AB168" i="1"/>
  <c r="AC168" i="1" s="1"/>
  <c r="AB169" i="1"/>
  <c r="AC169" i="1" s="1"/>
  <c r="AB170" i="1"/>
  <c r="AC170" i="1" s="1"/>
  <c r="AB171" i="1"/>
  <c r="AC171" i="1" s="1"/>
  <c r="AB172" i="1"/>
  <c r="AC172" i="1" s="1"/>
  <c r="AB173" i="1"/>
  <c r="AC173" i="1" s="1"/>
  <c r="AB174" i="1"/>
  <c r="AC174" i="1" s="1"/>
  <c r="AB175" i="1"/>
  <c r="AC175" i="1" s="1"/>
  <c r="AB176" i="1"/>
  <c r="AC176" i="1" s="1"/>
  <c r="AB177" i="1"/>
  <c r="AC177" i="1" s="1"/>
  <c r="AB178" i="1"/>
  <c r="AC178" i="1" s="1"/>
  <c r="AB179" i="1"/>
  <c r="AC179" i="1" s="1"/>
  <c r="AB180" i="1"/>
  <c r="AC180" i="1" s="1"/>
  <c r="AB181" i="1"/>
  <c r="AC181" i="1" s="1"/>
  <c r="AB182" i="1"/>
  <c r="AC182" i="1" s="1"/>
  <c r="AB183" i="1"/>
  <c r="AC183" i="1" s="1"/>
  <c r="AB184" i="1"/>
  <c r="AC184" i="1" s="1"/>
  <c r="AB185" i="1"/>
  <c r="AC185" i="1" s="1"/>
  <c r="AB186" i="1"/>
  <c r="AC186" i="1" s="1"/>
  <c r="AB187" i="1"/>
  <c r="AC187" i="1" s="1"/>
  <c r="AB188" i="1"/>
  <c r="AC188" i="1" s="1"/>
  <c r="AB189" i="1"/>
  <c r="AC189" i="1" s="1"/>
  <c r="AB190" i="1"/>
  <c r="AC190" i="1" s="1"/>
  <c r="AB191" i="1"/>
  <c r="AC191" i="1" s="1"/>
  <c r="AB192" i="1"/>
  <c r="AC192" i="1" s="1"/>
  <c r="AB193" i="1"/>
  <c r="AC193" i="1" s="1"/>
  <c r="AB194" i="1"/>
  <c r="AC194" i="1" s="1"/>
  <c r="AB195" i="1"/>
  <c r="AC195" i="1" s="1"/>
  <c r="AB196" i="1"/>
  <c r="AC196" i="1" s="1"/>
  <c r="AB197" i="1"/>
  <c r="AC197" i="1" s="1"/>
  <c r="AB198" i="1"/>
  <c r="AC198" i="1" s="1"/>
  <c r="AB199" i="1"/>
  <c r="AC199" i="1" s="1"/>
  <c r="AB200" i="1"/>
  <c r="AC200" i="1" s="1"/>
  <c r="AB201" i="1"/>
  <c r="AC201" i="1" s="1"/>
  <c r="AB202" i="1"/>
  <c r="AC202" i="1" s="1"/>
  <c r="AB203" i="1"/>
  <c r="AC203" i="1" s="1"/>
  <c r="AB204" i="1"/>
  <c r="AC204" i="1" s="1"/>
  <c r="AB205" i="1"/>
  <c r="AC205" i="1" s="1"/>
  <c r="AB206" i="1"/>
  <c r="AC206" i="1" s="1"/>
  <c r="AB207" i="1"/>
  <c r="AC207" i="1" s="1"/>
  <c r="AB208" i="1"/>
  <c r="AC208" i="1" s="1"/>
  <c r="AB209" i="1"/>
  <c r="AC209" i="1" s="1"/>
  <c r="AB210" i="1"/>
  <c r="AC210" i="1" s="1"/>
  <c r="AB211" i="1"/>
  <c r="AC211" i="1" s="1"/>
  <c r="AB212" i="1"/>
  <c r="AC212" i="1" s="1"/>
  <c r="AB213" i="1"/>
  <c r="AC213" i="1" s="1"/>
  <c r="AB214" i="1"/>
  <c r="AC214" i="1" s="1"/>
  <c r="AB215" i="1"/>
  <c r="AC215" i="1" s="1"/>
  <c r="AB216" i="1"/>
  <c r="AC216" i="1" s="1"/>
  <c r="AB217" i="1"/>
  <c r="AC217" i="1" s="1"/>
  <c r="AB218" i="1"/>
  <c r="AC218" i="1" s="1"/>
  <c r="AB219" i="1"/>
  <c r="AC219" i="1" s="1"/>
  <c r="AB220" i="1"/>
  <c r="AC220" i="1" s="1"/>
  <c r="AB221" i="1"/>
  <c r="AC221" i="1" s="1"/>
  <c r="AB222" i="1"/>
  <c r="AC222" i="1" s="1"/>
  <c r="AB223" i="1"/>
  <c r="AC223" i="1" s="1"/>
  <c r="AB224" i="1"/>
  <c r="AC224" i="1" s="1"/>
  <c r="AB225" i="1"/>
  <c r="AC225" i="1" s="1"/>
  <c r="AB226" i="1"/>
  <c r="AC226" i="1" s="1"/>
  <c r="AB227" i="1"/>
  <c r="AC227" i="1" s="1"/>
  <c r="AB228" i="1"/>
  <c r="AC228" i="1" s="1"/>
  <c r="AB229" i="1"/>
  <c r="AC229" i="1" s="1"/>
  <c r="AB230" i="1"/>
  <c r="AC230" i="1" s="1"/>
  <c r="AB231" i="1"/>
  <c r="AC231" i="1" s="1"/>
  <c r="AB232" i="1"/>
  <c r="AC232" i="1" s="1"/>
  <c r="AB233" i="1"/>
  <c r="AC233" i="1" s="1"/>
  <c r="AB234" i="1"/>
  <c r="AC234" i="1" s="1"/>
  <c r="AB235" i="1"/>
  <c r="AC235" i="1" s="1"/>
  <c r="AB236" i="1"/>
  <c r="AC236" i="1" s="1"/>
  <c r="AB237" i="1"/>
  <c r="AC237" i="1" s="1"/>
  <c r="AB238" i="1"/>
  <c r="AC238" i="1" s="1"/>
  <c r="AB239" i="1"/>
  <c r="AC239" i="1" s="1"/>
  <c r="AB240" i="1"/>
  <c r="AC240" i="1" s="1"/>
  <c r="AB241" i="1"/>
  <c r="AC241" i="1" s="1"/>
  <c r="AB242" i="1"/>
  <c r="AC242" i="1" s="1"/>
  <c r="AB243" i="1"/>
  <c r="AC243" i="1" s="1"/>
  <c r="AB244" i="1"/>
  <c r="AC244" i="1" s="1"/>
  <c r="AB245" i="1"/>
  <c r="AC245" i="1" s="1"/>
  <c r="AB246" i="1"/>
  <c r="AC246" i="1" s="1"/>
  <c r="AB247" i="1"/>
  <c r="AC247" i="1" s="1"/>
  <c r="AB248" i="1"/>
  <c r="AC248" i="1" s="1"/>
  <c r="AB249" i="1"/>
  <c r="AC249" i="1" s="1"/>
  <c r="AB250" i="1"/>
  <c r="AC250" i="1" s="1"/>
  <c r="AB251" i="1"/>
  <c r="AC251" i="1" s="1"/>
  <c r="AB252" i="1"/>
  <c r="AC252" i="1" s="1"/>
  <c r="AB253" i="1"/>
  <c r="AC253" i="1" s="1"/>
  <c r="AB254" i="1"/>
  <c r="AC254" i="1" s="1"/>
  <c r="AB255" i="1"/>
  <c r="AC255" i="1" s="1"/>
  <c r="AB256" i="1"/>
  <c r="AC256" i="1" s="1"/>
  <c r="AB257" i="1"/>
  <c r="AC257" i="1" s="1"/>
  <c r="AB258" i="1"/>
  <c r="AC258" i="1" s="1"/>
  <c r="AB259" i="1"/>
  <c r="AC259" i="1" s="1"/>
  <c r="AB260" i="1"/>
  <c r="AC260" i="1" s="1"/>
  <c r="AB261" i="1"/>
  <c r="AC261" i="1" s="1"/>
  <c r="AB262" i="1"/>
  <c r="AC262" i="1" s="1"/>
  <c r="AB263" i="1"/>
  <c r="AC263" i="1" s="1"/>
  <c r="AB264" i="1"/>
  <c r="AC264" i="1" s="1"/>
  <c r="AB265" i="1"/>
  <c r="AC265" i="1" s="1"/>
  <c r="AB266" i="1"/>
  <c r="AC266" i="1" s="1"/>
  <c r="AB267" i="1"/>
  <c r="AC267" i="1" s="1"/>
  <c r="AB268" i="1"/>
  <c r="AC268" i="1" s="1"/>
  <c r="AB269" i="1"/>
  <c r="AC269" i="1" s="1"/>
  <c r="AB270" i="1"/>
  <c r="AC270" i="1" s="1"/>
  <c r="AB271" i="1"/>
  <c r="AC271" i="1" s="1"/>
  <c r="AB272" i="1"/>
  <c r="AC272" i="1" s="1"/>
  <c r="AB273" i="1"/>
  <c r="AC273" i="1" s="1"/>
  <c r="AB274" i="1"/>
  <c r="AC274" i="1" s="1"/>
  <c r="AB275" i="1"/>
  <c r="AC275" i="1" s="1"/>
  <c r="AB276" i="1"/>
  <c r="AC276" i="1" s="1"/>
  <c r="AB277" i="1"/>
  <c r="AC277" i="1" s="1"/>
  <c r="AB278" i="1"/>
  <c r="AC278" i="1" s="1"/>
  <c r="AB279" i="1"/>
  <c r="AC279" i="1" s="1"/>
  <c r="AB280" i="1"/>
  <c r="AC280" i="1" s="1"/>
  <c r="AB281" i="1"/>
  <c r="AC281" i="1" s="1"/>
  <c r="AB282" i="1"/>
  <c r="AC282" i="1" s="1"/>
  <c r="AB283" i="1"/>
  <c r="AC283" i="1" s="1"/>
  <c r="AB284" i="1"/>
  <c r="AC284" i="1" s="1"/>
  <c r="AB285" i="1"/>
  <c r="AC285" i="1" s="1"/>
  <c r="AB286" i="1"/>
  <c r="AC286" i="1" s="1"/>
  <c r="AB287" i="1"/>
  <c r="AC287" i="1" s="1"/>
  <c r="AB288" i="1"/>
  <c r="AC288" i="1" s="1"/>
  <c r="AB289" i="1"/>
  <c r="AC289" i="1" s="1"/>
  <c r="AB290" i="1"/>
  <c r="AC290" i="1" s="1"/>
  <c r="AB291" i="1"/>
  <c r="AC291" i="1" s="1"/>
  <c r="AB292" i="1"/>
  <c r="AC292" i="1" s="1"/>
  <c r="AB293" i="1"/>
  <c r="AC293" i="1" s="1"/>
  <c r="AB294" i="1"/>
  <c r="AC294" i="1" s="1"/>
  <c r="AB295" i="1"/>
  <c r="AC295" i="1" s="1"/>
  <c r="AB296" i="1"/>
  <c r="AC296" i="1" s="1"/>
  <c r="AB297" i="1"/>
  <c r="AC297" i="1" s="1"/>
  <c r="AB298" i="1"/>
  <c r="AC298" i="1" s="1"/>
  <c r="AB299" i="1"/>
  <c r="AC299" i="1" s="1"/>
  <c r="AB300" i="1"/>
  <c r="AC300" i="1" s="1"/>
  <c r="AB301" i="1"/>
  <c r="AC301" i="1" s="1"/>
  <c r="AB302" i="1"/>
  <c r="AC302" i="1" s="1"/>
  <c r="AB303" i="1"/>
  <c r="AC303" i="1" s="1"/>
  <c r="AB304" i="1"/>
  <c r="AC304" i="1" s="1"/>
  <c r="AB305" i="1"/>
  <c r="AC305" i="1" s="1"/>
  <c r="AB306" i="1"/>
  <c r="AC306" i="1" s="1"/>
  <c r="AB307" i="1"/>
  <c r="AC307" i="1" s="1"/>
  <c r="AB308" i="1"/>
  <c r="AC308" i="1" s="1"/>
  <c r="AB309" i="1"/>
  <c r="AC309" i="1" s="1"/>
  <c r="AB310" i="1"/>
  <c r="AC310" i="1" s="1"/>
  <c r="AB311" i="1"/>
  <c r="AC311" i="1" s="1"/>
  <c r="AB312" i="1"/>
  <c r="AC312" i="1" s="1"/>
  <c r="AB313" i="1"/>
  <c r="AC313" i="1" s="1"/>
  <c r="AB314" i="1"/>
  <c r="AC314" i="1" s="1"/>
  <c r="AB315" i="1"/>
  <c r="AC315" i="1" s="1"/>
  <c r="AB316" i="1"/>
  <c r="AC316" i="1" s="1"/>
  <c r="AB317" i="1"/>
  <c r="AC317" i="1" s="1"/>
  <c r="AB318" i="1"/>
  <c r="AC318" i="1" s="1"/>
  <c r="AB319" i="1"/>
  <c r="AC319" i="1" s="1"/>
  <c r="AB320" i="1"/>
  <c r="AC320" i="1" s="1"/>
  <c r="AB321" i="1"/>
  <c r="AC321" i="1" s="1"/>
  <c r="AB322" i="1"/>
  <c r="AC322" i="1" s="1"/>
  <c r="AB323" i="1"/>
  <c r="AC323" i="1" s="1"/>
  <c r="AB324" i="1"/>
  <c r="AC324" i="1" s="1"/>
  <c r="AB325" i="1"/>
  <c r="AC325" i="1" s="1"/>
  <c r="AB326" i="1"/>
  <c r="AC326" i="1" s="1"/>
  <c r="AB327" i="1"/>
  <c r="AC327" i="1" s="1"/>
  <c r="AB328" i="1"/>
  <c r="AC328" i="1" s="1"/>
  <c r="AB329" i="1"/>
  <c r="AC329" i="1" s="1"/>
  <c r="AB330" i="1"/>
  <c r="AC330" i="1" s="1"/>
  <c r="AB331" i="1"/>
  <c r="AC331" i="1" s="1"/>
  <c r="AB332" i="1"/>
  <c r="AC332" i="1" s="1"/>
  <c r="AB333" i="1"/>
  <c r="AC333" i="1" s="1"/>
  <c r="AB334" i="1"/>
  <c r="AC334" i="1" s="1"/>
  <c r="AB335" i="1"/>
  <c r="AC335" i="1" s="1"/>
  <c r="AB336" i="1"/>
  <c r="AC336" i="1" s="1"/>
  <c r="AB337" i="1"/>
  <c r="AC337" i="1" s="1"/>
  <c r="AB338" i="1"/>
  <c r="AC338" i="1" s="1"/>
  <c r="AB339" i="1"/>
  <c r="AC339" i="1" s="1"/>
  <c r="AB340" i="1"/>
  <c r="AC340" i="1" s="1"/>
  <c r="AB341" i="1"/>
  <c r="AC341" i="1" s="1"/>
  <c r="AB342" i="1"/>
  <c r="AC342" i="1" s="1"/>
  <c r="AB343" i="1"/>
  <c r="AC343" i="1" s="1"/>
  <c r="AB344" i="1"/>
  <c r="AC344" i="1" s="1"/>
  <c r="AB345" i="1"/>
  <c r="AC345" i="1" s="1"/>
  <c r="AB346" i="1"/>
  <c r="AC346" i="1" s="1"/>
  <c r="AB347" i="1"/>
  <c r="AC347" i="1" s="1"/>
  <c r="AB348" i="1"/>
  <c r="AC348" i="1" s="1"/>
  <c r="AB349" i="1"/>
  <c r="AC349" i="1" s="1"/>
  <c r="AB350" i="1"/>
  <c r="AC350" i="1" s="1"/>
  <c r="AB351" i="1"/>
  <c r="AC351" i="1" s="1"/>
  <c r="AB352" i="1"/>
  <c r="AC352" i="1" s="1"/>
  <c r="AB353" i="1"/>
  <c r="AC353" i="1" s="1"/>
  <c r="AB354" i="1"/>
  <c r="AC354" i="1" s="1"/>
  <c r="AB355" i="1"/>
  <c r="AC355" i="1" s="1"/>
  <c r="AB356" i="1"/>
  <c r="AC356" i="1" s="1"/>
  <c r="AB357" i="1"/>
  <c r="AC357" i="1" s="1"/>
  <c r="AB358" i="1"/>
  <c r="AC358" i="1" s="1"/>
  <c r="AB359" i="1"/>
  <c r="AC359" i="1" s="1"/>
  <c r="AB360" i="1"/>
  <c r="AC360" i="1" s="1"/>
  <c r="AB361" i="1"/>
  <c r="AC361" i="1" s="1"/>
  <c r="AB362" i="1"/>
  <c r="AC362" i="1" s="1"/>
  <c r="AB363" i="1"/>
  <c r="AC363" i="1" s="1"/>
  <c r="AB364" i="1"/>
  <c r="AC364" i="1" s="1"/>
  <c r="AB365" i="1"/>
  <c r="AC365" i="1" s="1"/>
  <c r="AB366" i="1"/>
  <c r="AC366" i="1" s="1"/>
  <c r="AB367" i="1"/>
  <c r="AC367" i="1" s="1"/>
  <c r="AB368" i="1"/>
  <c r="AC368" i="1" s="1"/>
  <c r="AB369" i="1"/>
  <c r="AC369" i="1" s="1"/>
  <c r="AB370" i="1"/>
  <c r="AC370" i="1" s="1"/>
  <c r="AB371" i="1"/>
  <c r="AC371" i="1" s="1"/>
  <c r="AB372" i="1"/>
  <c r="AC372" i="1" s="1"/>
  <c r="AB373" i="1"/>
  <c r="AC373" i="1" s="1"/>
  <c r="AB374" i="1"/>
  <c r="AC374" i="1" s="1"/>
  <c r="AB375" i="1"/>
  <c r="AC375" i="1" s="1"/>
  <c r="AB376" i="1"/>
  <c r="AC376" i="1" s="1"/>
  <c r="AB377" i="1"/>
  <c r="AC377" i="1" s="1"/>
  <c r="AB378" i="1"/>
  <c r="AC378" i="1" s="1"/>
  <c r="AB379" i="1"/>
  <c r="AC379" i="1" s="1"/>
  <c r="AB380" i="1"/>
  <c r="AC380" i="1" s="1"/>
  <c r="AB381" i="1"/>
  <c r="AC381" i="1" s="1"/>
  <c r="AC382" i="1"/>
  <c r="AC383" i="1"/>
  <c r="AC384" i="1"/>
  <c r="AC385" i="1"/>
  <c r="AC386" i="1"/>
  <c r="AC387" i="1"/>
  <c r="AC388" i="1"/>
  <c r="AC389" i="1"/>
  <c r="AC390" i="1"/>
  <c r="AC391" i="1"/>
  <c r="AB392" i="1"/>
  <c r="AC392" i="1" s="1"/>
  <c r="AB393" i="1"/>
  <c r="AC393" i="1" s="1"/>
  <c r="AB394" i="1"/>
  <c r="AC394" i="1" s="1"/>
  <c r="AB395" i="1"/>
  <c r="AC395" i="1" s="1"/>
  <c r="AB396" i="1"/>
  <c r="AC396" i="1" s="1"/>
  <c r="AB397" i="1"/>
  <c r="AC397" i="1" s="1"/>
  <c r="AB398" i="1"/>
  <c r="AC398" i="1" s="1"/>
  <c r="AB399" i="1"/>
  <c r="AC399" i="1" s="1"/>
  <c r="AB400" i="1"/>
  <c r="AC400" i="1" s="1"/>
  <c r="AB401" i="1"/>
  <c r="AC401" i="1" s="1"/>
  <c r="AB402" i="1"/>
  <c r="AC402" i="1" s="1"/>
  <c r="AB403" i="1"/>
  <c r="AC403" i="1" s="1"/>
  <c r="AB408" i="1"/>
  <c r="AC408" i="1" s="1"/>
  <c r="AB409" i="1"/>
  <c r="AC409" i="1" s="1"/>
  <c r="AB410" i="1"/>
  <c r="AC410" i="1" s="1"/>
  <c r="AB411" i="1"/>
  <c r="AC411" i="1" s="1"/>
  <c r="AB412" i="1"/>
  <c r="AC412" i="1" s="1"/>
  <c r="AB413" i="1"/>
  <c r="AC413" i="1" s="1"/>
  <c r="AB414" i="1"/>
  <c r="AC414" i="1" s="1"/>
  <c r="AB415" i="1"/>
  <c r="AC415" i="1" s="1"/>
  <c r="AB416" i="1"/>
  <c r="AC416" i="1" s="1"/>
  <c r="AB417" i="1"/>
  <c r="AC417" i="1" s="1"/>
  <c r="AB418" i="1"/>
  <c r="AC418" i="1" s="1"/>
  <c r="AB419" i="1"/>
  <c r="AC419" i="1" s="1"/>
  <c r="AB420" i="1"/>
  <c r="AC420" i="1" s="1"/>
  <c r="AB421" i="1"/>
  <c r="AC421" i="1" s="1"/>
  <c r="AC422" i="1"/>
  <c r="AB423" i="1"/>
  <c r="AC423" i="1" s="1"/>
  <c r="AB424" i="1"/>
  <c r="AC424" i="1" s="1"/>
  <c r="AB425" i="1"/>
  <c r="AC425" i="1" s="1"/>
  <c r="AB426" i="1"/>
  <c r="AC426" i="1" s="1"/>
  <c r="AB427" i="1"/>
  <c r="AC427" i="1" s="1"/>
  <c r="AB428" i="1"/>
  <c r="AC428" i="1" s="1"/>
  <c r="AB2" i="1"/>
  <c r="AC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Z1040" authorId="0" shapeId="0" xr:uid="{00000000-0006-0000-0000-000002000000}">
      <text>
        <r>
          <rPr>
            <sz val="9"/>
            <color rgb="FF000000"/>
            <rFont val="Tahoma"/>
            <family val="2"/>
          </rPr>
          <t xml:space="preserve">se cambia a cero, porque fue devuelta
</t>
        </r>
      </text>
    </comment>
  </commentList>
</comments>
</file>

<file path=xl/sharedStrings.xml><?xml version="1.0" encoding="utf-8"?>
<sst xmlns="http://schemas.openxmlformats.org/spreadsheetml/2006/main" count="6864" uniqueCount="1799">
  <si>
    <t>Número acción</t>
  </si>
  <si>
    <t>Fuente</t>
  </si>
  <si>
    <t>Plan</t>
  </si>
  <si>
    <t>Descripción</t>
  </si>
  <si>
    <t>Fecha reporte</t>
  </si>
  <si>
    <t>Proceso</t>
  </si>
  <si>
    <t>Tipificación</t>
  </si>
  <si>
    <t>Tipo acción</t>
  </si>
  <si>
    <t>Verificador</t>
  </si>
  <si>
    <t>Responsable formular acción</t>
  </si>
  <si>
    <t>Causas</t>
  </si>
  <si>
    <t>Actividad</t>
  </si>
  <si>
    <t>Unidad de medida</t>
  </si>
  <si>
    <t>Meta</t>
  </si>
  <si>
    <t>Peso</t>
  </si>
  <si>
    <t>Fecha inicio</t>
  </si>
  <si>
    <t>Fecha fin</t>
  </si>
  <si>
    <t>Plazo en semanas</t>
  </si>
  <si>
    <t>Responsable</t>
  </si>
  <si>
    <t>Correción</t>
  </si>
  <si>
    <t>Corrección propuesta</t>
  </si>
  <si>
    <t>Responsable de la corrección</t>
  </si>
  <si>
    <t>descripcion_avance</t>
  </si>
  <si>
    <t>avance</t>
  </si>
  <si>
    <t>fecha</t>
  </si>
  <si>
    <t>Auditorias Internas ACI</t>
  </si>
  <si>
    <t>A50 SISBEN IV</t>
  </si>
  <si>
    <t>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t>
  </si>
  <si>
    <t>GERENCIA Y GESTIÓN DE PROYECTOS</t>
  </si>
  <si>
    <t>Observación</t>
  </si>
  <si>
    <t>Acción preventiva</t>
  </si>
  <si>
    <t>dtorres2</t>
  </si>
  <si>
    <t>wvela</t>
  </si>
  <si>
    <t>Falta de personal en FONADE para el tramite de los pagos y analisis de la informacion.</t>
  </si>
  <si>
    <t>Realizar el seguimiento a los desembolsos al interior de la Entidad con la áreas de apoyo involucradas presupuesto contabilidad y pagaduría para desembolsar los recursos en los plazos establecidos por la Entidad.</t>
  </si>
  <si>
    <t>Informe trimestral de los radicados y Radicado del tramite de desembolso</t>
  </si>
  <si>
    <t>acardozo</t>
  </si>
  <si>
    <t>NO</t>
  </si>
  <si>
    <t>En el mes de diciembre se trabajo de acuerdo con el cronograma de cierre contable establecido por la Subgerencia Financiera (11.12.2020), para asegurar que los desembolsos queden registrados en el mes correspondiente debido al cierre del año; Se procura con el área de Pagaduría que los mismos se materialicen dentro del mes. No se han presentado desembolsos radicados con pagos efectivos extemporáneos.</t>
  </si>
  <si>
    <t>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t>
  </si>
  <si>
    <t>Informes trimestrales de la gestión realizada con los municipios para realizar el desembolso</t>
  </si>
  <si>
    <t>Se adelantó con cada uno de los Supervisores un trabajo de análisis profundo sobre la situación particular de cada municipio, para determinar con certeza los desembolsos que se programaran al cierre financiero del mes de diciembre y cuales se programarán para el mes de enero de 2021. Posteriormente se adelantaron y registraron los trámites necesarios en cabeza de los Supervisores de los convenios derivados con los municipios, con el propósito de obtener los soportes que permitieran el cumplimiento de manera oportuna a los desembolsos programados. Como resultado del ejercicio se realizó la programación de flujo de caja del mes de Diciembre 2020 y Enero 2021 informado mediante memorandos N.20202300227691 y 20202300183683. Se programaron para el mes de Enero algunos desembolsos debido a que algunos de los convenios que se encontraban en ejecución finalizaron el 15 y 23 de diciembre.</t>
  </si>
  <si>
    <t>Observación N. 2. Demoras en la presentación o generación de los informes de gestión del convenio 216220. Se han presentado demoras entre 22 y 71 días hábiles en la radicación de los informes trimestrales de gestión al cliente correspondientes al año 2018.</t>
  </si>
  <si>
    <t>Demora por parte del cliente para revision y aprobacion del informe trimestral</t>
  </si>
  <si>
    <t>Acompañamiento por parte de los supervisores para la recepcion de la infromacion técnica por parte de los municipios y nuestro cliente DNP.</t>
  </si>
  <si>
    <t>Informes trimestrales radicados dentro del mes siguiente al vencimiento del trimestre de acuerdo con lo pactado con nuestro cliente DNP</t>
  </si>
  <si>
    <t>Acción correctiva</t>
  </si>
  <si>
    <t>Acordar con el cliente DNP la revisión preliminar del Informe de Gestión para evitar reprocesos y se acordó radicarlo previo su visto bueno.</t>
  </si>
  <si>
    <t>Acta de reunion para validacion y ajuste de informe trimestral de gestion</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</si>
  <si>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t>
  </si>
  <si>
    <t>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t>
  </si>
  <si>
    <t>No uso de los formatos establecidos por el sistema de Gestión de Fonade para el registro de la información de la contratación derivada de los convenios</t>
  </si>
  <si>
    <t>Verificar el registro de la informacion de contracion derivada en el formato actual utilizado en el convenio con el objetivo que cumpla todos los temas relevanes de la informacion solictada en los formatos de Enterritorio.</t>
  </si>
  <si>
    <t>formato de la contratacion derivada</t>
  </si>
  <si>
    <t>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t>
  </si>
  <si>
    <t>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t>
  </si>
  <si>
    <t>Falta de recursos y compromiso por parte de los municipios para dar cumplimiento del objeto contractual por parte de los mismos.</t>
  </si>
  <si>
    <t>Orientar en la fase precontractual a los municipios para los nuevos convenios sobre el impacto en el recursos que tiene el no cumplimiento de la meta.</t>
  </si>
  <si>
    <t>Actas de asistencia de las socialicaciones con los muinicipios por departamento</t>
  </si>
  <si>
    <t>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t>
  </si>
  <si>
    <t>Existe un vacío procedimental en la Clausula Quinta párrafo tercero cuando el porcentaje de ejecución es inferior al 75 porciento</t>
  </si>
  <si>
    <t>Reforzar las actividades de seguimiento por parte de la supervisión hacia los municipios.</t>
  </si>
  <si>
    <t>informe de las actividades de seguimiento. Correos de aviso y alerta respecto al porcentaje parcial de avance.</t>
  </si>
  <si>
    <t>Corte Diciembre 2019.Durante este período de los 572 municipio que iniciaron barrido se remitieron 572 correos a entidades territoriale que evidencia el seguimiento adelantadofrente al operativo de barrido. 100 porciento Soportes. correos gestionados por los supervisores con el seguimiento adelantado</t>
  </si>
  <si>
    <t>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t>
  </si>
  <si>
    <t>Falta de clausulas en las minutas de los contratos que obliguen a cumplir el objeto del contrato.</t>
  </si>
  <si>
    <t>Reforzar por parte de los supervisores las actividades de apoyo hacia el municipio para la elaboración de dichos informes.</t>
  </si>
  <si>
    <t>Informes trimestrales con la relacion de las solicitudes realizadas</t>
  </si>
  <si>
    <t>Esta tarea, se viene realizando no solamente por parte del equipo de Supervisores, sino que actualmente cuenta con el respaldo del equipo Administrativo del Proyecto. Adicionalmente es preciso mencionar que se adoptó un protocolo para las solicitudes de información a los municipios, el cual inicia con el envío de oficios, derechos de petición, reiteración de los mismos con convocatoria a mesas de trabajo y finalmente reiteración de los anteriores con copia a organismos de control, estrategía que nos ha funcionado de manera satisfactoria. También se han hecho las solicitudes</t>
  </si>
  <si>
    <t>Falta de seguimiento por parte del Gerente y Supervisores del Convenio y la toma de acciones correspondiente en los tiempos establecidos</t>
  </si>
  <si>
    <t>Orientar a los municipios en la fase precontractual en la oportunidad en la entrega del informe final asi como la consistencia frente los soportes.</t>
  </si>
  <si>
    <t>Remitir por parte de la supervision de manera oportuna los soportes requeridos por parte de ENTerritorio para que el municipio remita de manera oportuna también los informes finales.</t>
  </si>
  <si>
    <t>Informe con los correos del supervisor al municipio con el informe finaciero y ficha del DNP</t>
  </si>
  <si>
    <t>Esta fue una situación particular, que en su momento fue corregida o subsanada por parte de los municpios, al punto de que estos contratos ya se encuentran liquidados. Actualmente estamos trabajando con todo el equipo del Proyecto para lograr la entrega de la totalidad de documentos que se requieren para adelantar la liquidación de los Convenios y ha sido tal el éxito de esta gestión, que somos los lideres en materia de Contratos y Convenios Liquidados, cumpliendo y exediendo las metas establecidas por nuestra entidad.</t>
  </si>
  <si>
    <t>Observación N. 6. Identificación de riesgos emergentes y evaluación de la efectividad de implementación de los controles. Producto de la auditoría se estableció una efectividad promedio de 51.6 por ciento en la implementación para los 5 controles evaluados.</t>
  </si>
  <si>
    <t>GESTIÓN DEL RIESGO</t>
  </si>
  <si>
    <t>Todas las identificadas en la auditoría.</t>
  </si>
  <si>
    <t>Planeación y gestión de riesgos</t>
  </si>
  <si>
    <t>Perfil de riesgos actualizado 2019</t>
  </si>
  <si>
    <t>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t>
  </si>
  <si>
    <t>A51 TIQUETES</t>
  </si>
  <si>
    <t>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t>
  </si>
  <si>
    <t>csanchez2</t>
  </si>
  <si>
    <t>aalvarez2</t>
  </si>
  <si>
    <t>Todas las identificadas en la auditoria</t>
  </si>
  <si>
    <t>Actualizar perfil de riesgo 2019</t>
  </si>
  <si>
    <t>Perfil de Riesgo 2019 actualizado</t>
  </si>
  <si>
    <t>Se culminó la actualización del perfil de riesgo operativo y corrupción de todos los procesos documentados en la Entidad de acuerdo a los Decretos 495 y 496 de 2019.</t>
  </si>
  <si>
    <t>Realizar el reporte de los Eventos de Riesgos por cada observación en el marco de la auditoría.</t>
  </si>
  <si>
    <t>"FAP806 Registro de eventos de riesgo operativo"</t>
  </si>
  <si>
    <t>Se anexa FAP806 Registro de eventos de riesgo operativo</t>
  </si>
  <si>
    <t>A46 29 FAB</t>
  </si>
  <si>
    <t>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t>
  </si>
  <si>
    <t>Todos los identificados en la auditoría</t>
  </si>
  <si>
    <t>Actualizar el mapa de riesgos institucional incorporando los riesgos emergentes y definiendo los controles asociados</t>
  </si>
  <si>
    <t>Perfil de riesgos actualizado</t>
  </si>
  <si>
    <t>Envia mediante correo electrónico el preliminar del formato de actualización de perfil del mapa de riesgos. Formato de actualización del perfil del mapa de riesgos.</t>
  </si>
  <si>
    <t>A41 217009 Coldeportes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</si>
  <si>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</si>
  <si>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GESTIÓN DE PROVEEDORES</t>
  </si>
  <si>
    <t>msuarez</t>
  </si>
  <si>
    <t>oalfonso</t>
  </si>
  <si>
    <t>Inoportunidad de la actualización del estado de los tiquetes por parte de los viajeros y seguimiento por parte del supervisor inmediato</t>
  </si>
  <si>
    <t>Revisar y generar acta de liquidación del convenio 217009</t>
  </si>
  <si>
    <t>Proyecto de acta de Liquidacion entregada a Gerencia de Convenio</t>
  </si>
  <si>
    <t>Se observa documento acta de liquidación firmada por gerencia del convenio y Gerente de unidad para firma del cliente carpeta de soportes ACI Coldeportes</t>
  </si>
  <si>
    <t>Falta de la depuración por parte de supervisor de contrato de tiquetes ajustes reintegros para generar los balances economicos definitivos o actualizados</t>
  </si>
  <si>
    <t>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t>
  </si>
  <si>
    <t>valvarez</t>
  </si>
  <si>
    <t>amarin</t>
  </si>
  <si>
    <t>Inexperencia o falta de competencias de la mano de obra contratada.</t>
  </si>
  <si>
    <t>Gestionar solicitud de incumplimiento por parte de Gerencia de Fábricas del contrato de interventoría</t>
  </si>
  <si>
    <t>Radicado de solicitud</t>
  </si>
  <si>
    <t>Se adjunta Ofico de salida bajo radicado 20182700334721 en el cual se hace la solicitud al DPS acerca de posibles incumplimientos para los proyectos 879 de la fabrica Union Temporal de Café Memorando 20192700031111 del 13 de febrero de 2019</t>
  </si>
  <si>
    <t>Falta de seguimiento por parte del interventor a los procesos constructivos</t>
  </si>
  <si>
    <t>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t>
  </si>
  <si>
    <t>Procesos contractuales ejecutados sin el estado de maduración requerido</t>
  </si>
  <si>
    <t>Solicitar al DPS el requerimiento de incumplimiento del contrato de interventoría INFRAESTRUCTURA 2013 N 2131906</t>
  </si>
  <si>
    <t>Se adjunta Ofico de salida bajo radicado 20182700348691 en el cual se hace la solicitud al DPS acerca de posibles incumplimientos para los proyectos C 495 y C 506 de la fabrica Infraestructura 2013.</t>
  </si>
  <si>
    <t>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t>
  </si>
  <si>
    <t>Falta de seguimiento de la Gerencia de fábricas a la realización de los pagos autorizados y fondeados por el Contratista</t>
  </si>
  <si>
    <t>Revisar la procedencia de iniciar un trámite de conciliación por parte de FONADE</t>
  </si>
  <si>
    <t>Ficha de conciliación</t>
  </si>
  <si>
    <t>Se adjunta Ficha Técnica Cociliacion GC.CA Jul.2018 la cual el dia de realizacion de la audicencia de conciliacion no fue aceptada por tanto se declaro fallida por lo cual estamos en espera de la demanda contenciosa donde FONADE se pronunciara al respecto</t>
  </si>
  <si>
    <t>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t>
  </si>
  <si>
    <t>jmelo</t>
  </si>
  <si>
    <t>Error humano por actividades manuales sin controles efectuados por el área</t>
  </si>
  <si>
    <t>Descontar de la liquidación del contrato de obra  el valor del saldo por pagar para compensar el valor de 23 milllones</t>
  </si>
  <si>
    <t>Anexo del acta de liquidación</t>
  </si>
  <si>
    <t>aalvarez</t>
  </si>
  <si>
    <t>Gestionar la conciliación por el valor de diferencia entre el valor que se adeuda y el recuperable por saldo de cuentas por pagar</t>
  </si>
  <si>
    <t>Ficha de conciliación presentada en comité</t>
  </si>
  <si>
    <t>Se adjunta la ficha de conciliación.</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</si>
  <si>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</si>
  <si>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Ausencia de puntos de control de aspectos financieros en el desarrollo de los contratos.</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</si>
  <si>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</si>
  <si>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Documento soporte de Conciliación</t>
  </si>
  <si>
    <t>Conciliación de contratos Corte 3 Conciliación de fábricas consorcios 213906 213908 2131909 2150546 2150608 2150617 2150831 2151386 2151400 2152104</t>
  </si>
  <si>
    <t>Formato de Conciliación contratos 2160398 2151381 2160406 2161534 2161570 2161614 2161690 2170772 y 2170769</t>
  </si>
  <si>
    <t>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t>
  </si>
  <si>
    <t>mibanez</t>
  </si>
  <si>
    <t>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t>
  </si>
  <si>
    <t>Memorando radicado</t>
  </si>
  <si>
    <t>jreyes3</t>
  </si>
  <si>
    <t>No reporta actividad de avance No reporta actividad de avance Memorando radicado 20192700089403 de 30 04 2019</t>
  </si>
  <si>
    <t>szarate</t>
  </si>
  <si>
    <t>El Grupo de presupuesto hará el ajuste presupuestal de acuerdo con las solicitud de la Subgerencia Técnica</t>
  </si>
  <si>
    <t>Soporte de ajustes</t>
  </si>
  <si>
    <t>scadena1</t>
  </si>
  <si>
    <t>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t>
  </si>
  <si>
    <t>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t>
  </si>
  <si>
    <t>aruiz1</t>
  </si>
  <si>
    <t>Rotación de personal de la gerencia de fábricas y/o de convenios</t>
  </si>
  <si>
    <t>Determinar qué contratos de fábricas se pueden liquidar de los 27 terminados y tipificar las causales de no liquidación.</t>
  </si>
  <si>
    <t>Balance de liquidaciones</t>
  </si>
  <si>
    <t>1.Se adjunta Acta de reunion con Ger de Liquidaciones. 2. Archivo excel con fechas prevista de liquidacion.</t>
  </si>
  <si>
    <t>Los Gerentes de Convenio y Supervisores no han firmado los Balances Financieros Resumidos requisito indispensable para la liquidación de contratos</t>
  </si>
  <si>
    <t>Determinar qué contratos de fábricas de los 27 terminados han presentado conciliación y con que pretensiones</t>
  </si>
  <si>
    <t>Balance de estados de conciliaciones</t>
  </si>
  <si>
    <t>Consolidación a fecha de Noviembre del estado actual de las fabricas que han solicitado conciliaciones determinado el valor de la pretensión el valor conciliado y el estado actual de cada conciliación.</t>
  </si>
  <si>
    <t>Observación No.8. Mayor valor pagado en 5 actas de servicio en el contrato 2151397. En 5 actas de servicio de un contrato de fábricas se pagó un mayor valor por 41.026.718 pesos.</t>
  </si>
  <si>
    <t>Carencia de puntos de control presupuestal durante la ejecución contractual en la Gerencia de fábricas</t>
  </si>
  <si>
    <t>Gestionar el descuento por mayor valor pagado de 41.026.718 pesos en conciliación</t>
  </si>
  <si>
    <t>Ficha de conciliación con desagregado de esta cifra</t>
  </si>
  <si>
    <t>1. Ficha Tecnica de Conciliacion de CYH. 2. Excel en donde se discrimina los valores pagados y valores pendientes por pagar de las AS.</t>
  </si>
  <si>
    <t>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t>
  </si>
  <si>
    <t>GESTIÓN FINANCIERA</t>
  </si>
  <si>
    <t>Falta de monitoreo por parte de la Subgerencia Técnica.</t>
  </si>
  <si>
    <t>Ajuste en el cuadro de control de presupuesto de la gerencia</t>
  </si>
  <si>
    <t>Cuadro ajustado</t>
  </si>
  <si>
    <t>Se adjunta Archivo excel con informacion base de toda la fabrica</t>
  </si>
  <si>
    <t>Observación No. 10. Deficiente información consolidada de la Gerencia de Fábricas para el Contrato 2131908. Para el contrato 2131908 la Gerencia de Fábricas no tiene en su balance 5 Actas de Servicio por valor de 3.173.181.074 pesos las cuales tienen acta de terminación FMI 027.</t>
  </si>
  <si>
    <t>Rotación de personal y carencia de informes de entrega con información consolidada</t>
  </si>
  <si>
    <t>Construir un balance general de seguimiento de la fábrica</t>
  </si>
  <si>
    <t>Balance general de la fábrica</t>
  </si>
  <si>
    <t>Se adjunta Archivo excel con informacion base de toda la fábrica que incluye las 5 actas pendientes el detalle de los pagos se adjuntará con la conciliación de la fábrica el 30.09.2019</t>
  </si>
  <si>
    <t>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t>
  </si>
  <si>
    <t>Falta de Conciliación de las cifras aportadas por la Gerencia de Fábricas la Gerencia del Convenio y el Fondo de Ejecución</t>
  </si>
  <si>
    <t>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t>
  </si>
  <si>
    <t>Conciliación por cada contrato de fábrica</t>
  </si>
  <si>
    <t>Rotación de personal y carencia de informes de entrega con información consolidada.</t>
  </si>
  <si>
    <t>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t>
  </si>
  <si>
    <t>Generar respuesta de las 46 solicitudes pendientes de respuesta</t>
  </si>
  <si>
    <t>Anexo de radicados con respuestas asociadas</t>
  </si>
  <si>
    <t>Se relacionan los Radicados de respuesta a 37 comunicaciones 4 no corresponden a Gerencia de fábricas 4 no requirieron respuesta 1 no se encontro en el ORFEO</t>
  </si>
  <si>
    <t>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</si>
  <si>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Requerir al contratista de obra para corregir las deficiencias en la calidad de la obra.</t>
  </si>
  <si>
    <t>Radicado del requerimiento</t>
  </si>
  <si>
    <t>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t>
  </si>
  <si>
    <t>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t>
  </si>
  <si>
    <t>Dar alcance del incumplimiento gestionado dependeindo la respuesta del contratista en los temas de calidad de la obra</t>
  </si>
  <si>
    <t>Radicado en la subgerencia de contratación Alcance incumplimiento</t>
  </si>
  <si>
    <t>Radicado en la subgerencia de contratación Alcance incumplimiento 20182700212683</t>
  </si>
  <si>
    <t>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t>
  </si>
  <si>
    <t> Inexperencia o falta de competencias de la mano de obra contratada.</t>
  </si>
  <si>
    <t>Actualizar el perfil de riesgos y establecer controles para minimizar la probabilidad de ocurrencia y el impacto de la omisión de normas técnicas y de diseño aplicables en los contratos de obra e interventoría.</t>
  </si>
  <si>
    <t>Control documentado</t>
  </si>
  <si>
    <t>Acta de Gerencia firmada y el perfil actualizado que ya se encuentra publicado en el catalogo documental</t>
  </si>
  <si>
    <t>Dar alcance a la solicitud de incumplimiento al contratista de obra del contrato N 2160563</t>
  </si>
  <si>
    <t>Oficio radicado con el alcance</t>
  </si>
  <si>
    <t>Alcance incumplimiento 20182700212683 19 noviembre de 2018</t>
  </si>
  <si>
    <t>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t>
  </si>
  <si>
    <t>Deficiencias por parte de la supervisión en la revisión de integralidad de la información entregada por el interventor.</t>
  </si>
  <si>
    <t>No se han terminado al 100 porciento las actividades o compromisos contractuales por parte del contratista de obra.</t>
  </si>
  <si>
    <t>Establecer contra soporte documental el balance económico respecto a los 43 millones identificados para descontar incluido el valor del AIU y el IVA sobre la utilidad</t>
  </si>
  <si>
    <t>Balance económico final de recursos a recuperar</t>
  </si>
  <si>
    <t>El balance económico genera un valor por descontar de 17 millones incluido el valor del AIU y el IVA sobre la utilidad</t>
  </si>
  <si>
    <t>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t>
  </si>
  <si>
    <t>La operación de los equipos de bombeo EBAR que impulsan las aguas residuales a la laguna de oxidación no se garantiza por parte de su operador Aguas del Sinú S.A. ESP.</t>
  </si>
  <si>
    <t>Convocar a la interventoría Civing Ingenieros a brindar descargos en relación con la viabilización de la etapa de pre construcción y gestionar el incumplimiento del requerimiento de los soportes de la gestión de la interventoria Civing Ingenieros si procede</t>
  </si>
  <si>
    <t>Radicado de gestión de incumplimiento</t>
  </si>
  <si>
    <t>Gestionar los estudios previos para la contratación de la nueva interventoria</t>
  </si>
  <si>
    <t>Radicado de estudios previos</t>
  </si>
  <si>
    <t>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t>
  </si>
  <si>
    <t>Pérdida de la información y su trazabilidad por la alta rotación de los supervisores.</t>
  </si>
  <si>
    <t>Gestionar la conciliación contrato de interventoría infraestructura 2013 .</t>
  </si>
  <si>
    <t>Se adjunta Acta de conciliación en procudaduria para la Fábrica Infraestructura 2013</t>
  </si>
  <si>
    <t>Debilidades en el control de los fondos de cada Registro Presupuestal correspondiente a los convenios.</t>
  </si>
  <si>
    <t>Conciliar cifras con los 6 casos de los interventores para establecer de manera exacta los valores pendientes de pago por servicios ejecutados y así evitar reclamos y procesos por valores que no correspondan.</t>
  </si>
  <si>
    <t>Balance para los seis contratos de fábricas</t>
  </si>
  <si>
    <t>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t>
  </si>
  <si>
    <t>A48 197060 MEN</t>
  </si>
  <si>
    <t>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t>
  </si>
  <si>
    <t>ariano</t>
  </si>
  <si>
    <t>fariza</t>
  </si>
  <si>
    <t>Falta de precisión en los estudios previos y/o reglas de participación en lo relacionado con la descripción de trámites licencias y permisos</t>
  </si>
  <si>
    <t>Realizar reporte de evento de riesgo de la observación No.4</t>
  </si>
  <si>
    <t>FAP806 Registro de evento de riesgo operativo</t>
  </si>
  <si>
    <t>hceron</t>
  </si>
  <si>
    <t>FAP806 Registro de evento de riesgo operativo ID 2019201900080</t>
  </si>
  <si>
    <t>No tramitar los Análisis de precios unitarios de ítems no previstos</t>
  </si>
  <si>
    <t>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t>
  </si>
  <si>
    <t>Falta de precisión en el alcance de las obligaciones de los entes territoriales</t>
  </si>
  <si>
    <t>Realizar reporte de evento de riesgo de la observación No.5</t>
  </si>
  <si>
    <t>FAP806 Registro de evento de riesgo operativo ID 2019201900091</t>
  </si>
  <si>
    <t>A59 ANH 216140</t>
  </si>
  <si>
    <t>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t>
  </si>
  <si>
    <t>dossa</t>
  </si>
  <si>
    <t>acastro3</t>
  </si>
  <si>
    <t>Falta de diligenciamiento del FMI054 Cuadro de control y trazabilidad de acciones del proyecto</t>
  </si>
  <si>
    <t>Iniciar con el tramite de la solicitud del posible incumplimiento ante la subgerencia de operaciones.</t>
  </si>
  <si>
    <t>Radicado del trámite de incumplimiento.</t>
  </si>
  <si>
    <t>mospina</t>
  </si>
  <si>
    <t>En consulta con la abogada y la Subgerencia de Operaciones se determinó no procedente la radicación del incumplimiento al interior de la entidad ya que cursa demanda de controversia contra GEOFIZYKA TORUN y al sera vía judicial se pierde competencia en la Entidad.</t>
  </si>
  <si>
    <t>Desconocimiento de la normatividad aplicable por parte del supervisor</t>
  </si>
  <si>
    <t>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t>
  </si>
  <si>
    <t>fmorales2</t>
  </si>
  <si>
    <t>Ausencia de lineamientos e instancias para analizar el objeto el alcance la forma de pago los riesgo identificados y como se van a mitigar</t>
  </si>
  <si>
    <t>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t>
  </si>
  <si>
    <t>Comunicación solicitud de concepto</t>
  </si>
  <si>
    <t>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t>
  </si>
  <si>
    <t>A57 CONTRATACIÓN DIRECTA</t>
  </si>
  <si>
    <t>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t>
  </si>
  <si>
    <t>No disponibilidad de un plan de contingencia que garantice la publicidad de los documentos precontractuales</t>
  </si>
  <si>
    <t>Validar y formalizar los documentos que se deben publicar junto con el contrato en los procesos que se adelantan bajo la modalidad de contratación directa y conforme a la plataforma vigente dispuesta por colombia Compra Eficinete</t>
  </si>
  <si>
    <t>Manual de contratacion formalizado en el catalogo documental</t>
  </si>
  <si>
    <t>Seguimiento a Septiembre Se elaboró y adoptó LISTA DE CHEQUEO PARA LA PUBLICACIÓN DE DOCUMENTOS DE LOS PROCESOS DE CONTRATACIÓN DIRECTA - SECOP I ó II -FDI769. Se anexa Memorando de reformulación y anexo Lista de chequo FDI769 Correo de socialización y publicación en el catálogo documental Lista de chequo FDI769 aplicada en un proceso. 27092020.</t>
  </si>
  <si>
    <t>Observación No. 2 Incumplimiento en el plazo de expedición de las garantías En 14 de los 30 contratos adjudicados se evidencian desviaciones entre 1 y 28 días hábiles en la expedición de las garantías por parte del contratista</t>
  </si>
  <si>
    <t>No hay un mecanismo que conmine al oferente para que cumpla con la oportunidad en la expedición y radicación de las pólizas en los plazos establecidos en el Manual de contratación MDI720</t>
  </si>
  <si>
    <t>Generar un control en el que se recuerde al contratista las obligaciones pactadas en el contrato frente a la entreaga oprtuna de las garantias</t>
  </si>
  <si>
    <t>Documento suscrito por el contratista en el que se comprometa a la entrega oportuna de las garantias</t>
  </si>
  <si>
    <t>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t>
  </si>
  <si>
    <t>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t>
  </si>
  <si>
    <t>No existe un procedimiento para la solicitud y aprobación de los plazos de radicación de las ofertas</t>
  </si>
  <si>
    <t>Establecer la adenda como unico documento para otorgar plazo al oferente para radicar la oferta en los procesos que se adelanten mediante la modalidad de Contratación Directa</t>
  </si>
  <si>
    <t>Adenda al proceso</t>
  </si>
  <si>
    <t>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t>
  </si>
  <si>
    <t>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el oferente invitado no subsana o da respuesta a la solicitud de aclaraciones o no presenta documentos o la oferta o por Inadecuada estructuración de las reglas de participación y.o estudio previo</t>
  </si>
  <si>
    <t>Posibles fallas en los controles o inexistencia de los mismos en la etapa precontractual para la contratación directa</t>
  </si>
  <si>
    <t>Realizar un analisis de las modificaciones que se requieran e incluirlas en la estandarización de los documentos - Términos y condiciones</t>
  </si>
  <si>
    <t>Proyecto de Estandarización de documuentos Terminos y condiciones</t>
  </si>
  <si>
    <t>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t>
  </si>
  <si>
    <t>A52 INCUMPLIMIENTOS</t>
  </si>
  <si>
    <t>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t>
  </si>
  <si>
    <t>aocampo</t>
  </si>
  <si>
    <t>bavila</t>
  </si>
  <si>
    <t>Desactualización de la base de datos de los procesos de incumplimiento</t>
  </si>
  <si>
    <t>Creación de un nuevo Grupo de Trabajo denominado Gestión Contractual con el fin de fortalecer el equipo de trabajo de incumplimientos.</t>
  </si>
  <si>
    <t>Resolución restructuración grupos de trabajo</t>
  </si>
  <si>
    <t>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t>
  </si>
  <si>
    <t>Deficiente priorización de la Entidad de estos trámites con efectos legales y económicos</t>
  </si>
  <si>
    <t>Determinar la viabilidad de ajustar los ANS en tramite de incumplimientos</t>
  </si>
  <si>
    <t>Acta de reunión</t>
  </si>
  <si>
    <t>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t>
  </si>
  <si>
    <t>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t>
  </si>
  <si>
    <t>Realizar taller dirigido a la distintas Subgerencias de la entidad para la correcta estimación de perjuicios</t>
  </si>
  <si>
    <t>Control de Asistencia y Presentación</t>
  </si>
  <si>
    <t>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t>
  </si>
  <si>
    <t>Realizar mesa de trabajo con las distintas gerencias de convenio con el fin de revisar la problemática objeto de presunto incumplimiento y validar la priorización realizada.</t>
  </si>
  <si>
    <t>Control de Asistencia</t>
  </si>
  <si>
    <t>Se realizaron mesas de trabajo con las gerencias de los convenios con la finalidad de priorizar los procesos y realizar un acompañamiento en los mismos. Soporte Listas de asistencia</t>
  </si>
  <si>
    <t>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t>
  </si>
  <si>
    <t>Omisión en la aplicación del control para incorporar los resultados de la evaluación de proveedores en la selección de contratistas</t>
  </si>
  <si>
    <t>Establecer metodologia para realizar la evaluación de proveedores en la modalidad de contratos de Prestación de servicios.</t>
  </si>
  <si>
    <t>Informe Metodologia</t>
  </si>
  <si>
    <t>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t>
  </si>
  <si>
    <t>Implementar la evaluación de Provedores en la modalidad de Contratos de Prestación de Servicios.</t>
  </si>
  <si>
    <t>Evaluaciones realizadas</t>
  </si>
  <si>
    <t>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t>
  </si>
  <si>
    <t>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t>
  </si>
  <si>
    <t>Desconocimiento del procedimiento y guía para hacer reclamaciones ante aseguradora</t>
  </si>
  <si>
    <t>Realizar taller dirigido a la distintas Subgerencias de la entidad para la correcta solicitud de tramites de incumplimientos</t>
  </si>
  <si>
    <t>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t>
  </si>
  <si>
    <t>Observación No.4 Variación no justificada de los indicadores financieros producto del análisis del sector. El capital de trabajo requerido para el futuro contratista en el análisi del sector se establece entre el 20 y 40 porciento del POE presupuesto oficial estimado . y en el estudio previo se registro como requisito mayor o igual 10 porciento del POE.</t>
  </si>
  <si>
    <t>lcardena</t>
  </si>
  <si>
    <t>Omisión no justificada del resultado de los indicadores requeridos en el análisis del sector para la elaboración de los estudios previos y las reglas de participación.</t>
  </si>
  <si>
    <t>Adoptar en el marco del Sistema Integral de Gestión el documento LISTA DE CHEQUEO REVISION DOCUMENTO ESTUDIOS PREVIOS integrando el componente de validación de indicadores producto del análisis del sector.</t>
  </si>
  <si>
    <t>LISTA DE CHEQUEO REVISION DOCUMENTO ESTUDIOS PREVIOS formalizada en el sistema de gestión de calidad</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</si>
  <si>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t>
  </si>
  <si>
    <t>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t>
  </si>
  <si>
    <t>Presentar el formato LISTA DE CHEQUEO REVISION DOCUMENTO ESTUDIOS PREVIOS . al grupo de profesionales mediante correo electrónico o mesa de trabajo.</t>
  </si>
  <si>
    <t>Correo electrónico o FAP 601 Control de asistencia . socialización del documento</t>
  </si>
  <si>
    <t>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t>
  </si>
  <si>
    <t>Observación No.5 Error en el número de contrato 20171072 En 5 documentos contractuales se evidenció un error de transcripción en el número del contrato. registrando 2017072 y 2017107</t>
  </si>
  <si>
    <t>Falta verificación de las áreas responsables por premuras en la solicitud de los trámites requeridos.</t>
  </si>
  <si>
    <t>Crear y adoptar en el sistema Integral de Gestión de calidad el documento lista de chequeo novedades contractuales</t>
  </si>
  <si>
    <t>Documento Lista de chequeo de Novedades publicado</t>
  </si>
  <si>
    <t>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t>
  </si>
  <si>
    <t>Falta de planeación y errores de digitación por parte del área solicitante de las novedades del contrato</t>
  </si>
  <si>
    <t>Realizar una mesa de trabajo con los profesionales de la Subgerencia de operaciones para dar a conocer las situaciones presentadas y las recomendaciones generadas. con el fin de mitigar la probabilidad que se repitan los errores evidenciados.</t>
  </si>
  <si>
    <t>FAP 601 CONTROL DE ASISTENCIA</t>
  </si>
  <si>
    <t>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t>
  </si>
  <si>
    <t>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t>
  </si>
  <si>
    <t>Debilidades en el seguimiento y control por parte del supervisor frente a requisitos tales como licencias y permisos especiales según objeto del contrato</t>
  </si>
  <si>
    <t>Crear e implementar documento lista de chequeo novedades contractuales. incluyendo el ítem de revisión de la normatividad. licencias y permisos especiales según aplique.</t>
  </si>
  <si>
    <t>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t>
  </si>
  <si>
    <t>Falta de controles y verificación de requisitos de forma previa a la suscripción de las novedades</t>
  </si>
  <si>
    <t>Presentar el formato lista de chequeo novedades contractuales. al grupo de profesionales de la Subgerencia de Operaciones mediante correo electrónico o mesa de trabajo.</t>
  </si>
  <si>
    <t>Correo electrónico o FAP 601 Control de asistencia. socialización del documento</t>
  </si>
  <si>
    <t>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t>
  </si>
  <si>
    <t>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t>
  </si>
  <si>
    <t>No hay un procedimiento para la cesión de contratos con responsables. productos y tiempos de entrega</t>
  </si>
  <si>
    <t>Actualizar el PDI722 Elaboración. firma y legalización del contrato y sus novedades incluyendo un capitulo y o actividades para cesión de contratos en concordancia con la Circular interna No. 2 de 2018</t>
  </si>
  <si>
    <t>Cesion de Derechos económicos y posición contractual. ajustado y publicado</t>
  </si>
  <si>
    <t>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t>
  </si>
  <si>
    <t>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t>
  </si>
  <si>
    <t>Falta de definición requisitos específicos asociados a la cláusula de pagos al contratista</t>
  </si>
  <si>
    <t>Gestionar el incumplimiento al contratista CALITOUR para la entrega de los informes</t>
  </si>
  <si>
    <t>Memorando de solicitud de incumplimiento</t>
  </si>
  <si>
    <t>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t>
  </si>
  <si>
    <t>Falta de aplicación periódica de controles asociados a las obligaciones de las partes.</t>
  </si>
  <si>
    <t>A49 216169 PVGII</t>
  </si>
  <si>
    <t>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t>
  </si>
  <si>
    <t>Deficiencias de validación en el proceso precontractual</t>
  </si>
  <si>
    <t>Implementar control de validación de la coherencia del estudio previo frente a lo solicitado por la Gerencia del convenio o Gerencia de contrato.</t>
  </si>
  <si>
    <t>Formato FDI642 LISTA DE CHEQUEO REVISION DOCUMENTO ESTUDIOS PREVIOS</t>
  </si>
  <si>
    <t>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t>
  </si>
  <si>
    <t>Envia mediante correo electrónico el preliminar del formato de actualización de perfil del mapa de riesgos.</t>
  </si>
  <si>
    <t>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t>
  </si>
  <si>
    <t>GESTIÓN ADMINISTRATIVA</t>
  </si>
  <si>
    <t>arojas3</t>
  </si>
  <si>
    <t>Omisión de las alertas del aplicativo ORFEO por parte de la Gerencia de convenio y Gerente de grupo de trabajo.</t>
  </si>
  <si>
    <t>Envío de correos electronicos a los usuarios que presenten PQRD próximas a vencer o que hayan incumplido los términos.</t>
  </si>
  <si>
    <t>Reporte de correos electrónicos enviados</t>
  </si>
  <si>
    <t>clopez4</t>
  </si>
  <si>
    <t>Se remite archivo con 22 correos electronicos enviados a los usuarios que presentaron PQRD próximas a vencer durante los meses de diciembre 2019 y enero a marzo 2020.</t>
  </si>
  <si>
    <t>Deficiencias en la aplicación del control CTRGADM169</t>
  </si>
  <si>
    <t>Socializar a los responsables los cambios realizados.</t>
  </si>
  <si>
    <t>Soporte de pieza de comunicación y Control de asistencia</t>
  </si>
  <si>
    <t>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t>
  </si>
  <si>
    <t>Modificar el PAP301 Trámite de peticiones quejas reclamos y denuncias en Colocar punto de control de asiganción para revisión de todas las PQRD asignada al administrador.</t>
  </si>
  <si>
    <t>Procedimiento publicado en el catalogo documental.</t>
  </si>
  <si>
    <t>Se remite link de consulta del procedimiento públicado en el catalogo documental https--www.enterritorio.gov.co-CatalogoDocumental-procesos-subversion-SGC 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t>
  </si>
  <si>
    <t>A55 ICBF Y FND</t>
  </si>
  <si>
    <t>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t>
  </si>
  <si>
    <t>Falta de gestión de la interventoría de los contratos</t>
  </si>
  <si>
    <t>Adicionar el contrato No. 2018882 suscrito con QTECH S.A.S con el fin de adquirir nuevos equipos de escaner que pemitan atender las necesidades de unidad de correspondencia.</t>
  </si>
  <si>
    <t>Minuta de prorroga y adición del contrato suscrito con QTECH S.A.S.</t>
  </si>
  <si>
    <t>Se suscribió prórroga 1 el 3 de septiembre de 2019 hasta 31 mayo de 2020 con el fin de ejectutar el saldo pendiente 408746584 y garantizar el servicio de fotocopiado impresión y scaneo. Soportes ADICIÓN REDUCCIÓN MODIFICACIÓN CONTRATO 2018882 y PRORROGA 2018882.</t>
  </si>
  <si>
    <t>Falta de trazabilidad de la información</t>
  </si>
  <si>
    <t>Retrasos en la digitalización de las transferencias documentales</t>
  </si>
  <si>
    <t>A56 CONTINGENCIAS</t>
  </si>
  <si>
    <t>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t>
  </si>
  <si>
    <t>Falta de seguimiento a los planes de recuperación por parte de los Gerentes de Unidad y de Convenio</t>
  </si>
  <si>
    <t>Presentar a la junta directiva la solicitud de castigo</t>
  </si>
  <si>
    <t>Acta de la Junta Directiva y presentación</t>
  </si>
  <si>
    <t>csalazar2</t>
  </si>
  <si>
    <t>se tienen identificados esos 10 casos: 196028, 212011, 192005 195041 195073 191145 196021 197040 193017 100810 a presentar y los cuales se están en proceso de diligenciamiento de ficha de castigo,</t>
  </si>
  <si>
    <t>Falta de gestión y seguimiento por parte del comité de seguimiento y castigo de activos</t>
  </si>
  <si>
    <t>Evaluación y definición en el comité de seguimiento y castigo de activos del castigo de cartera para ser presentada y aprobada por la Junta Directiva</t>
  </si>
  <si>
    <t>Acta de comité</t>
  </si>
  <si>
    <t>e tienen identificados esos 10 casos: 196028, 212011, 192005 195041 195073 191145 196021 197040 193017 100810 a presentar y los cuales se están en proceso de diligenciamiento de ficha de castigo, los cuales se van a presentar a comité de seguimiento y castigo de activos</t>
  </si>
  <si>
    <t>Observación 3. Funciones no realizadas del Comité de Seguimiento y Castigo de Activos Durante el periodo julio de 2017 a septiembre de 2019 el comité de Seguimiento y Castigo de Activos ha dejado de reunirse con periodicidad trimestral durante 8 sesiones</t>
  </si>
  <si>
    <t>Cambios estructurales en las áreas o grupos de trabajo de la entidad que no garantizan la continuidad de las actividades asociadas al proceso</t>
  </si>
  <si>
    <t>Convocar y reactivar las sesiones periódicas del comité de seguimiento y castigo de activos</t>
  </si>
  <si>
    <t>Actas de comité de seguimiento y castigo de activos</t>
  </si>
  <si>
    <t>Se presenta la solicitud de activiacion del comité por correo electrónico y memorand 2020200055903 del 31 de marzo de 2020. acta de comité de castigo de activos numero 17 y 18 del 8 de mayo de 2020 y del 01 de junio de 2020. Acta 19 de 2 julio de 2020</t>
  </si>
  <si>
    <t>Falta de claridad en el alcance de las funciones roles y forma de operación del comité</t>
  </si>
  <si>
    <t>Observación No. 11 Evaluación de la efectividad de implementación de los controles. Producto de la auditoría se evaluaron 8 riesgos y 8 controles para los cuales se estableció una efectividad promedio de 522 por ciento en su implementación.</t>
  </si>
  <si>
    <t>Todas los identificadas en la auditoría</t>
  </si>
  <si>
    <t>El grupo de planeación y gestión de riesgos remitió el memorando número 20191300060743 del programa de trabajo para la actualizacón de perfil de riesgos operativos del 2019</t>
  </si>
  <si>
    <t>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t>
  </si>
  <si>
    <t>cgonzal1</t>
  </si>
  <si>
    <t>Diseñar e implementar nuevos controles para el riesgo RGFIN104 Impacto económico para la Entidad debido a que no se cuente con información financiera completa . solo cuenta con un control.</t>
  </si>
  <si>
    <t>FAP601 control de asistencia a mesas de trabajo</t>
  </si>
  <si>
    <t>Acta de REUNIÓN INTERNA con radicado N.20191300003236. En el perfil riesgo 2019 el RGFIN104 se unificó con el RGFIN105 este último quedo asociado a dos controles el CTRGFIN209 y el CTRGFIN205 y se actualizaron las causas.</t>
  </si>
  <si>
    <t>Perfil de riesgo actualizado</t>
  </si>
  <si>
    <t>Por correo electrónico del 29 de enero de 2020 se allegó el perfil de riesgo actualizado por parte del grupo de Planeación y gestión de Riesgos.</t>
  </si>
  <si>
    <t>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t>
  </si>
  <si>
    <t>Falta de verificación de la veracidad y autenticidad de los documentos habilitantes.</t>
  </si>
  <si>
    <t>Implentar un control de verificación y evaluación de documentos para los procesos de selección en los casos que haya una posible de falsedad remitir el documento a la oficina Asesora jurídica.</t>
  </si>
  <si>
    <t>Aplicación del control en los procesos realizados</t>
  </si>
  <si>
    <t>dcaicedo</t>
  </si>
  <si>
    <t>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t>
  </si>
  <si>
    <t>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t>
  </si>
  <si>
    <t>Estudios previos</t>
  </si>
  <si>
    <t>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t>
  </si>
  <si>
    <t>Respuesta por parte del área de Planeación Contractual a la Subgerencia de Desarrollo de Proyectos donde se acoge la solicitud realizada</t>
  </si>
  <si>
    <t>Memorando de respuesta a la Subgerencia de Desarrollo de Proyectos</t>
  </si>
  <si>
    <t>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</si>
  <si>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</si>
  <si>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Inobservancia de la trazabilidad del estado contractual</t>
  </si>
  <si>
    <t>Realizar por parte del abogado encargado de revisar las novedades contractuales consulta al profesional de incumplimientos sobre incumplimientos del contrato antes de legalizar la novedad</t>
  </si>
  <si>
    <t>Correos eléctronicos por parte del abogado y respuesta del profesional de incumplimientos</t>
  </si>
  <si>
    <t>Se evidencian 12 correos electrónicos por parte del profesional de gestión contractual y respuesta del profesional de incumplimientos donde se solicita informar si los contratistas presentan procesos de incumplimiento</t>
  </si>
  <si>
    <t>Desconocimiento u omisión de normatividad aplicable referente a novedades contractuales</t>
  </si>
  <si>
    <t>Realizar reporte de evento de riesgo de la observación No.6</t>
  </si>
  <si>
    <t>Se realizó el reporte del evento de riesgo de la observación No. 6 en formato de registro de eventos de riesgo opertivo FAP 806 el 16 oct 2019</t>
  </si>
  <si>
    <t>A40 USPEC</t>
  </si>
  <si>
    <t>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t>
  </si>
  <si>
    <t>Elaboración de reglas de participación sin considerar referentes clave de procesos anteriores.</t>
  </si>
  <si>
    <t>Generar un documento formal con los ANS establecidos según conclusiones de las mesas de trabajo</t>
  </si>
  <si>
    <t>Documento suscrito por las partes aprobado con ANS</t>
  </si>
  <si>
    <t>El dia 28 de mayo de 2019 la Subgerencia de Operaciones generó la circular interna No. 5 con el asunto ANS Subgerencia de Operaciones dirigida a la Gerencia General Subgetrencias Gerencias de grupo y Oficinas Asesoras.</t>
  </si>
  <si>
    <t>Toma de decisiones en los procesos contractuales sin fundamento en la especialidad técnica</t>
  </si>
  <si>
    <t>Realizar mesas de trabajo con la subgerencia tecnica para la revisión de la necesidad y de los insumos que requiere el grupo de planeacion contractual para la elaboracion del documento correspondiente.</t>
  </si>
  <si>
    <t>FAP601 control de asistencia</t>
  </si>
  <si>
    <t>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t>
  </si>
  <si>
    <t>Observación No.6 Para el proceso CPU022 que duplica el POE del proceso CPU018 se disminuyó el ILR Índice de liquidez requerido y la CI Cobertura de intereses en 1 punto frente a la recomendación del análisis del sector 2 puntos y del requerido para el CPU018.</t>
  </si>
  <si>
    <t>Falta de identificación y aplicación de controles en el proceso</t>
  </si>
  <si>
    <t>Crear un formato o lista de chequeo donde se permita verificar que los resultados de los análisis de los indices financieros presentados como anexos correspondan con los indicados en el documento de Estudio Previo. Planeacion Contractual</t>
  </si>
  <si>
    <t>Formato de revision con visto Bueno del Profesional que realiza la revision</t>
  </si>
  <si>
    <t>Aporta el area de planeacion contractual 7 formatos denominados Formato de revisión del estudio previo</t>
  </si>
  <si>
    <t>A35 13 Fábricas</t>
  </si>
  <si>
    <t>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t>
  </si>
  <si>
    <t>Omisión de gestiones administrativas para el cumplimiento de las directrices internas adoptadas en Junta Directiva.</t>
  </si>
  <si>
    <t>Incorporar en el manual de contratación la posiblidad de liquidación parcial de contratos de fábricas con el fin de liberar recursos para la devolución a FONADE o pagos pendientes a contratistas sujeto a lista de chequeo de la Subgerencia de Contratación</t>
  </si>
  <si>
    <t>Manual de Contratación actualizado</t>
  </si>
  <si>
    <t>MDI720 Manual de contratación v.10. ARTÍCULO 29 TIPOS DE LIQUIDACIÓN</t>
  </si>
  <si>
    <t>Falta de seguimiento y control a la ejecución financiera de los contratos de fábricas y de los convenios</t>
  </si>
  <si>
    <t>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t>
  </si>
  <si>
    <t>Carencia de puntos de control durante la ejecución contractual en lo correspondiente a pagos</t>
  </si>
  <si>
    <t>Incorporar en el manual de contratación la posiblidad de liquidación parcial de contratos de fábricas con el fin de liberar recursos para la devolución a FONADE o pagos pendientes a contratistas</t>
  </si>
  <si>
    <t>MDI720 Manual de contratación v.10 ARTÍCULO 29 TIPOS DE LIQUIDACIÓN</t>
  </si>
  <si>
    <t>Debilidades en el control de los fondos de cada Registro Presupuestal correspondiente a los convenios</t>
  </si>
  <si>
    <t>A54 DPS3</t>
  </si>
  <si>
    <t>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</si>
  <si>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La normativa técnica descrita en el estudio previo fue con base en los estudios y diseños disponibles desactualizados</t>
  </si>
  <si>
    <t>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t>
  </si>
  <si>
    <t>Estudios previos con texto incluido referente a normativa</t>
  </si>
  <si>
    <t>dgamboa</t>
  </si>
  <si>
    <t>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t>
  </si>
  <si>
    <t>Omisión de revisión y verificación técnica de los estudios previos por el área solicitante y planeación contractual</t>
  </si>
  <si>
    <t>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t>
  </si>
  <si>
    <t>consolidado mesas de trabajo</t>
  </si>
  <si>
    <t>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t>
  </si>
  <si>
    <t>Incluir en el correo electrónico de citación a la mesa de trabajo enviado por el Grupo de Planeación Contractual que el grupo solicitante deberá traer revisado los componentes técnicos y jurídicos necesarios para la revisión de la necesidad de estudio previo.</t>
  </si>
  <si>
    <t>Correo de citación a la mesa de trabajo</t>
  </si>
  <si>
    <t>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t>
  </si>
  <si>
    <t>Reportar el evento de riesgo de la observación No. 5</t>
  </si>
  <si>
    <t>FAP 806 Reporte de evento de riesgo operativo</t>
  </si>
  <si>
    <t>FAP 806 Reporte del evento de riesgo de la observación No. 5 el 15 de octubre de 2019 Id evento 201900152</t>
  </si>
  <si>
    <t>A22 N-H-C</t>
  </si>
  <si>
    <t>dgonzal2</t>
  </si>
  <si>
    <t>Falta de revisión del coordinador del comite de acoso laboral del procedimiento aplicado a cada caso de acoso laboral para evidenciar las normas que ya estan derogadas y que ya no corresponde hacer uso de las mismas.</t>
  </si>
  <si>
    <t>Revisar y ajustar el Procedimiento Solicitud y trámite de vacaciones PAP603 incluyendo la revisión y aprobación por parte de la Gerente del Área de Organización y Métodos.</t>
  </si>
  <si>
    <t>Procedimiento actualizado</t>
  </si>
  <si>
    <t>El procedimiento de vacaciones PAP 603 ya se encuentra actualizado en el catálogo documental con fecha de actualización del 05-09-2020 versión 04.Se solicita cambio de fecha de terminación de la actividad para el 30 de agosto de 2020.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t>
  </si>
  <si>
    <t>Falta de actualización normativa de los funcionarios que ejecutan el procedimiento para trámite de quejas por acoso laboral</t>
  </si>
  <si>
    <t>A20 AL</t>
  </si>
  <si>
    <t>2. Realizar el ajuste y revisión del porcedimiento hasta la aprobación por parte del Gerente de Organización y Métodos.</t>
  </si>
  <si>
    <t>Versión final del Procedimiento PAP623 Trámite de Queja por Acoso Laboral.</t>
  </si>
  <si>
    <t>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t>
  </si>
  <si>
    <t>1.Realizar la solicitud de modificación al Procedimiento PAP 623 Trámite de Queja por Acoso Laboral.</t>
  </si>
  <si>
    <t>Solicitud de modificación en el CIC del Procedimiento PAP623 trámite de Queja por Acoso Laboral.</t>
  </si>
  <si>
    <t>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t>
  </si>
  <si>
    <t>Estudiar la pertinencia de establecer un nuevo Reglamento para el CCL o por el contrario de continuar con el actual adoptándolo dentro del PAP 623 Trámite de Queja por Acoso Laboral.</t>
  </si>
  <si>
    <t>Acta de CCL con decisión adoptada por sus miembros.</t>
  </si>
  <si>
    <t>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t>
  </si>
  <si>
    <t>Falta de actualización normativa del Reglamento de Trabajo de Fonade</t>
  </si>
  <si>
    <t>2. Aprobar por parte de la Alta Gerencia.</t>
  </si>
  <si>
    <t>Reglamento de Trabajo de FONADE aprobado</t>
  </si>
  <si>
    <t>Se adjunta reglamento interno de trabajo publicado y aprobado el 21 de diciembre de 2020</t>
  </si>
  <si>
    <t>2. Incluir en el Procedimiento PAP 623 Trámite de Queja por Acoso Laboral controles para garantizar la integridad de los documentos relacionados con el CCL cargados en el ORFEO.</t>
  </si>
  <si>
    <t>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t>
  </si>
  <si>
    <t>Incluir en el procedimiento PAP 623 Trámite de Queja por Acoso Laboral controles para propender por la oportunidad para realizar las reuniones ordinarias y las extraordinarias.</t>
  </si>
  <si>
    <t>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t>
  </si>
  <si>
    <t>2. Incluir en el Procedimiento PAP 623 Trámite de Queja por Acoso Laboral controles para que se presenten los informes anuales de la gestión del Comité de Convivencia Laboral a la alta dirección.</t>
  </si>
  <si>
    <t>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t>
  </si>
  <si>
    <t>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t>
  </si>
  <si>
    <t>dleon</t>
  </si>
  <si>
    <t>Todas los identificadas en la auditoría.</t>
  </si>
  <si>
    <t>Reportar eventos de riesgo por cada observacion en formato establecido a Planeación y gestión de riesgos</t>
  </si>
  <si>
    <t>FAP806 Eventos de riesgo operativo</t>
  </si>
  <si>
    <t>Se observa el formato FAP806 Con el reporte del evento de riesgo</t>
  </si>
  <si>
    <t>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t>
  </si>
  <si>
    <t>GESTIÓN DE LAS TECNOLOGÍAS DE LA INFORMACIÓN</t>
  </si>
  <si>
    <t>jamaya</t>
  </si>
  <si>
    <t>No se identifica un lineamiento para la entrega de la información al supervisor inmediato una vez terminado los contratos de prestación de servicios en función convenio</t>
  </si>
  <si>
    <t>Generar y enviar a los usuarios piezas comunicacionales referentes al backup de usuario final</t>
  </si>
  <si>
    <t>Piezas comunicacionales enviadas</t>
  </si>
  <si>
    <t>dpineros</t>
  </si>
  <si>
    <t>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t>
  </si>
  <si>
    <t>No existe una herramienta tecnológica para consolidar la información de los convenios</t>
  </si>
  <si>
    <t>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t>
  </si>
  <si>
    <t>Memorando proyectado y enviado</t>
  </si>
  <si>
    <t>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t>
  </si>
  <si>
    <t>A58 DEPURACIÓN CGR</t>
  </si>
  <si>
    <t>H17 Liquidación Contratos- informe de CGR 2016. pag 199</t>
  </si>
  <si>
    <t>Falta de continuidad en la ejecución de las acciones establecidas</t>
  </si>
  <si>
    <t>Solicituar mediante memorando a la subgerencia de operaciones incluir en las metas de liquidaciones de 2020 los convenios 194065 195078 195089 196012 196028 197012 197038 y 193074</t>
  </si>
  <si>
    <t>Memorando radicado a la subgerencia de operaciones</t>
  </si>
  <si>
    <t>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t>
  </si>
  <si>
    <t>Definición de acciones genéricas sin impacto específico sobre el hallazgo o sin productos funcionales</t>
  </si>
  <si>
    <t>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t>
  </si>
  <si>
    <t>Omisión en las reuniones posteriores respecto a la creación del fondo.</t>
  </si>
  <si>
    <t>Presentar en Junta Directiva los recursos dispuestos por FONADE no recuperados en el marco de la ejecución de los contratos de fábricas.</t>
  </si>
  <si>
    <t>Acta de Junta Directiva</t>
  </si>
  <si>
    <t>Según memorando interno no. 20202900171353 del 3 de diciembre de 2020, se solicito aplazar el entregable para el mes de febrero, dado que la presentación se programo para la sesión de Comité de Junta Directiva de febrero de 2021, sin embargo, la agenda del comité fue demasiado larga y la presentación se reprogramó para el comité previsto para el 19 de marzo. Por este motivo se solicita nuevamente prorrogar la entrega para abril 30 de 2021, previendo el tramite de firmas.</t>
  </si>
  <si>
    <t>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t>
  </si>
  <si>
    <t>No hay información confiable ni trazabilidad de la misma que evidencie el estado real de ejecución y pago de todas las actas de servicio costos fijos y variables para cada Contrato.</t>
  </si>
  <si>
    <t>Definir las actas de servicio ejecutadas así no estén firmadas que cuentan con los soportes de ejecución sin CDP y RP para gestionar el pago vía comité de conciliación 3 contratos - origen FONADE</t>
  </si>
  <si>
    <t>Fichas de casos en comité de conciliación</t>
  </si>
  <si>
    <t>Se presentaron 4 Fichas de Conciliación VIP BOMA GC CA y PEYCO</t>
  </si>
  <si>
    <t>Deficiencias en el seguimiento y control por parte de la Subgerencia Técnica Gerencia de Fábricas y la Gerencia de convenio según aplica de las obligaciones contractuales de los contratistas de fábricas Interventoría a obra a diseños y fábricas de diseños</t>
  </si>
  <si>
    <t>Iniciar acciones de incumplimiento a los contratista de fábricas afectando póliza de cumplimiento o calidad según aplique 11 contratos</t>
  </si>
  <si>
    <t>Soporte trámite incumplimiento</t>
  </si>
  <si>
    <t>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t>
  </si>
  <si>
    <t>Definir las actas de servicio ejecutadas así no estén firmadas que cuentan con los soportes de ejecución CDP y RP para gestionar el pago a los contratistas 13 contratos</t>
  </si>
  <si>
    <t>soporte trámite de pagos</t>
  </si>
  <si>
    <t>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t>
  </si>
  <si>
    <t>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t>
  </si>
  <si>
    <t>Alta rotación de personal responsable de la gestión de estos contratos Vacíos procedimentales y contractuales para el manejo de recursos en el esquema de contratación de Fábricas y en el manual de presupuesto</t>
  </si>
  <si>
    <t>Gestionar con cada cliente cuyo convenio está vigente la devolución de los recursos 17 convenios para 10 contratos de fábricas</t>
  </si>
  <si>
    <t>Desembolsos</t>
  </si>
  <si>
    <t>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t>
  </si>
  <si>
    <t>Conciliar las cifras entre el Fondo de Ejecución de Proyectos y Gerencia de Fábricas a partir del insumo de la auditoría hoja OBSV 4 Y 5 para establecer la cifra objeto de devolución por cada contrato de fábrica</t>
  </si>
  <si>
    <t>Archivo de conciliación</t>
  </si>
  <si>
    <t>Se realizó la conciliación con corte a Junio 30 2018conciliacion de cifras presupuesto vrs fabricas.xls. Saldos por convenios.xls. Archivo excel informe ejecución de fabricas audit CI junio 30 2018- recibido por correo el 10 oct 2018 del usuario szarate. FAP601 LISTAS DE ASISTENCIA</t>
  </si>
  <si>
    <t>Determinar la vigencia de los convenios y tipificarlos para establecer de cuáles se pueden recuperar recursos y qué valores</t>
  </si>
  <si>
    <t>Archivo clasificación convenios</t>
  </si>
  <si>
    <t>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t>
  </si>
  <si>
    <t>Prorratear el valor de los costos fijos y otros que no están asociados a convenios entre los convenios beneficiarios por cada contrato de fábrica 3 contratos</t>
  </si>
  <si>
    <t>Cuadro soporte de distribución por contrato</t>
  </si>
  <si>
    <t>Escenarios costos fijos MSD.xls. Escenarios costos fijos VIP.xls. Escenarios costos fijos Fonade2013. Presentaciones ppt para el comité de conciliación del 15 agosto 2018</t>
  </si>
  <si>
    <t>Gestionar con cada cliente cuyo convenio está vigente la devolución de los recursos 31 convenios para 3 contratos de fábricas</t>
  </si>
  <si>
    <t>Total reintegrado 1.072 millones de pesos. En la vigencia 2020 se generan los dos desembolsos pendientes Rad. 20202900140262 del Ctto 2132125 VIP por 25.218.054 del 29 abr 2020. Rad. 20202900140272 del Ctto 2132127 MSD por 16.716.342 del 29 abr 2020.</t>
  </si>
  <si>
    <t>Realizar la liquidación o cierre parcial de los contratos de fábricas que lo requieran con el fin de liberar recursos para la devolución a FONADE o pagos pendientes a contratistas 13 contratos</t>
  </si>
  <si>
    <t>Documento soporte del tramite de conciliación liquidación o demanda</t>
  </si>
  <si>
    <t>Según memorando interno no. 20202900171353 del 3 de diciembre de 2020, se solicito aplazar el entregable para el mes de febrero, teniendo en cuenta que se radico la información para la liquidación del contrato al Grupo de Gestión Post-Contractual en el mes de diciembre, sin embargo, el consultor entrego el documento Liquidación del contrato de fiducia sin una firma, se envió correo solicitando la subsanación del documento a lo cual el contratista informo que la persona falleció y que no conocían un procedimiento para subsanar la firma faltante, se le indico que el documento puede ser suscrito por el suplente según las atribuciones vigentes a la fecha de la firma en el registro de Cámara de Comercio. A la fecha no se ha obtenido el documento debidamente suscrito. Por este motivo se solicita nuevamente prorrogar la entrega para abril 30 de 2021. Se adjunta el borrador del acta de liquidación y el correo de respuesta del contratista.</t>
  </si>
  <si>
    <t>Reintegrar recursos de convenios vigentes con CDP a FONADE con sustento en la ejecución de las actas de servicio Manual de Presupuesto</t>
  </si>
  <si>
    <t>Comprobante de transacciones</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</si>
  <si>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t>
  </si>
  <si>
    <t>Presentar para aprobación del Comité de Conciliación el esquema de distribución de costos fijos y otros entre Convenios vigentes</t>
  </si>
  <si>
    <t>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t>
  </si>
  <si>
    <t>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t>
  </si>
  <si>
    <t>Gestionar con cada gerencia de convenio la devolución de los recursos para estos 3 contratos</t>
  </si>
  <si>
    <t>CDP por convenio y contrato para reintegro de recursos</t>
  </si>
  <si>
    <t>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t>
  </si>
  <si>
    <t>Determinar la vigencia de los convenios y tipificarlos para establecer de cuáles se pueden recuperar recursos y qué valores de estos 3 convenios</t>
  </si>
  <si>
    <t>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t>
  </si>
  <si>
    <t>Realizar la liquidación o cierre parcial de los contratos de fábricas que lo requieran con el fin de liberar recursos para la devolución a FONADE o pagos pendientes a contratistas 3 contratos</t>
  </si>
  <si>
    <t>Documento del tramite de conciliación o demanda</t>
  </si>
  <si>
    <t>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t>
  </si>
  <si>
    <t>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t>
  </si>
  <si>
    <t>Ausencia de un lineamiento que fije los tiempos de radicación de novedades contractuales frente al término de vencimiento del contrato.</t>
  </si>
  <si>
    <t>Realizar modificación de aclaración de la fecha para el contrato 2160764</t>
  </si>
  <si>
    <t>Modificación</t>
  </si>
  <si>
    <t>Prorroga No.4 al contrato de interventoria 2160764- consideración No.7 se referencia lo la novedad inmediatamente anterior A3 PR4 Y M2 suscrita el 31 julio 2018 . Memorando No.20182700179343 de Gerencia de fabricas a la subgerencia de contratación.</t>
  </si>
  <si>
    <t>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t>
  </si>
  <si>
    <t>Falta de trazabilidad de las novedades asociadas a cada proyecto en cuanto a valor y plazo.</t>
  </si>
  <si>
    <t>Actualizar esta realidad de la ejecución en la liquidación de los 2 contratos</t>
  </si>
  <si>
    <t>Documento soporte del tramite de conciliación o liquidación</t>
  </si>
  <si>
    <t>Se observa el proyecto de Ficha técnica de Solicitud de Conciliación Judicial del Cto 2131063 - PROES de sept 29 de 2019 y el acta de liquidacion contrato 2130952 suscrita por Enterritorio y el contratista Suscrita el 09-Sep-2019</t>
  </si>
  <si>
    <t>Carencia de puntos de control durante la ejecución contractual</t>
  </si>
  <si>
    <t>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t>
  </si>
  <si>
    <t>Actualizar esta realidad de la ejecución en la liquidación del contrato</t>
  </si>
  <si>
    <t>Documento soporte del tramite de conciliación</t>
  </si>
  <si>
    <t>Se observa la Ficha técnica de Solicitud de Conciliación Judicial del Cto 2131063 - PROES del 29 de septiembre de 2019</t>
  </si>
  <si>
    <t>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t>
  </si>
  <si>
    <t>Pérdida de la información y su trazabilidad por la alta rotación de los supervisores</t>
  </si>
  <si>
    <t>Iniciar acciones de incumplimiento a los contratista de fábricas afectando póliza de cumplimiento o calidad según aplique 4 contratos</t>
  </si>
  <si>
    <t>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t>
  </si>
  <si>
    <t>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t>
  </si>
  <si>
    <t>Falta de trazabilidad del estado de respuestas de la supervisión</t>
  </si>
  <si>
    <t>Elaborar respuesta de fondo a las solicitudes agregadas de los 7 contratistas</t>
  </si>
  <si>
    <t>archivo con oficios de respuesta integral</t>
  </si>
  <si>
    <t>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t>
  </si>
  <si>
    <t>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t>
  </si>
  <si>
    <t>Falta de monitoreo por parte de la Subgerencia Técnica</t>
  </si>
  <si>
    <t>Definir y adoptar mecanismo de control financiero por convenio vigente mensual</t>
  </si>
  <si>
    <t>Esquema de seguimiento financiero implementado</t>
  </si>
  <si>
    <t>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t>
  </si>
  <si>
    <t>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t>
  </si>
  <si>
    <t>Inoportunidad en las consultas previas con los interesados Quien viabilizada con la comunidad con las entidades intervinientes como las oficinas de registro de instrumentos públicos las empresas prestadoras de servicios entre otros</t>
  </si>
  <si>
    <t>Iniciar acciones de incumplimiento a los contratista de fábricas afectando póliza de cumplimiento o calidad según aplique contrato N.2152105</t>
  </si>
  <si>
    <t>soporte tramite de subsanación con electrificadora</t>
  </si>
  <si>
    <t>La gestión frente a la empresa electrificadora se pudo terminar. Por parte de la supervisión se allega como soporte la escritura del lote incorparada la gestión de desenglobe del mismo</t>
  </si>
  <si>
    <t>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t>
  </si>
  <si>
    <t>Falta de control en las cantidades reportadas a favor del contratista en la cuenta de cobro presentada</t>
  </si>
  <si>
    <t>Iniciar acciones de incumplimiento a los contratista de fábricas afectando póliza de cumplimiento o calidad según aplique contrato N.2132125</t>
  </si>
  <si>
    <t>Aclaración de cantidades de obra</t>
  </si>
  <si>
    <t>Esta observacion se aclara ya que un modulo corresponde a dos puestos de venta lo que se puede validar en los formatos FMI026 y 027 allegados y en las actas de recibo parcial de obra.</t>
  </si>
  <si>
    <t>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t>
  </si>
  <si>
    <t>Gestionar con cada cliente cuyo convenio está vigente la devolución de los recursos 4 convenios para 4 contratos de fábricas</t>
  </si>
  <si>
    <t>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t>
  </si>
  <si>
    <t>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t>
  </si>
  <si>
    <t>Falta de seguimiento y legalización de las novedades asociadas a las actas de servicio</t>
  </si>
  <si>
    <t>Definir las actas de servicio ejecutadas así no estén firmadas que cuentan con los soportes de ejecución CDP y RP para gestionar el pago a los dos contratistas según soportan su ejecución y saldos pendientes de pago ver archivos de auditoría</t>
  </si>
  <si>
    <t>Archivo de analisis</t>
  </si>
  <si>
    <t>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t>
  </si>
  <si>
    <t>Observación No. 17. Sobreejecución del contrato 2132127 frente al valor final presupuestado Se sobreejecutó el valor del contrato 2132127 Consorcio MSD en 6 porciento frente al valor final establecido al superar en 449 millones el valor final del contrato 7.710 millones.</t>
  </si>
  <si>
    <t>Evaluar si aplica el descuento del valor sobreejecutado en la liquidación del contrato mediante un CDP y dejar nota aclaratoria en el acta de liquidación.</t>
  </si>
  <si>
    <t>Ficha Técnica Cociliacion MSD_V3 de Jul.2019.pdf</t>
  </si>
  <si>
    <t>Realizar mesas de trabajo mensuales con la Gerencia de Unidad con el fin de revisar temas que deban ser atendidas con prioridad con la participación de la gerencia de Fabricas en la cual se analizará el estado general de los contratos de Fabricas.</t>
  </si>
  <si>
    <t>Actas de mesas de trabajo</t>
  </si>
  <si>
    <t>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t>
  </si>
  <si>
    <t>Solicitar al Grupo de Servicios Administrativos sensibilización en transferencia documental y ORFEO</t>
  </si>
  <si>
    <t>Solicitud de capacitación y control de asistencia</t>
  </si>
  <si>
    <t>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t>
  </si>
  <si>
    <t>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t>
  </si>
  <si>
    <t>Ausencia de lineamientos sobre el alcance de las líneas de negocio</t>
  </si>
  <si>
    <t>Reunión de socialización de los gerentes de convenio y supervisores en relación con el manejo de anticipo.</t>
  </si>
  <si>
    <t>Control de asistencia presentación evaluación de los asistentes</t>
  </si>
  <si>
    <t>Se verificó frente a la presentación evaluaciones de conocimiento y tabulación de resultados que se llevó a cabo la sencibilización del manejo de anticipos para los gerentes de convenio supervisores y profesionales de apoyo obteniendose en promedio una calificación de 46.</t>
  </si>
  <si>
    <t>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t>
  </si>
  <si>
    <t>roviedo</t>
  </si>
  <si>
    <t>Inefectividad de los controles asociados a las visitas de campo y a los comités de seguimiento operativo y de obra</t>
  </si>
  <si>
    <t>Llevar a cabo reunión entre la gerencia del convenio y la gerencia de fabricas a fin de evaluar la posibilidad de inicar acciones judiciales en contra de los contratos de fabricas de interventoria</t>
  </si>
  <si>
    <t>Control de asistencia</t>
  </si>
  <si>
    <t>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t>
  </si>
  <si>
    <t>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t>
  </si>
  <si>
    <t>Deficiencias en el seguimiento al cumplimiento de las obligaciones contractuales por parte de la Gerencia de convenio</t>
  </si>
  <si>
    <t>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t>
  </si>
  <si>
    <t>Acta de liquidación</t>
  </si>
  <si>
    <t>Se evidenciaron las actas de liquidación de los siguientes contratos 216194 2131670 Departamento de Boyacá 2131673 Departamento de Guainía entrega de los Centros de Desarrollo Infantil CDI en Orito y PuertoAsis Putumayo.</t>
  </si>
  <si>
    <t>Observación No. 6 Evaluación de la efectividad de implementación de los controles. Producto de la auditoría se evaluaron 6 riesgos y 7 controles para los cuales se estableció una efectividad promedio de 653 por ciento en su implementación.</t>
  </si>
  <si>
    <t>Reporte de eventos de riesgo operativo al grupo de planeación y gestión del riesgo.</t>
  </si>
  <si>
    <t>"Formato FAP806 Registro de eventos de riesgo operativo"</t>
  </si>
  <si>
    <t>Se adjuntan los 5 formatos diligenciados de reporte eventos de riesgo por cada observación de la auditoría</t>
  </si>
  <si>
    <t>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Director de Interventoría cumple 2 de 3</t>
  </si>
  <si>
    <t>Omisión en la aplicación del control CTRGPPE003</t>
  </si>
  <si>
    <t>Solicitar a las interventorias el ajuste de los perfiles para su estricto cumplimiento de acuerdo a los establecido en la minuta del contrato 216169.</t>
  </si>
  <si>
    <t>Actas de aprobación de personal</t>
  </si>
  <si>
    <t>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t>
  </si>
  <si>
    <t>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t>
  </si>
  <si>
    <t>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.Frente a los siguientes perfiles el cumplimiento fue parcial Revisor de diseños estructurales 1 de 2 Director de Interventoría 1 de 5 Residentes de interventoría 14 de 23 Coordinador de información 1 de 2</t>
  </si>
  <si>
    <t>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.Frente a los siguientes perfiles el cumplimiento fue parcial Director de Interventoría 2 de 3 Residentes de interventoría 8 de 17</t>
  </si>
  <si>
    <t>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t>
  </si>
  <si>
    <t>OBSERVACIÓN No. 14. Evaluación de la efectividad de implementación de los controles. Producto de la auditoría se evaluaron 11 riesgos y 13 controles para los cuales se estableció una efectividad promedio de 586 por ciento en su implementación.</t>
  </si>
  <si>
    <t>Reporte de eventos de riesgo materializados al Grupo de Trabajo de Planeación y Gestión de Riesgos.</t>
  </si>
  <si>
    <t>Se adjunta FAP806 Eventos de riesgo operativo</t>
  </si>
  <si>
    <t>Incluir en los insumos tecnicos que soportan las novedades contractuales las controversias contractuales existentes e incumplimientos</t>
  </si>
  <si>
    <t>Ficha Solicitud de novedades contractuales de contratación derivada</t>
  </si>
  <si>
    <t>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t>
  </si>
  <si>
    <t>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t>
  </si>
  <si>
    <t>No disponibilidad de herramientas tecnológicas que permitan visualizar los diseños y estudios técnicos .programas de diseño. y programación de obra.</t>
  </si>
  <si>
    <t>Diseñar el formato de CONTROL DE DISPOSICIÓN FINAL DE ESCOMBROS Y SOBRANTES DE EXCAVACIONES</t>
  </si>
  <si>
    <t>Formato diseñado de CONTROL DE DISPOSICIÓN FINAL DE ESCOMBROS Y SOBRANTES DE EXCAVACIONES</t>
  </si>
  <si>
    <t>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t>
  </si>
  <si>
    <t>Debilidades en la revisión y verificación de la información entregada por el contratista como soporte para el pago por parte de la interventoría</t>
  </si>
  <si>
    <t>Incluir al sistema de gestion de calidad Catalogo documental del formato diseñado para el seguimiento y control de los movimientos de tierra. El formato debe ser utilizado cada vez que se realice una excavacion sin tener en cuenta el tamaño del araea a intervenir.</t>
  </si>
  <si>
    <t>Formato publicado en el catálogo documental</t>
  </si>
  <si>
    <t>formato FMI088 Planilla de gestión integral de residuos de construcción y demolición RCD v.1 del 19 nov 2019</t>
  </si>
  <si>
    <t>Reconstruir la información del convenio relacionada con planes operativos cuentas de cobro soportes de desembolsos realizados por el cliente y solicitud de liquidación bilateral de 7 convenios interadministrativos</t>
  </si>
  <si>
    <t>Documentacion digitalizada en el expediente virtual</t>
  </si>
  <si>
    <t>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</si>
  <si>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</si>
  <si>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jarevalo</t>
  </si>
  <si>
    <t>No entrega de información por parte del contratista CALITOUR. necesaria para la construcción de las bases de datos por convenio.</t>
  </si>
  <si>
    <t>Conciliar mensualmente a partir de julio de 2019 la información entregada por el Grupo de Presupuesto del 10 al 12 de cada mes y la información disponible del grupo de Tiquetes aclarando diferencias.</t>
  </si>
  <si>
    <t>Informe de conciliación mensual por convenio y centro de costo y retroalimentación de las diferencias identificadas</t>
  </si>
  <si>
    <t>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t>
  </si>
  <si>
    <t>Falta de metodología para realizar la conciliación entre las áreas y grupos de trabajo</t>
  </si>
  <si>
    <t>Elaborar la conciliación acumulada por convenio del contrato para el periodo de agosto 2017 a junio 2019 de acuerdo con la información entregada por Presupuesto.</t>
  </si>
  <si>
    <t>Informe de conciliación del contrato de tiquetes</t>
  </si>
  <si>
    <t>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</si>
  <si>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t>
  </si>
  <si>
    <t>No uso de las herramientas disponibles para el control presupuestal de los convenios Discoverer y aplicativo de tiquetes</t>
  </si>
  <si>
    <t>Realizar mesa de trabajo con el grupo de presupuesto y la Gerencia del Convenio 215050 y 216146 para la conciliación de la ejecución presupuestal respecto de las diferencias evidenciadas por la auditoría.</t>
  </si>
  <si>
    <t>Informes de conciliación convenio 215050 y 216146</t>
  </si>
  <si>
    <t>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</si>
  <si>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de Fuente Gerencia de convenio 180 Millones Fuente Fondo de ejecución 177 Millones</t>
  </si>
  <si>
    <t>Entregar con periodicidad trimestral un informe de ejecución del contrato. incluyendo las novedades de los tiquetes por parte de la supervisión del contrato. a los responsables de la ejecución de los recursos.</t>
  </si>
  <si>
    <t>Informe trimestral de ejecución presupuestal por convenio. enviado a las Gerencias de Unidad</t>
  </si>
  <si>
    <t>El 09-12-2019. se remite correo a todas las gerencias de convenio y unidad el informe de ejecución total del contrato 20171072. en el cual tambien se evidencian los valores reintegrados correspondientes a tiquetes no volados. se adjunta correo.</t>
  </si>
  <si>
    <t>Validar y gestionar las inconsistencias detectadas según informe trimestral. ante servicios administrativos yo presupuesto</t>
  </si>
  <si>
    <t>Memorando de solicitud de ajustes yo aclaraciones por parte de la gerencia de convenio Gerencias de unidad</t>
  </si>
  <si>
    <t>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t>
  </si>
  <si>
    <t>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t>
  </si>
  <si>
    <t>No marcación del estado de los tiquetes en el aplicativo por parte de los viajeros</t>
  </si>
  <si>
    <t>Presentar el informe de los recursos ejecutados no recuperados al cliente y a la gerencia general de ENTerritorio. definiendo acciones a seguir.</t>
  </si>
  <si>
    <t>Memorando al cliente con informe de recursos no recuperados y a la gerencia de ENTerritorio</t>
  </si>
  <si>
    <t>Se adjunta memorando No. 20194300221413 del 9 de dic 2019. en donde se informa a la GG los recursos recuperados de tiquetes no volados del contrato 20171072.</t>
  </si>
  <si>
    <t>Elaborar el informe de los recursos ejecutados no recuperados. identificando el valor real y los responsables.</t>
  </si>
  <si>
    <t>Informe de los recursos ejecutados no recuperados</t>
  </si>
  <si>
    <t>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t>
  </si>
  <si>
    <t>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t>
  </si>
  <si>
    <t>Procedimiento PAP 333 Tiquetes aéreos actualizado.</t>
  </si>
  <si>
    <t>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t>
  </si>
  <si>
    <t>Realizar seguimiento a la entrega oportuna de informes del contratista de tiquetes. según obligaciones contractuales.</t>
  </si>
  <si>
    <t>Reunión de seguimiento</t>
  </si>
  <si>
    <t>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31-10-2019.Z158</t>
  </si>
  <si>
    <t>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t>
  </si>
  <si>
    <t>lmejia1</t>
  </si>
  <si>
    <t>Falta de verificación por parte del supervisor de los tiempos establecidos para la emisión de tiquetes por parte de la agencia de viajes.</t>
  </si>
  <si>
    <t>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t>
  </si>
  <si>
    <t>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t>
  </si>
  <si>
    <t>arodriguez</t>
  </si>
  <si>
    <t>Sensibilizar y dar lineamientos a los supervisores en las obligaciones y manuales de la entidad relacionadas con el procedimiento a seguir ante un posible incumplimiento.</t>
  </si>
  <si>
    <t>jbermude</t>
  </si>
  <si>
    <t>Se adjuntó memorando de invitación 20192000208863 18-11-2019 a toda la Subgerencia de Desarrollo de Proyectos asi como listas de asistencia a la semana de la supervisión en las que se trató el tema.</t>
  </si>
  <si>
    <t>Sluna</t>
  </si>
  <si>
    <t>Radicar la solicitud de posible incumplimiento ante la Subgerencia de Operaciones.</t>
  </si>
  <si>
    <t>Memorando de solicitud</t>
  </si>
  <si>
    <t>Se adjuntó memorando solicitud Proceso de Incumplimiento Contrato No. 2180899 dirigido a Subgerente de operaciones sin firma ni radicado sin embargo el grupo de Desarrollo de proyectos 4 remitió demanda de controversia contractual contra GEOFIZYKA TORUN radicado 20191100309591.</t>
  </si>
  <si>
    <t>Actualizar el estado de los contratos del convenio en FOCUS.</t>
  </si>
  <si>
    <t>Reporte del aplicativo focus convenio actualizado.</t>
  </si>
  <si>
    <t>Entrega en excel avance Matriz Fto Matriz contractual</t>
  </si>
  <si>
    <t>Control de asistencia a capacitaciones</t>
  </si>
  <si>
    <t>Se adjuntan los listados de asistencia a la semana de la supervisión desarrollada entre el 26-11-2019 y el 29-11-2019 en la que sensibilizaron todos los temas incluyendo incumplimientos.</t>
  </si>
  <si>
    <t>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t>
  </si>
  <si>
    <t>Sondeo de mercado para proyecto del pozo estratigráfico por encima del Presupuesto Oficial Estimado POE.</t>
  </si>
  <si>
    <t>Actualizar el formato FMI007 plan operativo en concordancia con la novedad contractual que aplique.</t>
  </si>
  <si>
    <t>Plan Operativo modificado</t>
  </si>
  <si>
    <t>El 28 de febrero de 2020 ANH remite el plan operativo aprobado y firmado con cronograma concordante con la novedad contractual. Radicado nro. 20204300086492 en Enterritorio el 3 de marzo de 2020</t>
  </si>
  <si>
    <t>Observación No. 4. Sesiones no realizadas del comité operativo Durante los meses de junio y julio de 2019 el Comité Operativo no realizó las sesiones ordinarias mensuales pactadas contratctualmente por las partes.</t>
  </si>
  <si>
    <t>Falta de seguimiento a las obligaciones contractuales por parte de la ANH y Enterritorio.</t>
  </si>
  <si>
    <t>Designación para representación al Comité Operativo a la Gerente de Convenio.</t>
  </si>
  <si>
    <t>Acta de designaciòn</t>
  </si>
  <si>
    <t>Se encuentra el radicado 20192400276291 en los soportes de seguimiento de diciembre 2019 con el acta de designación adjunta</t>
  </si>
  <si>
    <t>Mesa de trabajo con los grupos de trabajo Gestión Contractual la Gerencia del convenio y Oficina Asesora Jurídica para determinar la viabilidad de las pretenciones de la interventoría e implementar las decisiones.</t>
  </si>
  <si>
    <t>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t>
  </si>
  <si>
    <t>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t>
  </si>
  <si>
    <t>El 26 de marzo de 2020 se remitió correo a Eventos Riesgo Operativo eventos RO@enterritorio.gov.co con el formato FAP806 Reporte de eventos de Riesgo Operativo</t>
  </si>
  <si>
    <t>Radicar ante el cliente el acta de liquidación para firmas</t>
  </si>
  <si>
    <t>Documento soporte de entrega ante el cliente o acta de liquidación firmada por el cliente</t>
  </si>
  <si>
    <t>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t>
  </si>
  <si>
    <t>Radicar la carpeta con la documentacion necesaria para la liquidacion del convenio 217009 en el grupo de gestion postcontractual Formato FDI760</t>
  </si>
  <si>
    <t>Ficha de liquidacion con recibido grupo post contractual</t>
  </si>
  <si>
    <t>Se adjunta ficha de liquidación con el recibido de la entrega de la carpeta al grupo de Gestión Post contractual para iniciar proceso de liquidación del convenio 217009. 6 de diciembre de 2018</t>
  </si>
  <si>
    <t>cmayorga</t>
  </si>
  <si>
    <t>Formular acuerdos de servicio por parte los Gerente de Convenio para cada contrato interadministrativo que sea celebrado por ENTerritorio teniendo en cuenta lo estipulado en el PAP333.Como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t>
  </si>
  <si>
    <t>Acuerdo de Niveles de Servicio</t>
  </si>
  <si>
    <t>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t>
  </si>
  <si>
    <t>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t>
  </si>
  <si>
    <t>Solicitud del cliente en el cambio de supervisores específicamente grupo 2</t>
  </si>
  <si>
    <t>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t>
  </si>
  <si>
    <t>Comunicado a la Gerencia General</t>
  </si>
  <si>
    <t>mhincapi</t>
  </si>
  <si>
    <t>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t>
  </si>
  <si>
    <t>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t>
  </si>
  <si>
    <t>Debilidades en la proyección de los ingresos mensuales de FONADE</t>
  </si>
  <si>
    <t>Gestionar por parte de la Gerencia General ante el Consorcio la pertinencia y cumplimiento contractual de realizar los pagos pendientes radicados ante el Consorcio Alianza Colpatria.</t>
  </si>
  <si>
    <t>Comunicado de la Gerencia</t>
  </si>
  <si>
    <t>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t>
  </si>
  <si>
    <t>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t>
  </si>
  <si>
    <t>Falta de oportunidad en la gestión del cliente Consorcio Alianza Colpatria- Ministerio</t>
  </si>
  <si>
    <t>Enviar comunicación al consorcio reiterando los incumplimientos. Dar trámite a las solicitudes de presunto incumplimiento enviadas por la interventoria al contratante.</t>
  </si>
  <si>
    <t>Comunicado al Consorcio Alianza Colpatria</t>
  </si>
  <si>
    <t>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t>
  </si>
  <si>
    <t>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t>
  </si>
  <si>
    <t>Incumplimiento de requisitos a cargo de la gestión del Ente Territorial.</t>
  </si>
  <si>
    <t>Enviar los comunicados de tasación de los incumplimientos y terminación anticipada al consorcio Alianza Colpatria.</t>
  </si>
  <si>
    <t>Comunicados al contratista Alianza Colpatria</t>
  </si>
  <si>
    <t>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t>
  </si>
  <si>
    <t>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t>
  </si>
  <si>
    <t>Demora en la aprobación del modelo del acta de liquidación por parte del comité de supervisión del contrato.</t>
  </si>
  <si>
    <t>Reiterar al Comité de supervisión la aprobacion del modelo del acta de liquidacion y del informe final de interventoría de cada proyecto.</t>
  </si>
  <si>
    <t>Acta de comité de seguimiento de contrato.</t>
  </si>
  <si>
    <t>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t>
  </si>
  <si>
    <t>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t>
  </si>
  <si>
    <t>Falta de oportunidad en la entrega de la modificación a la póliza por parte del contratista.</t>
  </si>
  <si>
    <t>Comunicado mediante correo electrónico sobre la legalización de la novedad contractual al interventor.</t>
  </si>
  <si>
    <t>Correo electrónico</t>
  </si>
  <si>
    <t>Comunicado mediante correo electrónico sobre la legalización de la novedad contractual al interventor. No se han generado novedades contractuales</t>
  </si>
  <si>
    <t>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t>
  </si>
  <si>
    <t>Dar respuesta a radicado No. 201900187443 10 oct 2019 de la oficina asesora jurídica respecto a solicitud de inicio de acciones judiciales</t>
  </si>
  <si>
    <t>Memorando de respuesta a la Oficina asesora Juridica</t>
  </si>
  <si>
    <t>Memorando No. 20202700048663 12 marzo 2020 como respuesta al radicado 20191100187443 inicio acción judicial contrato 2130593- chipaque</t>
  </si>
  <si>
    <t>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t>
  </si>
  <si>
    <t>Demoras en la apertura de los procesos de contratación por parte de la entidad terrritorial</t>
  </si>
  <si>
    <t>Generar memorando al grupo que corresponda sobre estado del tramite del inicio de acción judicial FAP900 Estudio fáctico para el inicio de acción judicial</t>
  </si>
  <si>
    <t>Memorando enviado al area correspondiente</t>
  </si>
  <si>
    <t>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t>
  </si>
  <si>
    <t>Dar alcance al FAP900 Estudio fáctico para el inicio de acción judicial radicado el 14 de marzo de 2019 al grupo de Gestión Postcontractual precisando la situación presentada sobre el concepto de viabilidad tecnica emitida por el ministerio de vivienda</t>
  </si>
  <si>
    <t>memorando de alcance al FAP900 Estudio fáctico</t>
  </si>
  <si>
    <t>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t>
  </si>
  <si>
    <t>Generar propuesta de modificación del FMI015 Acta de inicio y FMI016 Acta de iniciación de proyecto donde se mencione los requisitos propios para el inicio de cada contrato y los soportes verificados por las partes que lo suscriben.</t>
  </si>
  <si>
    <t>Propuesta de formatos FMI015 Acta de inicio y FMI016 Acta de iniciación de proyecto</t>
  </si>
  <si>
    <t>Mediante correo electrónico el grupo de desarrollo territorial aporta los editables de los formatos FMI015 y FMI016 los cuales estan en proceso de ajuste Se cierra la actividad y se valida la actualización y publicación con la siguiente actividad</t>
  </si>
  <si>
    <t>Gestionar la aprobación y publicación de los formatos FMI015 Acta de inicio y FMI016 Acta de iniciación de proyecto</t>
  </si>
  <si>
    <t>Publicación de formatos actualizados FMI015 y FMI016</t>
  </si>
  <si>
    <t>"Como mejora al proceso y cambios en la Subgerencia de desarrollo de Proyectos. se crearon dos nuevos formatosFMI089 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t>
  </si>
  <si>
    <t>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t>
  </si>
  <si>
    <t>Falta de trazabilidad de información de los proyectos</t>
  </si>
  <si>
    <t>Ubicar y transferir al expediente del acta de servicio del contrato de interventoria los soportes del detalle del pago realizado por 262 millones y demas información relevante de existir Aplica actividad de sensibilización de la observacion No. 2</t>
  </si>
  <si>
    <t>No Radicado de la transferencia en orfeo</t>
  </si>
  <si>
    <t>radicado No20192700383117 transferencia al expediente de contrato de interventoría CONSORCIO FABRICAS MMC030 No 2150609 ACTA DE SERVICIO 1155</t>
  </si>
  <si>
    <t>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t>
  </si>
  <si>
    <t>Transferir la información recopilada en la auditoria al expediente del acta de servicio del contrato de interventoria.</t>
  </si>
  <si>
    <t>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t>
  </si>
  <si>
    <t>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t>
  </si>
  <si>
    <t>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t>
  </si>
  <si>
    <t>Actas de Reunión Interna</t>
  </si>
  <si>
    <t>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t>
  </si>
  <si>
    <t>A53 DPS1</t>
  </si>
  <si>
    <t>Reprocesos y represamiento por las correcciones realizadas al desembolso en las diferentes áreas que anteceden al área de pagaduria por el incumplimiento de los requisitos minimos.</t>
  </si>
  <si>
    <t>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</si>
  <si>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t>
  </si>
  <si>
    <t>Informes correos electrónicos</t>
  </si>
  <si>
    <t>Se adjuntan los correos electrónicos remitidos por el profesional de la Subgerencia con el resultado del indicador de flujo de caja mensual. Cuatro Correos del 15 Noviembre de 2019 a los Gerentes de Unidad de Grupos</t>
  </si>
  <si>
    <t>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t>
  </si>
  <si>
    <t>Demoras en el envío por parte del área de contabilidad del insumo base para proyectar el informe financiero por parte de la gerencia del convenio.</t>
  </si>
  <si>
    <t>Verificar el cumplimiento de los compromisos adquiridos contra la radicación real de los informes financieros al cliente.</t>
  </si>
  <si>
    <t>Informes radicados</t>
  </si>
  <si>
    <t>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t>
  </si>
  <si>
    <t>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t>
  </si>
  <si>
    <t>Demora por parte del contratista de obra a cargo del municipio en la entrega de documentos requeridos para el inicio de cada etapa</t>
  </si>
  <si>
    <t>Falta de seguimiento del supervisor del contrato de interventoría al cumplimiento de los plazos establecidos para la entrega de los informes semanales.</t>
  </si>
  <si>
    <t>Comunicaciones</t>
  </si>
  <si>
    <t>Se observa oficio con las firma de recibido de los supervisores de proyectos con Rdicado 201292700287001. Se adjuntan comunicaciones remitidas a los supervisiores donde se reiteran las obligaciones establecidas en el Manual de Supervisión e Interventoria.</t>
  </si>
  <si>
    <t>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t>
  </si>
  <si>
    <t>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t>
  </si>
  <si>
    <t>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t>
  </si>
  <si>
    <t>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t>
  </si>
  <si>
    <t>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t>
  </si>
  <si>
    <t>Se adjunta memorando con radicado No. 20192700187083 del 10 de octubre de 2019 y 20192700209093 del 18 de noviembre de 2019 donde se solicita estado de tramites radicados en Asesoria Juridica.</t>
  </si>
  <si>
    <t>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t>
  </si>
  <si>
    <t>Falta de control por parte del supervisor e interventor a la inversión del anticipo.</t>
  </si>
  <si>
    <t>Memorando Solicitud de estado proceso</t>
  </si>
  <si>
    <t>Se adjunta memorando donde se amortizó la totalidad del anticipo Desembolso No Radicado20194300546172</t>
  </si>
  <si>
    <t>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t>
  </si>
  <si>
    <t>Suspensión del contrato en aras de dar cumplimento a la normativa de salubridad del municipio.</t>
  </si>
  <si>
    <t>Remitir comunicación a la entidad territorial donde se conmine al contratista a realizar cobros oportunos según actas parciales esto con el objeto de que se amorticen los recursos por concepto de anticipo según los porcentajes establecidos contractualmente en la forma de pago.</t>
  </si>
  <si>
    <t>Comunicación</t>
  </si>
  <si>
    <t>Se adjunta acta del perfil de riesgos del proceso actualizado para el año 2019 con el perfil absoluto y residual y remiten reporte de asociason de controles por proceso</t>
  </si>
  <si>
    <t>Observación No. 7. Evaluación de la efectividad de implementación de los controles y riesgos emergentes.</t>
  </si>
  <si>
    <t>Todo lo observado en la auditoria</t>
  </si>
  <si>
    <t>Anexa el formato de reporte de riesgos FAP806. Seguimiento en diciembre 2019 El grupo infroma que estan realizando los reportes correspondientes pero no anexan el soporte idoneo.</t>
  </si>
  <si>
    <t>Anexan en correo del 6 de abril de 2020 el formato de reporte de riesgos FAP806 con de descubrimiento del evento de 30 de julio de 2019.En diciembre de 2019 el grupo infroma que estan realizando los reportes correspondientes pero no anexan el soporte idoneo.</t>
  </si>
  <si>
    <t>Solicitar a la Subgerencia de Desarrollo de Proyectos la priorizacion de los contratos que se encuentran en trámite de incumplimiento así como la información respecto la eventual superación de los hechos materia de incumplimiento.</t>
  </si>
  <si>
    <t>Base de datos con la relacion de tramites de incumplimiento priorizados</t>
  </si>
  <si>
    <t>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t>
  </si>
  <si>
    <t>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t>
  </si>
  <si>
    <t>Omisión de la normatividad técnica que aplica al contrato de interventoría</t>
  </si>
  <si>
    <t>Realizar evaluaciones bimensuales a los supervisores sobre el manejo y la aplicación del Manual de Supervisión e Interventoría y sus formatos asociados.</t>
  </si>
  <si>
    <t>Informe de evaluaciones</t>
  </si>
  <si>
    <t>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t>
  </si>
  <si>
    <t>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t>
  </si>
  <si>
    <t>jtalero</t>
  </si>
  <si>
    <t>Cambio en los requerimientos técnicos destinación de recursos y/o cambios de alcance una vez iniciado el proceso de estudios previos</t>
  </si>
  <si>
    <t>Definir en el memorando de solicitud de estudios previos el tiempo máximo entre la finalización de una etapa y el inicio de la siguiente en los proyectos que cuentan con diferentes etapas para su desarrollo</t>
  </si>
  <si>
    <t>Memorando de solicitud de estudios previos</t>
  </si>
  <si>
    <t>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t>
  </si>
  <si>
    <t>Establecer y-o complementar la herramienta de seguimiento que permita generar las alertas en las etapas precontractual ejecución y liquidación.</t>
  </si>
  <si>
    <t>Matriz de seguimiento</t>
  </si>
  <si>
    <t>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t>
  </si>
  <si>
    <t>Incorporar en el memorando de solicitud de estudios previos requisitos cómo experiencia que debe tener el proponente frente a la logistica y costos asociados para la ejecución de proyectos en centros penitenciarios o la tipologia que corresponda.</t>
  </si>
  <si>
    <t>Se adjuntó como evidencia para el cierre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t>
  </si>
  <si>
    <t>eceron</t>
  </si>
  <si>
    <t>Socializar los ANS establecidos con la subgerencia de contratación con los grupos de trabajo adscritos</t>
  </si>
  <si>
    <t>Memorando interno a los resposables de los grupos adscritos a la subgerencia tecnica</t>
  </si>
  <si>
    <t>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t>
  </si>
  <si>
    <t>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t>
  </si>
  <si>
    <t>Falta de revisión y definición de la variedad de rubros estándar aplicables al manejo del anticipo en obras civiles</t>
  </si>
  <si>
    <t>Establecer y modificar el FMI013 Plan de inversión del anticipo con los item aplicables para la ejecución de proyectos de construcción de obra.</t>
  </si>
  <si>
    <t>Formato FMI013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</si>
  <si>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t>
  </si>
  <si>
    <t>Socializar con los supervisores e interventores el FMI013 Plan de inversión del anticipo ajustado.</t>
  </si>
  <si>
    <t>Control de asistencia FAP601 supervisores</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</si>
  <si>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t>
  </si>
  <si>
    <t>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t>
  </si>
  <si>
    <t>Desconocimiento por parte interventor y del supervisor de los requisitos particulares requeridos para el pago a los contratistas</t>
  </si>
  <si>
    <t>Establecer como control al interior del convenio una lista de chequeo por cada contrato con los requisitos para pago citados en la cláusula correspondiente.</t>
  </si>
  <si>
    <t>Lista de chequeo por desembolso</t>
  </si>
  <si>
    <t>Se observa lista de chequeo con los requisitos verificados para el contrato N2180873 según lo establecido en la cláusula forma de pago. Para el contrato 2172011 se observan descritas las clausulas que hacen referencia a la forma de pago.</t>
  </si>
  <si>
    <t>Incluir en los expedientes Orfeo de pago del anticipo de los contratos 2172026 2172010 y 2172351 los documentos faltantes Aprobación por parte de la interventoría del cronograma de obra</t>
  </si>
  <si>
    <t>Radicados en orfeo de los pagos de anticipos</t>
  </si>
  <si>
    <t>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t>
  </si>
  <si>
    <t>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t>
  </si>
  <si>
    <t>Falta de monitoreo y capacitación durante la ejecución de los proyectos en el Manual de Supervisión e Interventoría</t>
  </si>
  <si>
    <t>Actualizar el FMI017 Informe semanal de interventoría de acuerdo a las necesidades de ejecución de los proyectos.</t>
  </si>
  <si>
    <t>Formato FMI017 publicado en el catálogo documental.</t>
  </si>
  <si>
    <t>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t>
  </si>
  <si>
    <t>Socializar con los supervisores e interventores el formato FMI017 Informe semanal de interventoría según actualizado</t>
  </si>
  <si>
    <t>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t>
  </si>
  <si>
    <t>Observación N. 7 Producto de la auditoría se identificaron 4 riesgos emergentes no caracterizados en el mapa de riesgos operativos y se estableció un promedio de 55 porciento en la efectividad de la operación de los 6 controles evaluados para los 6 riesgos.</t>
  </si>
  <si>
    <t>Realizar revisión de los riesgos y controles asociados al convenio y al proceso de Gerencia de Proyectos con el fin de incluir y ajustar los perfiles de riesgo en cada caso.</t>
  </si>
  <si>
    <t>Perfiles de Riesgo del proceso y convenio actualizados</t>
  </si>
  <si>
    <t>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t>
  </si>
  <si>
    <t>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t>
  </si>
  <si>
    <t>Errores en la parametrización de la plataforma Gauss Profit o sistemas de información de apoyo</t>
  </si>
  <si>
    <t>Realizar reporte de evento de riesgo de la observación No.3</t>
  </si>
  <si>
    <t>mlopez1</t>
  </si>
  <si>
    <t>Archivo accion 5-REPORTE REGISTRO RIESGOS.pdf id evento 201900078</t>
  </si>
  <si>
    <t>Ejecutar plan de trabajo generado según caso CIC registrado</t>
  </si>
  <si>
    <t>Estado de resultados del convenio 197060 corregido</t>
  </si>
  <si>
    <t>Archivo acción 4- estado resultados.xlsx se registra el rubro Multas y Sanciones Litigios por 6.077.612.466 pesos</t>
  </si>
  <si>
    <t>Registrar un CIC en la herramienta de gestión Aranda para gestionar con el área de TI el ajuste en el sistema Gauss-costos- periodo 2017 del rubro de multas sanciones y litigios</t>
  </si>
  <si>
    <t>No. CIC registrado</t>
  </si>
  <si>
    <t>Caso RF-51084-1-4913 AJUSTE A CUENTAS DE MULTAS SANCIONES Y SERVICIOS AÑO 2017. Archivo acción 3 -PlanTrabajo.xlsx</t>
  </si>
  <si>
    <t>A31 Comunicaciones</t>
  </si>
  <si>
    <t>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t>
  </si>
  <si>
    <t>GESTIÓN DE LAS COMUNICACIONES</t>
  </si>
  <si>
    <t>muscateg</t>
  </si>
  <si>
    <t>No se reflejan en la resolución 411 de 2017 como área de trabajo</t>
  </si>
  <si>
    <t>Actualizar el Manual de Crisis manual de imagen corporativa y manual de comunicaciones.</t>
  </si>
  <si>
    <t>Manual actualizado</t>
  </si>
  <si>
    <t>mmendoza1</t>
  </si>
  <si>
    <t>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t>
  </si>
  <si>
    <t>Elaborar propuesta borrador sobre las funciones del Equipo de Comunicaciones de ENTerritorio para ser incluido en el acto administrativo como Grupo de Trabajo</t>
  </si>
  <si>
    <t>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t>
  </si>
  <si>
    <t>Elaborar el protocolo para la validación y publicación de información a través de Comunicados y Redes Sociales que cumplan los estándares técnicos mitigando así posibles impactos en la reputación por publicación de información imprecisa.</t>
  </si>
  <si>
    <t>Propuesta de creación del equipo como área</t>
  </si>
  <si>
    <t>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t>
  </si>
  <si>
    <t>Ejecutar 10 talleres o capacitaciones a Directivos sobre habilidades de comunicación y protocolo de Comunicaciones</t>
  </si>
  <si>
    <t>Talleres</t>
  </si>
  <si>
    <t>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t>
  </si>
  <si>
    <t>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t>
  </si>
  <si>
    <t>No existe aprobación de la estrategia o plan de comunicaciones por parte de la Gerencia General</t>
  </si>
  <si>
    <t>Presentación de la propuesta a la Gerencia para su aprobación</t>
  </si>
  <si>
    <t>Plan de Comunicaciones aprobado</t>
  </si>
  <si>
    <t>Se presentó en reunión con Gerencia en la fecha establecida. Se adjunta copia de listdo de asistencia y estrategia</t>
  </si>
  <si>
    <t>Ajustar la propuesta teniendo en cuenta lo solicitado por la Gerencia General.</t>
  </si>
  <si>
    <t>Se presentó en reunión con Gerencia en la fecha establecida. Se adjunta copia de listado de asistencia y estrategia.</t>
  </si>
  <si>
    <t>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t>
  </si>
  <si>
    <t>Falta de unificación en los criteriors que rigen la Política de Comunicaciones de la Entidad</t>
  </si>
  <si>
    <t>Publicar el Manual de Comunicaciones</t>
  </si>
  <si>
    <t>Manual de Comunicaciones Publicado</t>
  </si>
  <si>
    <t>Se publicó en el catálogo documental el Manual de Comunicaciones MDI010 Versión 7. httpwww.fonade.gov.co-CatalogoDocumental-procesos-subversion-SGC-Documentos-7_Manuales-MDI010V7.pdf</t>
  </si>
  <si>
    <t>Ajustar y aprobar la documentación del Manual de Comunicaciones</t>
  </si>
  <si>
    <t>Se ajustó el manual de Comunicaciones y el Manual de Manejo de Redes Sociales. Se solicitó al área de organización y métodos su publicación.Caso RF-31063-2-332. publicado CHG-31631-1-229</t>
  </si>
  <si>
    <t>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t>
  </si>
  <si>
    <t>GESTIÓN JURÍDICA</t>
  </si>
  <si>
    <t>amontene</t>
  </si>
  <si>
    <t>" Priorizar y tramitar las solicitudes de inicio de acción judicial enviadas por las áreas según hace varios meses radicados 20192700062373 20195400124693 20195000021143 y 20195400086273"</t>
  </si>
  <si>
    <t>Reporte trimestral en excel con solicitudes y gestión por parte de la OAJ . dic 2019 y marzo 2020</t>
  </si>
  <si>
    <t>mpatino</t>
  </si>
  <si>
    <t>Archivo excel con avance de los procesos a diciembre 2019 y marzo 2020 se indica el proyecto abogado estado y avances a cada corte. Se hace mención que desde 16 de marzo 2020 hay suspension de términos en todos los Juzgados. archivo seguimiento acciones judiciales 04 02 2020.xls</t>
  </si>
  <si>
    <t>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t>
  </si>
  <si>
    <t>Desconocimiento del trámite y los términos para resolver las solicitudes de acción judicial por parte del responsable de la gestión documental en la Oficina Asesora jurídica</t>
  </si>
  <si>
    <t>Solicitar a los grupos competentes con el objeto de reconstruir la información de inicio de acción judicial con las fichas técnicas dado que en el acervo documental en el Sistema ORFEO no permite contar con los elementos necesarios para dar inicio a la Acción judicial</t>
  </si>
  <si>
    <t>Oficio de requerimiento de reconstrucción de la información</t>
  </si>
  <si>
    <t>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t>
  </si>
  <si>
    <t>Una vez analizada la documentación enviada por los grupos competentes se analizará la viabilidad de adelantar el proceso judicial o no.</t>
  </si>
  <si>
    <t>Demanda radicada</t>
  </si>
  <si>
    <t>La oficina Asesora Jurídica aportó demanda contra el Departamento de la Guajira radicada el 31 octubre de 2018 ante el tribunal administrativo de la Guajira así mismo adjuntó el auto admisorio del 15 marzo de 2019 de la demanda por parte de este tribunal despacho 03.</t>
  </si>
  <si>
    <t>OBSERVACIÓN No 3 Acciones judiciales sin asignación de abogado para trámite de estudio. En el perido comprendido entre 11-05-2018 y 18-02-2019 se identificaron 10 procesos sin asignación de abogado interno o externo para estudio y formulación de demanda.</t>
  </si>
  <si>
    <t>Falta de control y seguimiento de las solicitudes realizadas por las áreas técnicas</t>
  </si>
  <si>
    <t>Reconstruir la información de inicio de acción judicial presentada en los contratos de la muestra.</t>
  </si>
  <si>
    <t>Expediente de procesos reconstruido</t>
  </si>
  <si>
    <t>Se verificó el cumplimiento frente a las demandas instauradas ante las instancias competentes de los contratos 2161440 2162855 2017624 2162856 2162858 2162859 2162857 2152146.</t>
  </si>
  <si>
    <t>Elaborar y adoptar un proceso de asignación de procesos judiciales que incluya el inicio de acciones de incumplimiento.</t>
  </si>
  <si>
    <t>Documento procedimental de asignación de procesos</t>
  </si>
  <si>
    <t>Se evidenció el emvío de acciones judiciales diarias mediante correo electrónico en el mes de noviembre. 16 archivos Matriz CONTROL CORREO DE NOTIFICACIONES JUDICIALES. Xlsx.</t>
  </si>
  <si>
    <t>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t>
  </si>
  <si>
    <t>Desconocimiento del procedimiento PDI761 Procedimiento para solicitar acciones contractuales por presunto incumplimiento</t>
  </si>
  <si>
    <t>Formalización de los formatos en el Sistema de Gestión de Calidad.</t>
  </si>
  <si>
    <t>Formatos publicados</t>
  </si>
  <si>
    <t>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t>
  </si>
  <si>
    <t>Determinar la viabilidad de simplificar la información contenida en los formatos Fap 900 y 901.</t>
  </si>
  <si>
    <t>Propuesta modificación formatos</t>
  </si>
  <si>
    <t>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t>
  </si>
  <si>
    <t>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t>
  </si>
  <si>
    <t>Falta de depuración y rectificación de la información de Ekogui</t>
  </si>
  <si>
    <t>Aplicar el protocolo yo procedimiento señalado por la Agencia Nacional de Defensa Jurídica del Estado ANDJE para ajustar corregir y depurar información del sistema.</t>
  </si>
  <si>
    <t>Base de datos depurada y conciliada</t>
  </si>
  <si>
    <t>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t>
  </si>
  <si>
    <t>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t>
  </si>
  <si>
    <t>Falta de gestión del responsable de entrega de información con las dependencias/aplicativos/archivo fuente o insumo de la misma</t>
  </si>
  <si>
    <t>Consolidar la información de los procesos judiciales con el detalle actualizado</t>
  </si>
  <si>
    <t>Informe consolidado de procesos</t>
  </si>
  <si>
    <t>Se adjuntó el consolidado de la información actualizada de los procesos judiciales. Soportes base de datos en excel Base datos de procesos judiciales. Demandado y demandante.</t>
  </si>
  <si>
    <t>Demoras en la consolidación de la información para realizar el estudio factico .fap900.</t>
  </si>
  <si>
    <t>Socializar la aplicación del PAP902 SOLICITUD E INICIO DE ACCIONES JUDICIALES con los Gerentes de convenio supervisores y personal de apoyo de la subgerencia tecnica</t>
  </si>
  <si>
    <t>FAP 601 Control de asistencia</t>
  </si>
  <si>
    <t>Memorando N. 20201100054453 de la Oficina Asesora Jurídica al Subgerente de desarrollo de proyectos a los gerentes de Desarrollo de proyectos 1 2 3 y 4 y a los gerentes de convenio socializando el Procedimiento PAP902 referente a la Solicitud de Inicio de Acciones Judiciales</t>
  </si>
  <si>
    <t>Definir y socializar tiempos de respuesta de la Asesoría Jurídica ante las solicitudes de los grupos de trabajo .inicio de acciones judiciales conceptos otros.</t>
  </si>
  <si>
    <t>Acuerdos de niveles de servicio .ANS.</t>
  </si>
  <si>
    <t>PAP902 SOLICITUD E INICIO DE ACCIONES JUDICIALES v.6 16 abril 2020 numeral 5.3 y actividad 5. Socializado a todos los colaboradores de la entidad por correo electrónico por parte de desarrollo organizacional el 16 de abril 2020</t>
  </si>
  <si>
    <t>Omisión en las reuniones posteriores respecto a la creación del fondo</t>
  </si>
  <si>
    <t>Establecer e implementar un mecanismo de seguimiento a la implementación y cierre de decisiones adoptadas en Junta Directiva la cual se materializa en una lista de chequeo que permita realizar seguimiento a las directrices y los compromisos establecidos por Junta directiva</t>
  </si>
  <si>
    <t>Lista de Chequeo</t>
  </si>
  <si>
    <t>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</si>
  <si>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</si>
  <si>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dherrera</t>
  </si>
  <si>
    <t>Desconocimiento de la regulación aplicable a los convenios de asociación.</t>
  </si>
  <si>
    <t>Realizar un diagnostico evaluar de conocimiento a los profesionales del área de planeación contractual</t>
  </si>
  <si>
    <t>Documento diagnostico con temas priorizados a capacitar</t>
  </si>
  <si>
    <t>Adjuntaron el diagnostico con los temas priorizados en el Seguimiento a junio de 2019 Archivo Formato Encuesta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</si>
  <si>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</si>
  <si>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Capacitar trimestralmente a los profesionales de planeación contractual según temas priorizados</t>
  </si>
  <si>
    <t>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</si>
  <si>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</si>
  <si>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Evaluar cada semestre a los profesionales del área planeación contractual</t>
  </si>
  <si>
    <t>consolidado de evaluaciones realizadas anexos</t>
  </si>
  <si>
    <t>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</si>
  <si>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 Abril Proyección 303.515.346 Real 701.224.790 Diferencia 397.709.444 Variación13 por ciento. Lo anterior afectando la inversión de recursos de la entidad.</t>
  </si>
  <si>
    <t>Desconocimiento de las obligaciones de la Gerencia del convenio</t>
  </si>
  <si>
    <t>Generar la ultima semana de cada mes un correo electrónico de alerta para los gerentes de convenio que reporte la programación del flujo de caja ingresos para el mes siguiente</t>
  </si>
  <si>
    <t>Reporte de correos electróncos enviados a los Gerentes de convenio y sus anexos</t>
  </si>
  <si>
    <t>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</si>
  <si>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</si>
  <si>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Posibles sugerencias o recomendaciones del cliente para contratar con entidades privadas en el marco de los convenios de asociación las cuales fueron acogidas por Fonade</t>
  </si>
  <si>
    <t>Remiten el documento de diagnostico con temas priorizados Archivo Formato Encuesta en pdf</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</si>
  <si>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</si>
  <si>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Se observa el consolidado de las evaluaciones así 4 profesionales del 25 de julio periodo evaluado 1 enero al 17 julio de 2019.</t>
  </si>
  <si>
    <t>Se observó Acta de asistencia de capacitación 13 y 14 de agosto de 2019 y envian los temas priorizados a estudio</t>
  </si>
  <si>
    <t>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t>
  </si>
  <si>
    <t>Realizar mesa de trabajo con el Grupo de Planeación y Gestión de riesgos y las areas de la entidad.</t>
  </si>
  <si>
    <t>Perfil de Riesgo actualizado</t>
  </si>
  <si>
    <t>Para la vigencia 2018 se actualizó el perfil de riegos del proceso de gerencia de proyectos se adjunta perfil actualizado</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</si>
  <si>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</si>
  <si>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Manejo segmentado de la información por grupos de trabajo</t>
  </si>
  <si>
    <t>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t>
  </si>
  <si>
    <t>Documentos actualizados y formalizados</t>
  </si>
  <si>
    <t>nobando</t>
  </si>
  <si>
    <t>Verificar el estado de las contingencias radicadas en trámite de presunto incumplimiento o en reclamación por vía judicial FAP900 y FAP901</t>
  </si>
  <si>
    <t>Base de datos con registro actualizado.</t>
  </si>
  <si>
    <t>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Ubicación carpeta compartida Mireya lópez Chaparro - Asesoría CI . PM ACI . SOPORTES AÑO 2020 . Soportes marzo 2020 . A56 CONTINGENCIAS</t>
  </si>
  <si>
    <t>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t>
  </si>
  <si>
    <t>Base de datos</t>
  </si>
  <si>
    <t>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t>
  </si>
  <si>
    <t>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t>
  </si>
  <si>
    <t>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t>
  </si>
  <si>
    <t>Carpeta Compartida con la información de cada convenio</t>
  </si>
  <si>
    <t>Se observan 44 carpetas asociadas a convenios con documentos que evidencian la trazabilidad de los recursos de contingencias asignados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Asesoría CI . PM ACI . SOPORTES AÑO 2020 . Soportes marzo 2020 . A56 CONTINGENCIAS</t>
  </si>
  <si>
    <t>Resultado de la base de datos consolidada presentar un resumen con el estado actual de las contingencias para que se pueda definir el castigo de cartera.</t>
  </si>
  <si>
    <t>Base de datos consolidada</t>
  </si>
  <si>
    <t>Se presentó al comité de castigo de activos las contingencias y su respectivo estado son 266 compromisos de contingencias reportados al comite 93 que equivalen a un presupuesto de treinta mil millones. Hasta ahora se esta definiendo en el comité los posibles casos a presentar por esta razón a la fecha no se tiene evidencia con corte a Septiembre</t>
  </si>
  <si>
    <t>Revisar modificar y formalizar el procedimiento PMI017 AFECTACIÓN Y GESTION PARA LA RECUPERACIÓN DE RECURSOS DE CONTINGENCIAS acorde con la estructura actual de la Entidad y definir responsables y plazos de ejecución de las actividades.</t>
  </si>
  <si>
    <t>Procedimiento adoptado en el catálogo documental</t>
  </si>
  <si>
    <t>Procedimiento PMI017 se publicó yadoptó en el catalogodocumental</t>
  </si>
  <si>
    <t>Presentar a los miembros del comité Integral de Riesgos la propuesta de unificar en uno solo el Comité de seguimiento y castigo de Activos y el Comité Integral de Riesgos.</t>
  </si>
  <si>
    <t>Acta de comité integral de Riesgos</t>
  </si>
  <si>
    <t>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t>
  </si>
  <si>
    <t>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t>
  </si>
  <si>
    <t>Deficiencias en la efectividad de los comités operativos y visitas de obra así como el se seguimiento a los problemas evidenciados en la ejecución de los proyectos en estas instancias</t>
  </si>
  <si>
    <t>Revisar los perfiles de los Gerentes y.o Supervisores de los convenios y contratos con el fin de garantizar que cumplan con los requisitos mínimos requeridos para el desarrollo de su actividad.</t>
  </si>
  <si>
    <t>Documento de validación de los Perfiles de Gerentes de Convenio y Supervisores</t>
  </si>
  <si>
    <t>Se observan 6 perfiles de Gerentes de convenio y supervisores con el analisis de los requisitos del cargo alineado con las obligaciones delegadas No presenta avance</t>
  </si>
  <si>
    <t>Elaborar las matrices de riesgos por cada uno de los proyectos para su identificación asignación y seguimiento y trasladar el resultado de las mismas al negocio Plazos presupuesto Diseños ubicación geográfica entre otros.</t>
  </si>
  <si>
    <t>Matrices de riesgos por cada uno de los proyectos</t>
  </si>
  <si>
    <t>Se presenta refromulacion en plazo de la actividad Ubicación carpeta compartida Mireya lópez Chaparro - Asesoría CI . PM ACI . SOPORTES AÑO 2020 . Soportes marzo 2020 . A56 CONTINGENCIAS</t>
  </si>
  <si>
    <t>Elaborar las matrices de riesgos por cada uno de los proyectos para su identificación asignación y seguimiento y trasladar el resultado de las mismas al negocio validando la afectación en plazo presupuesto diseños ubicación geográfica entre otros criterios.</t>
  </si>
  <si>
    <t>Matrices de riesgos por proyecto y.o por convenio nuevo suscrito</t>
  </si>
  <si>
    <t>Se allegaron las matrices de riesgo de los convenios a cargo de los grupos de Desarrollo de proyectos 1 2 3 y 4.</t>
  </si>
  <si>
    <t>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t>
  </si>
  <si>
    <t>Se remite como avance la versión final del Manual de Supervisión, la Guía se encuentra en modificación de acuerdo con la reingeniería institucional, se solicitará ampliación en la fecha de cumplimiento.</t>
  </si>
  <si>
    <t>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t>
  </si>
  <si>
    <t>cumana</t>
  </si>
  <si>
    <t>Actualizar el perfil de riesgo</t>
  </si>
  <si>
    <t>Actualizacion perfil de riesgo</t>
  </si>
  <si>
    <t>Por correo electrónico del 29 de enero 2020 se allegó el perfil de riesgo actualizado por parte del grupo de Planeación y gestión de Riesgos</t>
  </si>
  <si>
    <t>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t>
  </si>
  <si>
    <t>Omisión de controles por parte de la supervisión para la aprobación de pagos a contratistas</t>
  </si>
  <si>
    <t>Realizar sensibilización para toda la Subgerencia de Desarrollo de Proyectos sobre la responsabilidad de la supervisión en el tramite de los pagos aprobados por la interventoria Lecciones aprendidas</t>
  </si>
  <si>
    <t>FAP601 Control de Asistencia</t>
  </si>
  <si>
    <t>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t>
  </si>
  <si>
    <t>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t>
  </si>
  <si>
    <t>Omisión de las alertas generadas por el aplicativo FOCUS frente al avance de los proyectos para los Gerentes de grupos de trabajo Gerentes de convenio y supervisores</t>
  </si>
  <si>
    <t>Realizar seguimiento quincenal del avance en el cargue de información en el aplicativo FOCUS.</t>
  </si>
  <si>
    <t>Control de Asistencia reunion con los grupos de trabajo</t>
  </si>
  <si>
    <t>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t>
  </si>
  <si>
    <t>Incluir como requisito para el desembolso de los Gerentes de Convenio un por ciento de cumplimiento frente al cargue de información en FOCUS de acuerdo a los reportes de la Subgerencia.</t>
  </si>
  <si>
    <t>Memorando remitido por el Subgerente de Desarrollo de Proyectos</t>
  </si>
  <si>
    <t>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t>
  </si>
  <si>
    <t>Generar un memorando desde la Subgerencia de desarrollo de proyectos donde se recuerde a las gerencias de convenio la importancia de cumplir con las evaluaciones de proveedores según lo establecido en el Manual de supervisíon e interventoría.</t>
  </si>
  <si>
    <t>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t>
  </si>
  <si>
    <t>Observación No.1 Incumplimiento en las fechas pactadas para los desembolsos del convenio . En 23 de los 25 desembolsos realizados por el cliente se presentaron desviaciones entre 97 y 232 días frente a las fechas pactadas en cada una de las novedades suscritas.</t>
  </si>
  <si>
    <t>Falta de seguimiento por parte de la Gerencia del convenio a la clausula QUINTA FORMA DE PAGO</t>
  </si>
  <si>
    <t>Ejecutar y hacer seguimiento al plan de tratamiento TRATGFIN1801 -Fortalecimiento en la efectividad del flujo de caja en el 2019</t>
  </si>
  <si>
    <t>Informe de seguimiento al plan de tratamiento No. TRATGFIN1801</t>
  </si>
  <si>
    <t>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t>
  </si>
  <si>
    <t>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t>
  </si>
  <si>
    <t>Falta de claridad en los requisitos establecidos en la minuta de la clausula forma de pago cuota de gerencia</t>
  </si>
  <si>
    <t>Solicitar al área de Planeación contractual la inclusión de la normatividad aplicable a los Planes de manejo arqueológico como requisito previo a la ejecución de obras en grandes proyectos urbanísticos .numeral 9 del artículo 2.6.2.13. del Decreto 1080 de 2015 y demás norma..</t>
  </si>
  <si>
    <t>Memorando de solicitud dirigido al Grupo de Planeación Contractual</t>
  </si>
  <si>
    <t>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t>
  </si>
  <si>
    <t>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t>
  </si>
  <si>
    <t>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t>
  </si>
  <si>
    <t>Memorando</t>
  </si>
  <si>
    <t>Memorando N.20192200174673 del 17 de septiembre de 2019 la subgerencia de Desarrollo de Proyectos solicita a los grupos de trabajo Incluir en los insumos tecnicos que soportan las novedades contractuales las controversias contractuales existentes e incumplimientos.</t>
  </si>
  <si>
    <t>Socializar con los grupos de la Subgerencia de Desarrollo de Proyectos la implementación del formato.</t>
  </si>
  <si>
    <t>Correos electronicos FAP601 Control de Asistencia</t>
  </si>
  <si>
    <t>Se evidenció FAP601 Control de Asisitencia en la que se socializa el FMI088 Planilla de gestion integral de residuos de construccion y demolicion RDC del 16 de diciembre de 2019</t>
  </si>
  <si>
    <t>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t>
  </si>
  <si>
    <t>Memorando de socialización</t>
  </si>
  <si>
    <t>Memorando No 20192000213243 del 26-11-2019 enviado por correo electrónico a cada una de las Gerencia y adicional se firmó recibido del correo con socialización del formato FMI088</t>
  </si>
  <si>
    <t>Observación No.9. Mayor valor pagado en 8 actas de servicio en los contratos 2131063 Proes y 2132125 VIP En 8 actas de servicio de dos contratos de fábricas se pagó un mayor valor por 14 millones</t>
  </si>
  <si>
    <t>Carencia de puntos de control durante la ejecución contractual.</t>
  </si>
  <si>
    <t>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t>
  </si>
  <si>
    <t>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t>
  </si>
  <si>
    <t>Actualizar el mapa de riesgos en los procesos de gestión de proveedores gerencia de proyectos y gestión financiera</t>
  </si>
  <si>
    <t>Perfil de riesgo absoluto y residual actualizados</t>
  </si>
  <si>
    <t>Perfil de riesgo actualizado 2018</t>
  </si>
  <si>
    <t>A45 Fonsecon</t>
  </si>
  <si>
    <t>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t>
  </si>
  <si>
    <t>respitia</t>
  </si>
  <si>
    <t>Deficiencia por parte de FONADE en la estructuración de la cobertura en los negocios cuando recibe estudios y diseños de obra por parte de terceros. clientes entes territoriales y otros.</t>
  </si>
  <si>
    <t>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t>
  </si>
  <si>
    <t>Memorando de solicitud a la subgerencia comercial y-o subgerencia de contratación</t>
  </si>
  <si>
    <t>amoncada</t>
  </si>
  <si>
    <t>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t>
  </si>
  <si>
    <t>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t>
  </si>
  <si>
    <t>Circular y Pieza de comunicación</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</si>
  <si>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t>
  </si>
  <si>
    <t>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t>
  </si>
  <si>
    <t>Posibles deficiencias en la selección de los oferentes</t>
  </si>
  <si>
    <t>Validar en los informes de interventoría el cumplimiento de los programas entregados por el contratista Programación detallada en la observación entregados el 28 de diciembre de 2018 radicado 20184300718802.</t>
  </si>
  <si>
    <t>Formato de aprobación de informe de interventoría y pronunciamiento en el cumplimiento de los programas</t>
  </si>
  <si>
    <t>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</si>
  <si>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Solicitar a la subgerencia de contratación la inclusión de la clausula de los contratos el cumplimiento de entrega previa de los documentos requisito del contrato de obra.</t>
  </si>
  <si>
    <t>Memorando de solicitud a la subgerencia de contratación</t>
  </si>
  <si>
    <t>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t>
  </si>
  <si>
    <t>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t>
  </si>
  <si>
    <t>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t>
  </si>
  <si>
    <t>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t>
  </si>
  <si>
    <t>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t>
  </si>
  <si>
    <t>Posible insuficiencia de recursos por parte del contratista para culminar el proyecto no evidenciada en la etapa de precontractual</t>
  </si>
  <si>
    <t>Entrega de FMI052 Acta de entrega de recibo de bienes y servicios a satisfacción del cliente</t>
  </si>
  <si>
    <t>FMI052 Acta de entrega de recibo de bienes y servicios a satisfacción del cliente. Estación de Policía Hatonuevo Guajira</t>
  </si>
  <si>
    <t>El proyecto se entrego mediante acta de entrega de bienes yo servicios al cliente.</t>
  </si>
  <si>
    <t>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t>
  </si>
  <si>
    <t>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t>
  </si>
  <si>
    <t>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t>
  </si>
  <si>
    <t>Omisión por parte del diseñador y del interventor del diseño en el cumplimiento normativo vigente NSR 10</t>
  </si>
  <si>
    <t>Solicitud y respuesta del diseñador del cumplimiento normativo vigente. NSR 10</t>
  </si>
  <si>
    <t>Solicitud formal y respuesta del diseñador</t>
  </si>
  <si>
    <t>La Gerencia del Convenio envió solicitud al interventor el 30.01.2019 20192200018591 del cual se obtuvo respuesta el 08.02.2019 20194300063642 aclarando porque se dio la situación.</t>
  </si>
  <si>
    <t>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</si>
  <si>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Bajo recursos para visitas de obra por parte del supervisor del contrato</t>
  </si>
  <si>
    <t>Solicitar a la subgerencia de contratación la inclusión de la clausula de los contratos el cumplimiento de planes y programas complementarios</t>
  </si>
  <si>
    <t>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t>
  </si>
  <si>
    <t>Desconocimiento y aplicación por parte del contratista del plan de manejo ambiental y sus normas asociadas</t>
  </si>
  <si>
    <t>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t>
  </si>
  <si>
    <t>Solicitud y respuesta del contratista al incumplimiento de temas de seguridad en la obra</t>
  </si>
  <si>
    <t>Informe de interventoría de la subsanación</t>
  </si>
  <si>
    <t>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t>
  </si>
  <si>
    <t>Desconocimiento de Circular 124 de 2018 - Sistema de Costos - Estados de Resultados de Convenio y/o contratos interadministrativos</t>
  </si>
  <si>
    <t>Revisión y depuración del informe de tiquetes vinculado a cada proyecto desde el Grupo de Servicios Administrativos encargado del contrato de tiquetes de la Entidad. Inclusión de la información generada en los Informes de Estados de Resultados de los convenios.</t>
  </si>
  <si>
    <t>Informe de tiquetes Ajustado e Informe de Estados de Resultados del Convenio</t>
  </si>
  <si>
    <t>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t>
  </si>
  <si>
    <t>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t>
  </si>
  <si>
    <t>La obligaciones de FONADE se limita al interior al exterior le corresponde al municipio.</t>
  </si>
  <si>
    <t>Solicitud y respuesta del contratista del cumplimiento de la instalación de las especificaciones técnicas del proceso CPU 002 DE 2016 para la construcción de la estación de policía del municipio de San Gil - Santander</t>
  </si>
  <si>
    <t>Solicitud formal y respuesta del contratista</t>
  </si>
  <si>
    <t>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t>
  </si>
  <si>
    <t>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t>
  </si>
  <si>
    <t>Autorización del pago sin validación de ítems recibidos al contratista por parte del interventor.</t>
  </si>
  <si>
    <t>Solicitud y respuesta del contratitas el ítem de mano de obra y la respuesta de la Interventoría</t>
  </si>
  <si>
    <t>se validaron comunicados de respuesta por parte de la interventoría y del contratista de obra según radicado 20194300044232 del 31.01.2019 con lo cual se cumple con la acción establecida en este plan de mejoramiento.</t>
  </si>
  <si>
    <t>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t>
  </si>
  <si>
    <t>Actualizar perfil de riesgo 2018</t>
  </si>
  <si>
    <t>El comité integral de riesgos aprobó la actualización de perfil de riesgos 2018 el 31.01.2019</t>
  </si>
  <si>
    <t>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t>
  </si>
  <si>
    <t>Emitir la información correspondiente a la ejecución de las vigencias 2017. 2018. 2019. No. RP. valor inicial. valor ejecutado y saldo disponibles de los Registros presupuestales incluyendo centro costo y No. convenio.</t>
  </si>
  <si>
    <t>Archivo plano de registros presupuestales y ordenes de pago por convenio del contrato de tiquetes con corte a 30 de junio de 2019</t>
  </si>
  <si>
    <t>scadena</t>
  </si>
  <si>
    <t>Mediante correo electrónico se remiten los archivos planos de las vigencias 2017. 2018 y a junio de 2019 en cuanto a compromisos RP y Ordenes de Pago OP para las fuentes de financiación de funcionamiento y contratos interadministrativos.</t>
  </si>
  <si>
    <t>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t>
  </si>
  <si>
    <t>Vacios procedimentales para el manejo de recursos dentro del esquema de contratación de fábricas.</t>
  </si>
  <si>
    <t>Ajustar la cuenta por pagar correspondiente a la orden de pago del contrato 2161614 CEMOSA</t>
  </si>
  <si>
    <t>Copia de CDP y RP del ajuste</t>
  </si>
  <si>
    <t>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t>
  </si>
  <si>
    <t>Memorando con acciones adoptadas</t>
  </si>
  <si>
    <t>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t>
  </si>
  <si>
    <t>Hacer seguimiento a la solicitud de ajuste al ORFEO realizada mediante CIC No. 1116 .expedientes en forma masiva.</t>
  </si>
  <si>
    <t>Guia para la clasificación de archivo</t>
  </si>
  <si>
    <t>wcobos</t>
  </si>
  <si>
    <t>El Grupo de Servicios Administravos estable una guia para la clasificación de un archivado correcto describe acciones dentro del sistema de gestión documental para hacer una correcta clasificación y relacionar las comunicaciones al expediente virtual correcto</t>
  </si>
  <si>
    <t>Dar a conocer a los lideres de ORFEO de cada grupo de trabajo las modificaciones de los procedimientos PAP327 Envió y recepción de comunicaciones internas y externas-PAP301 Trámite de peticiones quejas reclamos y denuncias tema Responsabilidad de los usuarios frente a la gestión de las comunicaciones oficiales</t>
  </si>
  <si>
    <t>consolidado FAP601 control de asistencia</t>
  </si>
  <si>
    <t>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t>
  </si>
  <si>
    <t>A60 Cantidad obra</t>
  </si>
  <si>
    <t>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t>
  </si>
  <si>
    <t>Falta de coordinación yo comunicación entre el profesional PGIO y el supervisor técnico</t>
  </si>
  <si>
    <t>Verificar la aplicación del formato FMI088 Planilla de gestión integral de residuos de construcción y demolicion -RCD en los proyectos que se encuentran en ejecución.</t>
  </si>
  <si>
    <t>FMI088 Planilla de gestión integral de residuos diligenciada</t>
  </si>
  <si>
    <t>Se remiten 7 Planilla de gestión integral de residuos, con lo cual se da cierre a esta actividad</t>
  </si>
  <si>
    <t>Omisión de la interventoría y la supervisión en la exigencia de la normatividad ambiental aplicable</t>
  </si>
  <si>
    <t>Solicitar la modificación y publicación del formato FMI088 Planilla de gestión integral de residuos de construcción y demolicion -RCD para incluir la vigencia de la licencia de la escombrera.</t>
  </si>
  <si>
    <t>FMI088 Planilla de gestión integral actualizado</t>
  </si>
  <si>
    <t>Se verificó la solicitud de modificación y publicación en el catálogo documental del formato FMI088 Planilla de gestión integral de residuos de construcción y demolicion RCD versión 2 con el cambio menor mediante el cual se incluye un campo de control de fecha de vigencia de la licencia ambiental. Celda R11 del formato publicado en el catalogo documental el 19 de septiembre de 2020</t>
  </si>
  <si>
    <t>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t>
  </si>
  <si>
    <t>Premura por cumplir el cronograma de obra</t>
  </si>
  <si>
    <t>Solicitar mediante memorando al grupo de Planeación contractual se incluya dentro del costeo de los proyectos los gastos en los que se debe incurrir por ensayos de laboratorio segun aplique en la Norma NSR10 o demas normativa vigente.</t>
  </si>
  <si>
    <t>Memorando dirigido a Planeación Contratual</t>
  </si>
  <si>
    <t>Se verificó memorando No 20202000081853 del 05 de junio 2020 del Subgerente de Desarrollo de proyectos al Gerente de Planeación contractual socializado por correo el 9 de junio de 2020.</t>
  </si>
  <si>
    <t>Omisión de la interventoría y la supervisión en la exigencia de la normatividad referente al sector de agua potable y saneamiento básico</t>
  </si>
  <si>
    <t>Deficiente aplicación de instrumentos de control y seguimiento FMI035</t>
  </si>
  <si>
    <t>Comunicar a las gerencias de grupos gerencias de convenio y los supervisores se tenga en cuenta dentro del costeo de los proyectos toda la normatividad aplicable en cuanto a concretos aceros redes eléctricas y redes hidrosanitarias de acuerdo a la tipologia del proyecto.</t>
  </si>
  <si>
    <t>Memorando a gerentes de grupo Correo electronico de los gerentes de grupo a los gerentes de convenio y supervisores</t>
  </si>
  <si>
    <t>Se verificó el Memorando 20202000091903 del 29 de junio de 2020 del Subgerente de Desarrollo de proyectos para los Gerentes de grupo solicializado mediante correo electrónico del 30 de junio de 2020.</t>
  </si>
  <si>
    <t>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t>
  </si>
  <si>
    <t>Realizar mesa de trabajo virtual o presencial con los profesionales PGIO o supervisor técnico para reiterar los requisitos e insumos que las interventorías deben presentar en sus informes.</t>
  </si>
  <si>
    <t>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t>
  </si>
  <si>
    <t>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t>
  </si>
  <si>
    <t>Comunicación remitida a la interventoria respuesta de la Interventoría y sus anexos</t>
  </si>
  <si>
    <t>Se aportan los siguientes documentos. Informe ensayos hidrosanitarios Yarima y respuesta a observacion Yarima . Certificado de interventoria pruebas hidrosanitarias CIC Pereira y respuesta interventoria CIC Pereira. Radicado No 20202700153161 del 03 agosto 2020 proyecto USPEC que hace referencia a los permisos de vertimiento y aprovechamiento de agua.Para el contrato 2180722 no aplican las pruebas hidrosanitarias por tratarse de un mantenimiento al establecimiento carcelario. documento CONCEPTO NO NECESIDAD DE PRUEBAS HIDROSANITARIAS CTO 2180722ITAGUI.pdf</t>
  </si>
  <si>
    <t>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t>
  </si>
  <si>
    <t>Falta de lineamientos internos para la revisión de APU detallados para posterior control y seguimiento</t>
  </si>
  <si>
    <t>Realizar mesa de trabajo con gerentes de convenio y el grupo de planeación contractual donde se analice y se definan lineamientos para la estrcturación de los APU e Items no previstos INP.</t>
  </si>
  <si>
    <t>Se remite el acta de la reunión realizada el 03 de agosto con la participación de profesionales de la subgerencia de Desarrollo de proyectos y la Subgerencia de Operaciones y la grabación de la sesión realizada.</t>
  </si>
  <si>
    <t>Realizar sensibilizacion a gerentes de convenio y supervisores sobre los lineamientos definidos en la mesa de trabajo realizada con planeación contractual sobre la estrcturación de los APU e Items no previstos INP.</t>
  </si>
  <si>
    <t>Documento donde se definen lineaminetos-nombre del documento Medio de sensibilización</t>
  </si>
  <si>
    <t>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t>
  </si>
  <si>
    <t>Falta de acciones oportunas y legales motivadas por la supervisión de ENTerritorio</t>
  </si>
  <si>
    <t>Iniciar proceso de afectación de garantías por presunto incumplimiento del contrato 2172437.</t>
  </si>
  <si>
    <t>Memorando solicitud inicio afectación de garantias</t>
  </si>
  <si>
    <t>Se verificó memorando No 20202700092343 del 30 de junio de 2020 del Gerente de grupo de desarrollo de proyectos 2 y Gerente de Contrato Interadministrativo No 216144 dirigido a Sungerente de operaciones asunto SOLICITUD DE PRESUNTO INCUMPLIMIENTO PARA HACER EFECTIVA LA CLAUSULA PENAL PECUNIARIA DEL CONTRATO DE INTERVENTORIA No. 2180874 CONSORCIO GAVINCO ING.</t>
  </si>
  <si>
    <t>Deficiente seguimiento y control del interventor al cumplimiento de lo pactado en los APU</t>
  </si>
  <si>
    <t>Ausencia de controles por parte de la supervisión a las obligaciones de seguimiento técnico del interventor</t>
  </si>
  <si>
    <t>Revisar por parte de supervisor en cada acta parcial de obra los 3 items de mayor presupuesto y dejar el soporte correspondiente donde se evidencie el cumplimiento del APU contractual.</t>
  </si>
  <si>
    <t>FMI043 revisadas y con el anexo soporte de la validacion especificaciones vs apu</t>
  </si>
  <si>
    <t>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soportes de la actividad 6 ID6</t>
  </si>
  <si>
    <t>Iniciar proceso de incumplimiento en contra de la interventoria contrato 2180874.</t>
  </si>
  <si>
    <t>Memorando inicio presunto incumplimieto</t>
  </si>
  <si>
    <t>Se remite a la Subgerencia de Operaciones el Memorando N° 20202700092343, SOLICITUD DE PRESUNTO INCUMPLIMIENTO PARA HACER EFECTIVA LA CLAUSULA PENAL PECUNIARIA DEL CONTRATO DE INTERVENTORIA No. 2180874 ¿ CONSORCIO GAVINCO-ING</t>
  </si>
  <si>
    <t>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t>
  </si>
  <si>
    <t>Falta de coordinación en la ejecución de actividades</t>
  </si>
  <si>
    <t>Presentar por parte del contratista de obra No. 2172264 del proyecto pista de Atletismo respuesta a la solicitud realizada por Enterritorio con el respectivo plan de trabajo.</t>
  </si>
  <si>
    <t>Respuesta por parte del contratista con el plan de trabajo</t>
  </si>
  <si>
    <t>En el oficio del 29 de julio de 2020 el contratista se compromete a entregar el plan de trabajo 22 días hábiles despues de esta fecha situacion que a la fecha no se ha cumplido. Seg a nov 2020. Comunidado de consorcio ATHLON del 21 oct 2020 con el plan de trabajo. documento oficio 275 ingreso personal postventa.pdf</t>
  </si>
  <si>
    <t>Desfases técnicos durante la ejecución</t>
  </si>
  <si>
    <t>Requerir mediante oficio al contratista de obra No. 2172264 del proyecto pista de Atletismo subsanar las deficiencias de calidad evidenciadas en el marco de la auditoria.</t>
  </si>
  <si>
    <t>Oficio para el contratista con copia a la aseguradora</t>
  </si>
  <si>
    <t>Se verificó el memorando No 20202200113671 asunto SOLICITUD DE PRESUNTO INCUMPLIMIENTO PARA HACER EFECTIVA LA CLAUSULA PENAL PECUNIARIA DEL CONTRATO DE INTERVENTORIA No. 2180874 CONSORCIO GAVINCO ING</t>
  </si>
  <si>
    <t>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t>
  </si>
  <si>
    <t>Baja precisión y rigurosidad en la verificación de cumplimiento de algunos ítems por parte de la interventoría</t>
  </si>
  <si>
    <t>Requerir al contratista de obra del contrato 2172417 para que realice los items pendientes por ejcutar que corresponde a la instalación del gramoquin de concreto y la instalacion de la acometida y tensión por parte del operador electrico y tramite de la certificación RETIE.</t>
  </si>
  <si>
    <t>Comunicación al contratista FMI027 Acta de entrega y recibo final</t>
  </si>
  <si>
    <t>Se adjunta evidencia fotografica de instalacion de gramoquin Comunicación enviada al contratista e interventor solictando los trámites pendientes mediante derecho de petición con radicado No. 20202700190841del 30 de septiembre de 2020. a nov 2020.Se verifica el FMI027 ACTA DE ENTREGA Y RECIBO FINAL DEL OBJETO CONTRACTUAL suscrita el 30 sep 2020</t>
  </si>
  <si>
    <t>Realizar la entrega del proyecto a la comunidad cliente y entidad territorial a traves de auditoria visible de entrega una vez se cumpla todos los requisitos pendientes.</t>
  </si>
  <si>
    <t>Acta de auditoria visible entrega del proyecto</t>
  </si>
  <si>
    <t>Se verifica acta de entrega y sostenibilidad del 12 nov 2020</t>
  </si>
  <si>
    <t>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t>
  </si>
  <si>
    <t>Posibles fallas en los sistemas yo equipos electricos que opera en el CIC.</t>
  </si>
  <si>
    <t>Presentar por parte del contratista de obra No. 218116 del proyecto CIC Pereira el Acta de entrega por parte de ENTerritorio y recibo de bienes y/o servicios a satisfacción por parte del cliente.</t>
  </si>
  <si>
    <t>Previo al recibo de obra no fue validado el funcionamiento de las pendientes de diseño de la placa de piso de la cancha por parte de la interventoria</t>
  </si>
  <si>
    <t>Requerir mediante oficio al contratista de obra No. 2181116 del proyecto CIC Pereira subsanar las deficiencias de calidad evidenciadas en el marco de la auditoria.</t>
  </si>
  <si>
    <t>Oficio al contratista con copia a la aseguradora</t>
  </si>
  <si>
    <t>Se verificó oficio No 20202200112911 del 29 de mayo de 2020 asunto Requerimiento a realizar observaciones salidas de la auditoría interna. Contrato No. 2181116 dirigido al contratista.</t>
  </si>
  <si>
    <t>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t>
  </si>
  <si>
    <t>Falta de revisión de los costos directos por parte del grupo solicitante.</t>
  </si>
  <si>
    <t>Comunicar a las gerencias de grupos gerencias de convenio y los supervisores la obligatoriedad de analizar la información suministrada por la interventoria para que los insumos y profesiona es requeridos en los costos indirectos no esten incluidos en los costos directos.</t>
  </si>
  <si>
    <t>Se presenta memorando 20202000123143 del 31 de agosto de 2020 de la Subgerencia de Desarrollo de proyectos a los Gerentes de grupo donde solicita se solicita tener en cuenta la obligatoriedad de analizar la información suministrada por la interventoría para que los insumos y profesionales requeridos en los costos indirectos no estén incluidos en los costos directo. Se observa cooreo electrónico de los gerentes de grupo a los supervisores haciendo extensivo el contenido del memorando 20202000123143</t>
  </si>
  <si>
    <t>Falta de control y revision de los costos asociados en la A Administración en la etapa de planeación contractual</t>
  </si>
  <si>
    <t>Incluir en la lista de Chequo Revisión documentos estudios previos -FDI765 la validación con el área solicitante que los insumos y profesionales requeridos para el cálculo de los costos Indirectos no esten incluidos en los costos Directos</t>
  </si>
  <si>
    <t>Lista de Chequo Revisión documentos estudios previos -FDI642 Actualizada</t>
  </si>
  <si>
    <t>Se actualizó el FDI642 Lista de chequeo versión 4 del 12-07-2020 en el numeral 2 se incluyó el item 15 respecto a los costos directos e indirectos.</t>
  </si>
  <si>
    <t>Incluir en el formato de asistencia de mesa de trabajo FAP300 la validacion con el área solicitante que los insumos y profesionales requeridos para el cálculo de los costos Indirectos no esten incluidos en los costos Directos</t>
  </si>
  <si>
    <t>FAP505 Acta de reunión interna</t>
  </si>
  <si>
    <t>Se verificaron tres FAP505 Acta de reunión interna Algeciras- Huila FAP505 Angelópolis FAP505 Pivija y- Magdalena en la sesión notas generales de estas actas se hace referencia a la revisión de los APUs. Se verificaron acta de reunión FAP505 del 10 de agosto de 2020 Construcción Centro Integrado Comunitario Cisco San José Fase I Municipio de Manizales Caldas. Acta del 24 de agosto de 2020 Aprobación de los ítems no previstos solicitados por el contratista del contrato N2200568 Establecimiento penitenciario y carcelario CAMIS Acaciás</t>
  </si>
  <si>
    <t>A61 Novedades Contractuales</t>
  </si>
  <si>
    <t>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t>
  </si>
  <si>
    <t>evallejo</t>
  </si>
  <si>
    <t>Falta de diligencia por parte del operador que debe realizar la publicación de los documentos en el SECOP</t>
  </si>
  <si>
    <t>Elaborar y ejecutar un plan de choque para publicar los documentos precontractuales y novedades de los 40 contratos de funcionamiento que no se encuentran publicados en el SECOP de conformidad con la observación 1 del informe de auditoría.</t>
  </si>
  <si>
    <t>Plan de choque elaborado</t>
  </si>
  <si>
    <t>se adjunta plan de choque elaborado en el cual se planearon las siguientes actividades 1. Revisión en el Aplicativo Orfeo si se cuenta con el soporte digitalizado de los documentos del contrato Inicial y de sus Novedades 2. Los contratos que no están en ORFEO se realizara el CIC solicitando la debía digitalización de los contratos faltantes 3. Publicar los soportes precontractuales y novedades de cada uno de los contratos.</t>
  </si>
  <si>
    <t>Ejecutar plan de choque para publicar los documentos precontractuales y novedades de los 40 contratos de funcionamiento</t>
  </si>
  <si>
    <t>Reporte de Plan de choque ejecutado</t>
  </si>
  <si>
    <t>A 8 de octubre de 2020 el plan se encuentra 100por ciento ejecutado. Se adjuntan pantallazos de la Publicación en SECOP I de los soportes de algunos contratos de funcionamiento y se verificaron aleatoreamente otros contratos publicados en SECOP I</t>
  </si>
  <si>
    <t>Elaborar y adoptar lista de chequeo de los documentos que se deben publicar en SECOP I y SECOP II en sus diferentes etapas de conformidad con la normatividad vigente</t>
  </si>
  <si>
    <t>Lista de chequeo utilizada en un proceso</t>
  </si>
  <si>
    <t>Se adjuntan las 6 listas de chequeo elaboradas y publicadas en el catálogo documental así FDI 769 - LISTA DE CHEQUEO PARA LA PUBLICACIÓN DE DOCUMENTOS DE LOS PROCESOS DE CONTRATACIÓN DIRECTA - SECOP I ó II. FDI 770 - LISTA DE CHEQUEO PARA LA PUBLICACIÓN DE DOCUMENTOS DE LOS PROCESOS DE CONVOCATORIA MERITORIA - SECOP I ó II. FDI 771 -LISTA DE CHEQUEO PARA LA PUBLICACIÓN DE DOCUMENTOS DE LOS PROCESOS DE CONVOCATORIA ABIERTA- SECOP I ó II. FDI 772 - LISTA DE CHEQUEO PARA LA PUBLICACIÓN DE DOCUMENTOS DE LOS PROCESOS DE CONVOCATORIA ABIERTA ABREVIADA - SECOP I ó II. FDI 773 - LISTA DE CHEQUEO PARA LA PUBLICACIÓN DE DOCUMENTOS DE NOVEDADES CONTRACTUALES SECOP I ó II. FDI 774 - LISTA DE CHEQUEO PARA LA PUBLICACIÓN DE DOCUMENTOS DE LOS CONTRATOS DE PRESTACIÓN DE SERVICIOS PROFESIONALES YO DE APOYO A LA GESTIÓN - PERSONA NATURAL Y JURIDICA - SECOP I ó II.</t>
  </si>
  <si>
    <t>Sensibilizar a los colabores de la Subgerencia de Operaciones que realizan actividades de legalización de contratos sobre los documentos que se deben publicar en el SECOP I y II</t>
  </si>
  <si>
    <t>lista de asistencia</t>
  </si>
  <si>
    <t>La Subgerencia de Operaciones viene desarrollando espacios de socialización sensibilizacion permanente de sus procesos dentro del los cuales entre otros temas se socializó y sensibilizó a los colabores de los grupos de Gestion Contractual y Procesos de Seleccion sobre el diligenciamiento y aplicación de las listas de chequeo que contienen los documentos que se deben publicar en el SECOP I y II. se adjuntan evidencias de las 2 sesiones de socialización para el grupo procesos de selección y evidencia de 1 sesión de la Linea jurídica</t>
  </si>
  <si>
    <t>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t>
  </si>
  <si>
    <t>Elaborar y ejecutar un plan de choque para publicar los documentos precontractuales y novedades de los 84 contratos derivados que no se encuentran publicados en el SECOP de conformidad con la observación 2 del informe de auditoría.</t>
  </si>
  <si>
    <t>Se adjunta plan de choque elaborado en el cual se planearon las siguientes actividades 1. Revisión de los 84 contratos en el Aplicativo Orfeo si ya están digitalizados los documentos soporte del contrato Inicial y de sus Novedades y bajando las imágenes de estos. 2. Colocar el CIC solicitando la debía digitalización de los contratos faltantes. y 3. Publicar los soportes precontractuales y novedades.</t>
  </si>
  <si>
    <t>Ejecutar el plan de choque para publicar los documentos precontractuales y novedades de los 84 contratos derivados</t>
  </si>
  <si>
    <t>Se informa que la ejecucion del plan está progrmada a partir del 9 de octubre finalizando el 6 de noviembre de 2020. Se adjunta soporte de publicación en SECOP I de los contratos derivados tomados aleatoriamente de acuerdo al plan de mejoramiento como resultado de la ejecución del plan de choque.</t>
  </si>
  <si>
    <t>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t>
  </si>
  <si>
    <t>Entrega tardia al operador del sistema SECOP para la publicación de los documentos contractuales</t>
  </si>
  <si>
    <t>Elaborar Circular interna que contenga los lineamientos para la publicación de los documentos de novedades contractuales en el SECOP I</t>
  </si>
  <si>
    <t>Circular publicada en el catálogo documental</t>
  </si>
  <si>
    <t>Se adjunta la CIRCULAR INTERNA No. 003 expedida y publicada en el catálogo documental sobre los Lineamientos a adoptar para el control y debida publicidad de los documentos contractuales en el SECOP la cual ya fue socializada.</t>
  </si>
  <si>
    <t>A62 Control anticipos</t>
  </si>
  <si>
    <t>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t>
  </si>
  <si>
    <t>Aprobación de otros rubros no contemplados en el plan de inversión del anticipo por parte de la supervisión e interventoría por debilidades en la revisión de los formatos y soportes.</t>
  </si>
  <si>
    <t>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t>
  </si>
  <si>
    <t>FMI013 Plan de inversión del anticipo FMI042 - Informe de inversión y buen manejo del anticipo y FMI047 - Control amortización de anticipos</t>
  </si>
  <si>
    <t>Se presentan como evidencia los soportes de FMI013 Plan de inversión del anticipo FMI042 - Informe de inversión y buen manejo del anticipo y FMI047 - Control amortización de anticipos correspondientes a 5 contratos</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</si>
  <si>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</si>
  <si>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FAP601 Control de Asistencia.</t>
  </si>
  <si>
    <t>Se anexa soporte de capacitación de sensibilización a 71 personas</t>
  </si>
  <si>
    <t>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t>
  </si>
  <si>
    <t>Demora del contratista de obra en la entrega del bien contratado</t>
  </si>
  <si>
    <t>Solicitar por medio de memorando a la oficina asesora jurídica. el inicio o estado de los procesos judiciales tendientes a recuperar los recursos sin amortizar para los contratos relacionados en la observación.</t>
  </si>
  <si>
    <t>Memorando de solicitud. Respuesta de asesoría jurídica o FAP 900 inicio de acción judicial.</t>
  </si>
  <si>
    <t>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t>
  </si>
  <si>
    <t>Informar y-o solicitar el ajuste de estos anticipos a contabilidad y presupuesto. Con base en el resultado de la actividad anterior.</t>
  </si>
  <si>
    <t>Se adjuntó memorando de solicitud de la Gerencia Desarrollo de Proyectos 1 con N 20202200108993 solicitando gestionar la depuración y liberación de saldos en el marco de la auditoria de convenios yo contratos en liquidación - convenio No. 194002 Banco agrario .</t>
  </si>
  <si>
    <t>Solicitar el ajuste y publicación del formato FMI017 Informe Semanal de Interventoria donde se incluya dentro del avance financiero la información correspondiente al anticipo pagado. valor amortizado. saldo por amortizar y estado del anticipo.</t>
  </si>
  <si>
    <t>Publicacion del formato FMI017 - INFORME SEMANAL DE INTERVENTORIA.</t>
  </si>
  <si>
    <t>Se actualizo el formato FMI017 informe semanal de interventoria V10 del 19 de mayo de 2020. el cual contiene los campos anticipo pagado. valor amortizado. saldo por amortizar.</t>
  </si>
  <si>
    <t>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t>
  </si>
  <si>
    <t>Memorando Numero 20202000081383 solicitando a los Gerentes de Unidad la aplicación del nuevo FMI017 con el fin de hacer control al manejo de anticipos. Correos electrónicos de socialización del memorando 20202000081383 con los Gerentes de Convenio y supervisores</t>
  </si>
  <si>
    <t>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t>
  </si>
  <si>
    <t>Omisión de los controles establecidos por parte de la Supervisión. en la aprobación del FMI018 para el desembolso de la interventoría</t>
  </si>
  <si>
    <t>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</si>
  <si>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Solicitar a las interventorias remitan los soportes correspondientes al informe de inversion y buen manejo del anticipo de los proyectos que se encuentren vigentes incluyendo los proyectos en ejecución auditados Solicitud para 8 proyectos.</t>
  </si>
  <si>
    <t>Comunicación remitida a interventoria</t>
  </si>
  <si>
    <t>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t>
  </si>
  <si>
    <t>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t>
  </si>
  <si>
    <t>Inoportunidad en el envío de la información por parte del grupo de Desarrollo de Proyectos al grupo de presupuesto y contabilidad</t>
  </si>
  <si>
    <t>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t>
  </si>
  <si>
    <t>Reporte Circularización de saldos de anticipos</t>
  </si>
  <si>
    <t>El reporte de circularización se realiza mensualmente se adjunta correo electronico con la información del mes de octubre.</t>
  </si>
  <si>
    <t>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t>
  </si>
  <si>
    <t>Circular de cierre información Financiera</t>
  </si>
  <si>
    <t>Circular interna No. 110 del 31 de julio de 2020. Se reporta un preliminar de la propuesta de modificación de la circular que no incluye todas las actividades de conciliación y certificación de las cifras</t>
  </si>
  <si>
    <t>A63 Auditoría nómina</t>
  </si>
  <si>
    <t>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t>
  </si>
  <si>
    <t>GESTIÓN DEL TALENTO HUMANO</t>
  </si>
  <si>
    <t>Debilidades en el proceso de validación de la información por parte de los profesionales durante la liquidación de la nómina</t>
  </si>
  <si>
    <t>Parametrizar el nuevo sistema de liquidación de nómina de acuerdo con los preceptos enunciados para automatizar la liquidación de prima de vacaciones.</t>
  </si>
  <si>
    <t>Proceso parametrizado en aplicativo</t>
  </si>
  <si>
    <t>Se envía como evidencia matriz de conceptos de nómina y archivo plano de las reglas de código de los conceptos prima de servicios prima de vacaciones y sueldo en vacaciones.</t>
  </si>
  <si>
    <t>Falta de experiencia para procesar la nómina por parte del profesional de apoyo designado</t>
  </si>
  <si>
    <t>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t>
  </si>
  <si>
    <t>Errores en la fórmula utilizada para el cálculo de la liquidación de novedades</t>
  </si>
  <si>
    <t>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t>
  </si>
  <si>
    <t>Debilidades de TH en la validación de los documentos exigidos por la EPS para el reconocimiento de la incapacidad</t>
  </si>
  <si>
    <t>Elaborar un instructivo dentro del proceso de gestión de talento humano para el trámite del reconocimiento económico de las incpacidades por parte de las EPS generando controles asociado al proceso de gestión y pago de nómina</t>
  </si>
  <si>
    <t>Instructivo para la gestión del reconocimiento económico de las incapacidades por parte de las EPS</t>
  </si>
  <si>
    <t>Se evidencia que la guía de Trámite de Incapacidades G-TH-03 se encuentra publicada en el catálogo documental de la entidad</t>
  </si>
  <si>
    <t>Inoportunidad en el trámite de reembolso de incapacidades por parte de Gestión de Talento Humano ante la entidades prestadoras de salud</t>
  </si>
  <si>
    <t>Diseño de estrategia jurídica ante las EPS para el reconocimiento económico de las incapacides pendientes.</t>
  </si>
  <si>
    <t>Documento de estrategia jurídica a implementar con informes trimestrales de avance.</t>
  </si>
  <si>
    <t>Ruta cobro de incapacidades Guia gestión cobro prestación economica incapacidades e Informe trimestral de avance en gestión de cobro de incapacidades pendientes de pago. Se adjunta matriz de seguimiento con avances por caso.</t>
  </si>
  <si>
    <t>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t>
  </si>
  <si>
    <t>Desactualización de parámetros en el sistema</t>
  </si>
  <si>
    <t>Parametrizar liquidación de la prima de servicios en el nuevo aplicativo de nómina</t>
  </si>
  <si>
    <t>Proceso parametrizado en el nuevo aplicativo denómina</t>
  </si>
  <si>
    <t>Talento Humano reporta la parametrización en el nuevo aplicativo</t>
  </si>
  <si>
    <t>Aplicar ajustes correctivos del caso de acuerdo con el analisis jurídico laboral</t>
  </si>
  <si>
    <t>Actos administrativos de ajuste de acuerdo con el análisis jurídico</t>
  </si>
  <si>
    <t>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t>
  </si>
  <si>
    <t>Errores en la parametrización utilizada para el cálculo de la liquidación de novedades</t>
  </si>
  <si>
    <t>Elaborar instructivo de liquidación de nómina que determine los criterios de aplicación de la norma en los casos en los que la misma no establezca especificamente formulas de aplicación</t>
  </si>
  <si>
    <t>Instructivo de liquidación de nómina 2020</t>
  </si>
  <si>
    <t>Envió instructivo de implementación del software SIGEP que contiene el capitulo cálculo de nómina parametrizada en el sistema.</t>
  </si>
  <si>
    <t>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t>
  </si>
  <si>
    <t>Parametrizar liquidación de cesantías en aplicativo de nómina</t>
  </si>
  <si>
    <t>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t>
  </si>
  <si>
    <t>Adelantar la gestión del pago del saldo pendiente con base en los valores liquidados en el acto administrativo emitido para la extrabajadora</t>
  </si>
  <si>
    <t>Comunicación de solicitud de pago gestionado</t>
  </si>
  <si>
    <t>Se procedio a realizar la consignacion a la servidora Luz Helena Mejia por valor de Trescientos Mil Pesos Mcte pesos300000 contemplados en la liquidacion y en la resolucion de prestaciones sociales. Evidencia Se anexa soporte de extracto de la servidora donde se evidencia la aplicacion del valor en la cuenta individual de la ex servidora de acuerdo con el extracto de cesantias anexo.</t>
  </si>
  <si>
    <t>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t>
  </si>
  <si>
    <t>Cálculos manuales no estandarizados</t>
  </si>
  <si>
    <t>Parametrizar liquidación de bonificación de servicios en aplicativo de nómina</t>
  </si>
  <si>
    <t>Proceso parametrizado en el nuevo aplicativo de nómina</t>
  </si>
  <si>
    <t>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t>
  </si>
  <si>
    <t>Aplicación parcial sin estándar y sin criterio del procedimiento</t>
  </si>
  <si>
    <t>Ajuste del procedimiento de comisión de servicios PAP621 y modificación de controles</t>
  </si>
  <si>
    <t>procedimiento PAP621 actualizado</t>
  </si>
  <si>
    <t>Se envía actualización de procedimiento FAP621 firmado y autorizado por la Gerencia bajo el radicado 20204600147253 del 19-10-2020 publicado en el catalogo el 10-12-2020.</t>
  </si>
  <si>
    <t>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t>
  </si>
  <si>
    <t>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t>
  </si>
  <si>
    <t>Parametrizar el nuevo sistema de liquidación de nómina de acuerdo con los preceptos enunciados para automatizar la liquidación prestaciones sociales cuando se presenta cambio de vigencias</t>
  </si>
  <si>
    <t>A64 Liquidaciones</t>
  </si>
  <si>
    <t>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t>
  </si>
  <si>
    <t>alombana</t>
  </si>
  <si>
    <t>Falta de revisión del balance financiero respecto del valor real ejecutado.</t>
  </si>
  <si>
    <t>Solicitar a los Grupos de Presupuesto y Contabilidad la liberación y traslado a ENTerritorio de los siguientes recursos a 142.296.43012 por concepto de saldo no ejecutado del Convenio Interadministrativo No 197013. b 7.175.16502 por concepto de excedente del GMF establecido en el acta de liquidación del Convenio No 197013.</t>
  </si>
  <si>
    <t>Memorando dirigido a Contabilidad y presupuesto</t>
  </si>
  <si>
    <t>Liquidación definitiva del convenio con un balance económico preliminar</t>
  </si>
  <si>
    <t>Solicitar el trámite de traslado a cuentas acreedoras de la Entidad del saldo no desembolsado del contrato de obra No 2090446 suscrito con el Consorcio Los Santanderes Proyecto I.E. El Progreso Cúcuta y del contrato de obra No 2091477 suscrito con Construcciones André S.A.S. Proyecto I.E. Riofrio Floridablanca - Diligenciar el Formato FAP060 Solicitud para traslado de recursos a cuenta acreedora para cada uno de los contratos.</t>
  </si>
  <si>
    <t>Formato FAP060 Solicitud para traslado de recursos a cuenta acreedora para cada uno de los contratos</t>
  </si>
  <si>
    <t>Se elaboraron y remitieron los formatos F-FI-20, antes FAP060 -Solicitud de traslado de recursos a cuentas acreedoras, se encuentran en firma y aprobación del Subgerente de Desarrollo de Proyectos.</t>
  </si>
  <si>
    <t>OBSERVACION No. 2. VENCIMIENTO DEL PLAZO DE LIQUIDACIÓN PARA 9 CONVENIOS El grupo auditor encontró 9 Convenios con vencimiento del plazo legal para liquidación bilateral y unilateral 197038 193048 194048 194002 213010 213028 200834 215030 y 215093.</t>
  </si>
  <si>
    <t>Falta de cumplimiento del cronograma de ejecucion de los contratos derivados.</t>
  </si>
  <si>
    <t>Presentar ficha de avances yo reportes de seguimiento de las liquidaciones de los convenios yo contratos interadmisnitrativos para el control del vencimiento de plazos para liquidar.</t>
  </si>
  <si>
    <t>Ficha yo reporte de seguimiento mensuales</t>
  </si>
  <si>
    <t>Se remite el reporte del aplicativo Power BI con corte diciembre, de cada uno de los grupos que se encuentran a cargo de la Subgerencia de Desarrollo de Proyectos.</t>
  </si>
  <si>
    <t>Falta de control y seguimiento por parte del de la gerencia del convenio a las solicitudes de liquidación de convenios radicadas ante el Grupo de Gestión Post Contractual</t>
  </si>
  <si>
    <t>Implementar la herramienta de seguimiento creada por la Subgerencia de Desarrollo de proyectos para el seguimiento a las liquidaciones de convenios ejecutados por ésta.</t>
  </si>
  <si>
    <t>Herramienta de seguimiento al estado de las liquidaciones en funcionamiento</t>
  </si>
  <si>
    <t>Se presenta la versión final de la herramienta de seguimiento de liquidaciones implementda por el Grupo de Proyectos Especiales</t>
  </si>
  <si>
    <t>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t>
  </si>
  <si>
    <t>scastell</t>
  </si>
  <si>
    <t>Falta de segumiento a los plazos de vencimiento para liquidacion bilateral de los convenios por parte del Gerente del Convenio y el Supervisor</t>
  </si>
  <si>
    <t>Solicitar mediante memorando a los grupo de presupuesto y contabilidad la liberacion de los recursos comprometidos como impuesto de timbre en marco del contrato derivado No. 2071448.</t>
  </si>
  <si>
    <t>El 28 de julio de 20020 el Grupo de Desarrollo de Proyectos 1 solicitó al Grupo de Contabilidad y Grupo de Presupuesto mediante memorando Radicado No. 20202200108993 DEPURACIÓN Y LIBERACIÓN DE SALDOS EN EL MARCO DE LA AUDITORIA DE CONVENIOS CONTRATOS EN LIQUIDACIÓN CONVENIO NO. 194002 BANCO AGRARIO CONTRATO 2071448. El 21 de agosto de 2020 se recibió correo electronico en el cual informan que conforme la solicitud realizada mediante memorando No. 20202200108993 se informa que fueron liberados los recursos y estos se encuentran disponibles en el convenio 194002.</t>
  </si>
  <si>
    <t>Informar Presencial o virtual a los Gerentes de ConvenioSupervisores sobre control financiero yo presupuestal relacionado con la aprobación y radicación mensual del informe de inversión y buen manejo del anticipo y los soportes establecidos de acuerdo con las normas aplicables.</t>
  </si>
  <si>
    <t>Control de Asitencia</t>
  </si>
  <si>
    <t>Se realizó el evento SOCIALIZACION BUEN MANEJO DEL ANTICIPO mediante capacitación virtual el 23 de septiembre de 2020 por parte de la Ing. Sonia Castellano la cual se extendió a toda la entidad.</t>
  </si>
  <si>
    <t>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t>
  </si>
  <si>
    <t>Para los contratos del SENA la liquidación esta sujeta a la Resolución de condonación que realiza la Junta Técnica de Fondo Emprender</t>
  </si>
  <si>
    <t>Poner en conocimiento a los supervisores y gerentes de conveniosel procedimiento de liquidación para contratos yo convenios suscritos para la entidad en el marco en las líneas de negocios y su contratación derivada</t>
  </si>
  <si>
    <t>Control de Asistencia Presentación</t>
  </si>
  <si>
    <t>Se presenta la evidencia de cumplimiento del plan</t>
  </si>
  <si>
    <t>Falta de cumplimiento del cronograma de ejecucion de los contratos derivados</t>
  </si>
  <si>
    <t>Elaborar matriz para reconomiento del estado de liquidación de los contratos de cooperación empresarial del Fondo Empreder que se encuentran en proceso de liquidación.</t>
  </si>
  <si>
    <t>Matriz de seguimiento a la terminación de los contratos Fondo Emprender</t>
  </si>
  <si>
    <t>Se adjunta la Matriz de seguimiento a la terminación de los contratos Fondo Emprender</t>
  </si>
  <si>
    <t>Presentar un informe sobre el avance del seguimiento a las liquidaciones de los contratos derivados del Fondo Emprender</t>
  </si>
  <si>
    <t>Infografía de avance en las liquidaciones en Presentación de Power Point</t>
  </si>
  <si>
    <t>Se presentan las evidencias de cumplimiento del plan</t>
  </si>
  <si>
    <t>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t>
  </si>
  <si>
    <t>Falla del control CTRGPRO002</t>
  </si>
  <si>
    <t>Solicitar mediante memorando a la subgerencia de proyectos la aclaracion del acta de cierre</t>
  </si>
  <si>
    <t>Memorando Subgerencia de Desarrollo de Proyectos</t>
  </si>
  <si>
    <t>Se adjuntan los siguientes documentos Memorando No. 20205400128103 Solicitud Aclaración Actas de Cierre y Liberación de Saldos. Mediante Memorando No. 20205400143293 del 08-10-20 se reitera solicitud de aclaración a las Actas de Cierre. Respuesta sub desarrollo proyectos Memorando radicacion actas de aclaracion y Aclaracion de las actas</t>
  </si>
  <si>
    <t>Realizar por parte de la gerencia la aclaracion al acta de cierre</t>
  </si>
  <si>
    <t>acta de cierre</t>
  </si>
  <si>
    <t>Se adjunta las actas de cierre de los contratos 2171508 y 2170555 con las respectivas aclaraciones</t>
  </si>
  <si>
    <t>Transferir y publicarel documento de aclaracion en el sistema de contratacion</t>
  </si>
  <si>
    <t>documento publicado</t>
  </si>
  <si>
    <t>Se adjunta pantallazo de publicación en el SECOP de las Actas de Cierre y los documentos de las actas de cierre como tal del contrato 2171508 y 2170555</t>
  </si>
  <si>
    <t>OBSERVACIÓN No. 6. ACTA DE LIQUIDACIÓN DEL CONTRATO 2091838 SOLICITADA Y NO ELABORADA. Las auditoras de la ACI encontraron que la solicitud de liquidación del contrato 2091838 fue radicada 20134400396203 en el grupo de gestión post contractual el 27122013 y a 13032020 6 años y 3 meses después no se ha realizado el Acta de liquidación.</t>
  </si>
  <si>
    <t>Falta seguimiento a los tramites radicados en el Grupo de Gestión Post Contractualanteriormente Liquidaciones y controversias</t>
  </si>
  <si>
    <t>Establecer Plan de trabajo con las areas que intervienen en el proceso de cierre del contrato</t>
  </si>
  <si>
    <t>Plan de trabajo</t>
  </si>
  <si>
    <t>Se adjunta Plan de trabajo en el que se programaron las siguientes actividades 1. Mesa de trabajo con el Grupo de Talento Humano y Grupo de Desarrollo de Proyectos 2. Solicitud de Balances actualizados y paz y salvos 3. Respuesta a solicitud de Balances Económicos. 4. Revisión a los soportes contractuales y documentación financiera 5. Elaboración Constancia de Archivo 6. Revisión de la Constancia de Archivo 7. Suscripción de la Constancia de Archivo. La ejecución del plan está programada para finalizar el 30-11-2020 del cual se tiene un avance del 25.6 por ciento</t>
  </si>
  <si>
    <t>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t>
  </si>
  <si>
    <t>Deficiencias en el seguimiento por parte de los supervisores o gerentes de convenio al cumplimiento de las obligaciones post-contractuales de orden financiero</t>
  </si>
  <si>
    <t>De acuerdo con el diagóstico tramitar las actas de cierre de los convenios que no se encuentren inmersas en trámites judiciales</t>
  </si>
  <si>
    <t>Actas de cierre</t>
  </si>
  <si>
    <t>Falta de gestión del Supervisor y Gerente de convenio para trámitar la liberación de saldos sin ejecución para la liquidación</t>
  </si>
  <si>
    <t>Elaborar el diagnóstico de los convenios que cuentan con saldos por liberar y que se encuentran en término para liquidar vencidos o liquidados con obligaciones poscontractuales relacionadas con la liberación de saldos y devolución de recursos o reintegro de estos.</t>
  </si>
  <si>
    <t>Diagnóstico</t>
  </si>
  <si>
    <t>Se adjuntan los documentos que contienen el diagnóstico y el avance de las liquidaciones</t>
  </si>
  <si>
    <t>A65 219001 DNP</t>
  </si>
  <si>
    <t>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t>
  </si>
  <si>
    <t>Retrasos en las dependencias por fallas de ORFEO o circunstancias específicas que pueden surgir en el proceso de cada desembolso</t>
  </si>
  <si>
    <t>Realizar los ajustes correspondientes en los Acuerdos de Servicios implementados con el cliente incluyendo la justificación y necesidad de cargue en SECOP II como una obligación del contratista para el avance en el proceso de pago.</t>
  </si>
  <si>
    <t>Documento de Acuerdo de Servicios ajustado y aprobado</t>
  </si>
  <si>
    <t>1.Acuerdo de Servicios a. Acuerdo de servicios ajustado página 37 b. Acta de la sesión N 17 del Comité Técnico Operativo y de Seguimiento en el cual se socializó con los integrantes la modificación del Acuerdo de Servicios la cual se encuentra en trámite de firma. c. Correos electrónicos a través de los cuales se refleja la gestión que se llevó a cabo para el ajuste del Acuerdo de Servicios del Contrato Interadministrativo N. 219001 incluyendo en los ajustes lo correspondiente al requisito de cargue de documentos para pago en la plataforma SECOPII. En estos correos se evidencia que los ajustes fueron socializados con el equipo de apoyo a la supervisión por parte del DNP grupo de la Dirección de Vigilancia de las Regalías quienes manifestaron la aprobación de su contenido para poder ser socializado con el Comité Técnico Operativo y de Seguimiento.</t>
  </si>
  <si>
    <t>Retrasos ocasionados por demoras de contratistas para cargue de desembolsos en SECOP</t>
  </si>
  <si>
    <t>Diseñar e implementar un mecanismo para el seguimiento diario que presente al área financiera el avance de desembolsos en cada dependencia. desde la radicación del trámite que tiene lugar el primer día hábil de cada mes con el fin de detectar de manera temprana cualquier demora para su subsanación.</t>
  </si>
  <si>
    <t>Formato de seguimiento de desembolsos por áreas del grupo financiero</t>
  </si>
  <si>
    <t>3.Seguimiento áreas Se incluye un reporte creado por el grupo de la gerencia del Contrato Interadministrativo N 219001 para llevar a cabo un seguimiento al avance diario del proceso de desembolsos teniendo en cuenta que a través de los reportes de sharepoint es posible identificar la ubicación de un desembolso al final del día e identificar demoras con base en ello se podrán presentar alertas tempranas con el fin de evitar que los desembolsos superen el plazo razonable en las dependencias y así propender por el cumplimiento del plazo establecido para el pago es decir dentro de los 5 días habiles siguientes a su radicación. Es preciso aclarar que el reporte remitido es con corte al 7 de octubre de 2020 sin embargo se debe tener en cuenta que a la fecha se encuentra aún en trámite aproximadamete el 40por ciento del total de los desembolsos correspondientes al periodo de septiembre.</t>
  </si>
  <si>
    <t>Diseñar e implementar campaña de divulgación a los contratistas del C.I. 219001 sobre la importancia del cargue del desembolso en SECOP II para garantizar el cumplimiento de los tiempos como plazo para el pago .3 a 5 días.</t>
  </si>
  <si>
    <t>Presentaciones con contenido de la campaña de divulgación</t>
  </si>
  <si>
    <t>2. Solicitud cargue SECOP II a. Primer aviso Correos electrónicos a través de los cuales se comunicó a los contratistas los números de radicados de los desembolsos y mediante los que se llevó a cabo la circularización de los instructivos relacionados con el cargue de los desembolsos en la plataforma de SECOP II. b. Avisos presupuesto Se Incluyen los correos mediante los cuales se informó tanto a los supervisores técnicos DNPcomo a los enlaces de los supervisores y a los contratista sobre las devoluciones de los desembolsos por parte del Grupo de Presupuesto por no cargar la información en SECOP II pese a las guías brindadas. En dichos correos se reiteró la importancia y necesidad de cargar los desembolsos en la plataforma SECOP II para que ENTerritorio pueda iniciar el proceso de pago en el plazo que se estableció en el Acuerdo de Servicios. c. Consultas variasSe incluyen los correos electrónicos en donde se brindó apoyo a los contratistas al aclarar dudas o problemas frente al cargue de documentos para el pago en SECOP II. En dichos correos se observa que todas las respuestas dadas a los contratistas coinciden con el contenido brindado en los instructivos no obstante y pese a la suficiencia en el contenido de las guías se ofrece soporte permanente a través del correo electrónico contactenos219001enterritorio.gov.co Es preciso aclarar que el reporte remitido es con corte al 7 de octubre de 2020 sin embargo se debe tener en cuenta que a la fecha se encuentra aún en trámite aproximadamete el 40por ciento del total de los desembolsos correspondientes al periodo de septiembre.</t>
  </si>
  <si>
    <t>A66 Normatividad Amb y Social</t>
  </si>
  <si>
    <t>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t>
  </si>
  <si>
    <t>Previo a la apertura del proceso de selección el grupo de planeación contractual no recibió de forma integral en cuatro de los permisos y licencias que permiten establecer la viabilidad del proyecto y su impacto social económico y ambiental.</t>
  </si>
  <si>
    <t>Realizar socialización de los requisitos PGIO Ambiental SST Calidad Social al personal del contrato interadministrativo No. 216144 personal Actual y futuras contrataciones</t>
  </si>
  <si>
    <t>Se adjunta lista de asistencia</t>
  </si>
  <si>
    <t>Falta de análisis integral del proyecto por parte de la gerencia de convenio antes de la solicitud de elaboración de estudios previos</t>
  </si>
  <si>
    <t>Elaborar lista con los requisitos PGIO Ambiental SST. Calidad social aplicables a los proyectos del contrato interaministrativo en cada de las etapas desde la estructuración del proyecto hasta la liquidacion según el tipo de proyecto obras nuevas mantenimiento de infraestructura plantas de tratamiento PTAT Y PTAR</t>
  </si>
  <si>
    <t>Lista de requisitos PGIO anexa al memorando de solicitud de estudios previos</t>
  </si>
  <si>
    <t>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t>
  </si>
  <si>
    <t>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t>
  </si>
  <si>
    <t>Recibir soportes de los documentos pendientes de los contratos que han incumplido como minimo 5 productos asociados al componente ambiental balance de materiales pétreos Certificado de adquisición de materiales pétreos plan de control operativo diligenciado en obra Cronograma de capacitación y soporte de capacitaciones ambientales de 5 contratos diferentes.</t>
  </si>
  <si>
    <t>Productos asociados al componente ambiental balance de materiales pétreos Certificado de adquisición de materiales pétreos plan de control operativo diligenciado en obra Cronograma de capacitación y soporte de capacitaciones ambientales</t>
  </si>
  <si>
    <t>Se relacionan los radicados con los avales del PGIO V0 de los establecimientos Cúcuta y Bucaramanga 20202700200351 BUCARAMANGA 20202700204801 CUCUTA cuyo contenido incluye los productos acordados</t>
  </si>
  <si>
    <t>Deficiencia en el cargue de los documentos asociados al contrato en el aplicativo de gestión documental Orfeo.</t>
  </si>
  <si>
    <t>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social</t>
  </si>
  <si>
    <t>Oficiar a cada una de las interventorias que presentan las falencias reportadas en la observación solicitandoles los permisos ambientales requeridos incluyendo los balances de escombros RCD balances de materiales pétreos Certificado de adquisición de materiales pétreos plan de control operativo diligenciado en obra y cronograma de capacitación y soporte de capacitaciones ambientales con los respectivos soportes.</t>
  </si>
  <si>
    <t>Comunicaciones enviadas y respuesta de los contratisas interventoría y obra</t>
  </si>
  <si>
    <t>Incluir en la lista de requisitos PGIO para nuevos contratos de obra e interventoria los perfiles del personal responsable del PGIO durante la ejecucion de los contratos del contrato interadministrativo No. 216144.</t>
  </si>
  <si>
    <t>Se ralcionan los Memorandos de los estudios previos para contratista de obra 20202700140883 20202700120063 e interventoria 20202700135133 que incluyen perfiles del personal responsable PGIO.</t>
  </si>
  <si>
    <t>Solicitar la modificación del Manual y la guia de supervisión e Interventoría donde se incluyan los requerimientos tanto de calidad ambientales seguridad y salud en el trabajo y obligaciones sociales como obligaciones claras de la interventoria.</t>
  </si>
  <si>
    <t>Publicación del Manual y guia de supervisión e interventoria ajustados</t>
  </si>
  <si>
    <t>Solicitud modificación guia y manual de supervisión e interventoria</t>
  </si>
  <si>
    <t>Se remite como avance la actualización del Manual de Supervisión e Interventoría por parte de la Subgerencia de Desarrollo de Proyectos y con observaciones de la Oficina Asesoría Jurídica. Las Subgerencias Financiera y de Operaciones solicitaron plazo de revisión hasta el 04 de febrero, de acuerdo con la Reingeniería empresaria de la entidad, estos documentos deben ser socializados y validados por los asesores de la Gerencia General. Se solicitará ampliación en fecha hasta el 31/05/2021</t>
  </si>
  <si>
    <t>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t>
  </si>
  <si>
    <t>Debilidades en la supervisión del contrato de consultoría.</t>
  </si>
  <si>
    <t>Iniciar tramite de afectación de garantias del contrato 2172030.</t>
  </si>
  <si>
    <t>Aviso de siniestro</t>
  </si>
  <si>
    <t>Realizar socialización del manual y la guia de supervisión e interventoria con los ajustados realizados a los gerentes de convenio y supervisores de los grupos de la Subgerencia de Desarrollo de proyectos.</t>
  </si>
  <si>
    <t>Solicitar la modificación del Manual y la guia de supervisión e Interventoría donde se incluyan los componentes identificados en la auditoria ambiental No.7 Plan de control operativo diligenciado en obra Certificado de adquisición de materiales petreos Balance de materiales petreos Cronograma de capacitación y soporte de capacitaciones ambientales Plan de manejo de tráfico Licencias y permisos ambientales Informe de vulnerabilidad ambiental Permiso vertimientos Pruebas donde se certifican las condiciones de vertimiento condiciones fisicoquimicas Caracterización muestreo antes de la planta en la planta y en su salida Metodologia propuesta para mantenimiento Certificado del laboratorio Certificado de calibración de equipo multipropósito Cadena de custodia de las pruebas en los casos que aplique.</t>
  </si>
  <si>
    <t>Se remite como avance la actualización del manual de supervisión e Interventoría por parte de la Subgerencia de Desarrollo de Proyectos con las observaciones de la Oficina de Asesoría Jurídica.</t>
  </si>
  <si>
    <t>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t>
  </si>
  <si>
    <t>Falta de gestión permanente al cumplimiento de las obligaciones contractuales del cliente referido a la entrega de licencias y/o permisos a su cargo.</t>
  </si>
  <si>
    <t>Remitir comunicación conjunta con la oficina asesora juridica solicitando a USPEC realizar una mesa de trabajo USPEC-ENTerritorio con el fin de socializar las observaciones y riesgos identificados e invitarlos a tomar acciones frente a los permisos requeridos.</t>
  </si>
  <si>
    <t>Acta de reunión compromisos</t>
  </si>
  <si>
    <t>El cliente no entregó copia de los permisos de Vertimientos y Concesión de Aprovechamiento de Aguas Manuales de Operación yo Diseños de los proyectos de Plantas de Tratamiento de Agua</t>
  </si>
  <si>
    <t>Remitir comunicación a la Uspec solicitando aumentar la frecuencia de los monitoreos a la calidad del agua servida con el fin de verificar que los vertimientos esten dentro de los parametros permitidos independiente de la tenencia o no del permiso.</t>
  </si>
  <si>
    <t>Comunicación y respuesta por parte de USPEC.</t>
  </si>
  <si>
    <t>Remitir comunicación conjunta con la oficina asesora juridica y el grupo de Desarrollo de Poryectos 2 solicitando a USPEC realizar una mesa de trabajo USPEC-ENTerritorio con el fin de socializar las observaciones y riesgos identificados e invitarlos a tomar acciones frente a los permisos requeridos.</t>
  </si>
  <si>
    <t>Oficio solicitud mesa de trabajo.</t>
  </si>
  <si>
    <t>Remitir comunicación a la Uspec reiterando la necesidad de disponer del permiso de vertimientos dicha comunicación contará con el visto bueno de la oficina Asesora juridica.</t>
  </si>
  <si>
    <t>Incluir en las lista de requisitos de nuevos proyectos de operación de plantas PTAR y PTAP que se suscriban por parte de la Subgerencia de Desarrollo de Proyectos y del grupo de Estructuración de proyectos verificar con el cliente la disponibilidad de los permisos así como los manuales de operación de las plantas y en caso de detectar la no existencia de estos evaluar los riesgos asociados y poner en conocimiento de los directivos de Enterritorio y de oficina asesora juridica</t>
  </si>
  <si>
    <t>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t>
  </si>
  <si>
    <t>Se realizó la sensibilización de nuevo manual de supervisión a la cual participaron 135 integrantes de la Subgerencia.</t>
  </si>
  <si>
    <t>Deficiente ejercicio de la interventoría y la supervisión en el seguimiento del cronograma de obra</t>
  </si>
  <si>
    <t>Elaborar lista con los requisitos PGIO Ambiental SST. Calidad social aplicables a los proyectos del contrato interaministrativo y los demás que se suscriban por parte de la Subgerencia de Desarrollo de Proyectos en cada de las etapas desde la estructuración del proyecto hasta la liquidacion según el tipo de proyecto obras nuevas mantenimiento de infraestructura plantas de tratamiento PTAP Y PTAR</t>
  </si>
  <si>
    <t>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t>
  </si>
  <si>
    <t>Deficiencias en la validación de los insumos aportados por el cliente necesarios para el inicio y deficinicion del alcance de la etapa precontractual elaboracion de estudios previos estudio de mercado analisis del sector analisis de riesgos y reglas de participación</t>
  </si>
  <si>
    <t>Realizar mesa de trabajo con el grupo de Planeación contractual donde se defina la metodologia para que en las etapas de solicitud estudios previos y novedades contractuales se revise conjuntamente el alcance y la claridad de los terminos requeridos en la presentacion de los items contractuales en los procesos que en adelante se soliciten por parte de la Subgerencia de Desarrollo de proyectos</t>
  </si>
  <si>
    <t>Acta de Reunión y Producto de compromisos</t>
  </si>
  <si>
    <t>Incluir en el Formato Acta de Reunión FAP 505 Mesas de Trabajo Planeación Contractual Grupo Solicitante las preguntas 3.7 3.8 y 3.9 como complemento del numeral 3.6 3.6 Para desarrollar el objeto derivado del estudio previo se tienen estudios y diseños técnicos SI NO Fecha de elaboración de estudios y diseñosSe requiere una fase previa para revisión y actualización de los estudios y diseños SI NO 3.7 Si la respuesta anterior es afirmativa de acuerdo con el objeto a contratar Qué tipo de gestiones tramites y obtención de permisos y licencias se requieren para esta fase por parte del Contratista 3.8 Qué actividades plazo y valor se requieren para adelantar las gestiones trámites y obtención de permisos y licencias anteriormente descritos 3.9 El grupo solicitante debe incluir en su solicitud la descripción de actividades plazo y valor para adelantar las gestiones trámites y obtención de permisos y licencias en esta fase.</t>
  </si>
  <si>
    <t>Acta de Reunión FAP 505</t>
  </si>
  <si>
    <t>Se incluyeron las preguntas referentes a gestiones trámites y obtención de permisos y licencias en el Formato Acta de Reunión Interna FAP 505 la cual adjunta</t>
  </si>
  <si>
    <t>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t>
  </si>
  <si>
    <t>Incluir en el Formato Acta de Reunión FAP 505 Mesas de Trabajo Planeación Contractual Grupo Solicitante las preguntas 3.11 y 3.12 como complemento del numeral 3.8 Ahora 3.10 3.10 El proyecto requiere la aplicación de alguna normatividad arqueológica SI NO Si la respuesta es positiva se debe enunciar en el estudio previo De conformidad con lo previsto en el Decreto 1080 de 2015 artículo 2.6.2.24. la ejecución de obras proyectos o actividades en cualquier parte del territorio nacional que i requieran licencia ambiental registros o autorizaciones equivalentes ante la autoridad ambiental o que ii ocupen áreas mayores a una hectárea y para su desarrollo requieran licencia de urbanización parcelación o construcción deberán adelantar un Programa de Arqueología Preventiva a través de un Plan de Manejo Arqueológico 3.11 Qué actividades plazo y valor se requieren para adelantar el Plan de Manejo Arqueológico 3.12 El grupo solicitante debe incluir en su solicitud la descripción de actividades plazo y valor para adelantar el Plan de Manejo Arqueológico.</t>
  </si>
  <si>
    <t>Se incluyeron las preguntas referentes al Plan de Manejo Arqueológico en el Formato Acta de Reunión Interna FAP 505 adjunta</t>
  </si>
  <si>
    <t>A67 Controles Financieros</t>
  </si>
  <si>
    <t>Observación No 1 Inconsistencias en la definición de los atributos y características del 14 Porciento de los controles respecto a su aplicación En 4 controles CTRGFIN191 CTRGFIN211 CTRGRIE039 CTRGTIN45 asociados a los riesgos RGFIN09 RGFIN16 RGFIN13 el valor del atributo Relación Documentación no es coherente con el valor del atributo Formalización Documentación en 7 controles CTRGFIN137 CTRGRIE001 CTRGFIN192 CTRGFIN109 CTRGFIN105 CTRGFIN152 CTRGFIN159 el responsable de la aplicación del control no corresponde al diligenciado en el campo Área de ejecución en un 1 control CTRGRIE002 el atributo de aplicación no corresponde a la periodicidad real en un 1 control CTRGFIN170 el atributo de ejecución no corresponde en 2 controles CTRGRIE023 y CTRGRIE002 el valor del atributo de relación de soportes está incompleto en un control 1 CTRGFIN113 el valor del atributo de tipología no corresponde al real y para 6 controles CTRGFIN031 CTRGFIN033 CTRGFIN152 CTRGFIN205 CTRGFIN034 CTRGFIN029 se requiere actualización documental asociada al control porque la que está relacionada ya no está vigente en el catálogo documental</t>
  </si>
  <si>
    <t>Debilidades en el monitoreo a la aplicación de los controles por parte de la Subgerencia financiera y el grupo de Planeación y gestión de riesgos</t>
  </si>
  <si>
    <t>Actualización del perfil de riesgo del proceso de la Gestión Financiera</t>
  </si>
  <si>
    <t>Matriz de Riesgos Gestión Financiera 2020 actualizado y aprobado</t>
  </si>
  <si>
    <t>agiraldo</t>
  </si>
  <si>
    <t>Para esta actividad la Matriz de Riesgos Gestión Financiera 2020, se encuentra publicado en el Catálogo Documental de SARO con fecha de aprobación el 28 de enero de 2021 - Riesgos &amp; Controles GFIN2020, CONTROLES GFIN2020 y Listado de Riesgos GFIN2020.</t>
  </si>
  <si>
    <t>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t>
  </si>
  <si>
    <t>Debilidades en la asociación de controles a las causas y riesgos</t>
  </si>
  <si>
    <t>Para esta actividad la Matriz de Riesgos Gestión Financiera 2020, se encuentra publicado en el Catalogo Documental de SARO con fecha de aprobación el 28 de enero de 2021 - Riesgos &amp; Controles GFIN2020,CONTROLES GFIN2020 y Listado de Riesgos GFIN2020.</t>
  </si>
  <si>
    <t>Debilidades en el análisis transversal para determinar la causa raíz en los eventos materializados</t>
  </si>
  <si>
    <t>Mesa de Trabajo con la Subgerencia de Desarrollo de Proyectos Grupo de Pagaduría Grupo de Contabilidad y el Grupo de Planeación y Gestión de Riesgos</t>
  </si>
  <si>
    <t>Lista de asistencia</t>
  </si>
  <si>
    <t>Se realizó la mesa de trabajo con cada uno de los colaboradores de los grupos mencionados en la actividad, en donde: Gestión de Pagaduría quedó en enviar al colaborador de Desarrollo de Proyectos, los ejemplos de los comprobantes de ingreso que se han tenido que anular por solicitud de las Gerencias de Unidad del Grupo de Desarrollo de Proyectos, con el fin de que se revise al interior de la Subgerencia y a su vez programar una próxima mesa de trabajo no mayor a 30 días con las diferentes propuestas de acciones de control que permitan mitigar o reducir el riesgo evaluado</t>
  </si>
  <si>
    <t>Observación No 3 Incumplimiento en el reporte de 4 eventos de riesgo en el periodo de enero a agosto de 2020 Se materializaron eventos asociados a 4 riesgos RGTIN10 indisponibilidad o deficiencias en las funcionalidades de los aplicativos no reportados por los Grupos de trabajo del proceso de Gestión Financiera identificados 25032020 27032020 14042020 RGFIN30 Generación de información contable y financiera no razonable no confiable no veraz e inoportuna no reportado por el grupo de Gestión de Pagaduría o el de Contabilidad identificado el 30072020 RGFIN34 pago desembolsos rendimientos devolución de recursos no ejecutados anticipos entre otros por mayor valor pagos dobles o a beneficiarios diferentes no reportado por el grupo de Gestión de Pagaduría identificado el 24072020 y RGFIN37 Aplicación de notas debito no procedentes no reportado por el grupo de Gestión de Pagaduría identificado el 30062020 A la fecha de este informe no han sido reportados los seis eventos de riesgo al Grupo de Planeación y Gestión de riesgos</t>
  </si>
  <si>
    <t>Baja priorización en el reporte de eventos de riesgos frente a las operaciones del día a día</t>
  </si>
  <si>
    <t>Se adelantara el reporte de eventos de riesgos pendientes al Grupo de Planeación y Gestión de Riesgos referente al RGTIN10 RGFIN30 RGFIN34 y RGFIN37</t>
  </si>
  <si>
    <t>Reportes de eventos de riesgos entregados</t>
  </si>
  <si>
    <t>Se reportaron los eventos de riesgo materializados RGTIN10 RGFIN30 RGFIN34 y RGFIN37 mediante el formato Reporte registro de eventos de riesgo operativo al grupo de Planeación y Gestión de riesgos.</t>
  </si>
  <si>
    <t>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t>
  </si>
  <si>
    <t>Radicación de desembolsos por parte de los supervisores en horas no laborales</t>
  </si>
  <si>
    <t>Ajuste aplicativo seguimiento desembolsos a través del ORFEO</t>
  </si>
  <si>
    <t>Correo de aprobación del ajuste al aplicativo de Orfeo</t>
  </si>
  <si>
    <t>Se evidenció reportes del aplicativo ORFEO de los meses de mayo a noviembre respecto al seguimiento de los tiempos establecidos para desembolsos.</t>
  </si>
  <si>
    <t>Actualización al procedimiento para pagos de desembolsos de contratos derivados y contratos interadministrativos de funcionamiento PAP253</t>
  </si>
  <si>
    <t>Procedimiento PAP253</t>
  </si>
  <si>
    <t>Para esta actividad se tuvo en el mes de noviembre una actualización en la codificación de los documentos del catálogo documental en donde el procedimiento PAP253, cambia a: P-T-FI-08 (Pagos de desembolsos de contratos derivados y contratos administrativos de funcionamiento), fecha de publicación en el catalogo 15 de diciembre del 2020.</t>
  </si>
  <si>
    <t>A68 Controles SARLAFT</t>
  </si>
  <si>
    <t>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t>
  </si>
  <si>
    <t>enieves</t>
  </si>
  <si>
    <t>cbarrios1</t>
  </si>
  <si>
    <t>Definición de controles sin la participación de los responsables de su ejecución.</t>
  </si>
  <si>
    <t>Actualizar la matriz de riesgos y controles SARLAFT por factores de riesgo con la participación de los ejecutores de los controles acorde con la metodología definida por la entidad.</t>
  </si>
  <si>
    <t>Matriz de riesgo actualizada y publicada en el catálogo documental.</t>
  </si>
  <si>
    <t>El grupo de Cumplimiento reportó la matriz de riesgo correspondiente al tercer trimestre con los ajustes en controles actualizados en la hoja Bateria de Controles</t>
  </si>
  <si>
    <t>Socializar la matriz de riesgos a la organización.</t>
  </si>
  <si>
    <t>Correo electrónico de socialización de publicación de la matriz de riesgo SARLAFT.</t>
  </si>
  <si>
    <t>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t>
  </si>
  <si>
    <t>Observación 2 Aplicación de 5 controles transversales sin cumplir atributos del diseño. De los 25 controles transversales evaluados de la matriz SARLAFT de la Entidad. cinco 20 porciento no cumplen en su aplicación con los soportes establecidos y la descripción del control.</t>
  </si>
  <si>
    <t>Definición de controles sin la participación de los responsables de su ejecución</t>
  </si>
  <si>
    <t>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t>
  </si>
  <si>
    <t>Identificar los servidores públicos que tienen la información desactualizada y requerir al Grupo de Talento Humano su actualización.</t>
  </si>
  <si>
    <t>Memorando de requerimiento</t>
  </si>
  <si>
    <t>Mediante memorando radicado 20201600141513 del 5 de octubre de 2020 el Grupo de Cumplimiento requiere a la Gerencia de Talento Humano para que inicie el proceso de actualización de información de los funcionarios de planta identificados</t>
  </si>
  <si>
    <t>Actualizar la información de los servidores públicos según requerimiento del Oficial de Cumplimiento</t>
  </si>
  <si>
    <t>Informe de actualización de información.</t>
  </si>
  <si>
    <t>Se solicito la actualización a los servidores públicos del formato de vinculación, F-R-01</t>
  </si>
  <si>
    <t>Realizar una mesa de trabajo con el Grupo de Talento Humano y el Grupo de Tecnologías de la Información para definir un control automático que permita alertar sobre la desactualización de los datos de los servidores públicos.</t>
  </si>
  <si>
    <t>Acta de Reunión con las conclusiones.</t>
  </si>
  <si>
    <t>Mediante reunión del 26 de octubre de 2020 y acta con radicado 20201600003526 se acordó con el Grupo de Tecnologías de la Información la forma en la que identifique las personas desactualizadas en el FAP801 en reporte semestral automático.</t>
  </si>
  <si>
    <t>Observación 4 Inconsistencias en la medición de 4 de riesgos de LAFT para el riesgo residual Se identificaron 4 riesgos R7 - R8 - R11 - R14 que en su medición tienen impactos catalogados como riesgos de corrupción y reputacional por lo que su nivel de riesgo inherente se califico como Importante - 60. que después de la aplicación de los controles correspondientes. bajaron considerablemente su nivel de riesgo residual a Aceptable 10. sin una valoración concordante de la efectividad del control frente a la mitigación de probabilidad e impacto.</t>
  </si>
  <si>
    <t>Deficiencias metodológicas en la medición de riesgo residual después de aplicar los controles</t>
  </si>
  <si>
    <t>Actualizar la matriz de riesgo considerando para el efecto la aplicación de la metodología de valoración de los controles.</t>
  </si>
  <si>
    <t>Matriz de riesgo SARLAFT con comparativo del perfil entre riesgo inherente y residual.</t>
  </si>
  <si>
    <t>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t>
  </si>
  <si>
    <t>Ausencia de parametros de validación de la información financiera por parte de los supervisores.</t>
  </si>
  <si>
    <t>Definir un criterio de consistencia de la información en donde incluya una referencia al patrimonio negativo</t>
  </si>
  <si>
    <t>Informe de calidad de información.</t>
  </si>
  <si>
    <t>Deficiencias en el proceso de segmentación establecido para la Entidad frente a la detección de señales de alerta</t>
  </si>
  <si>
    <t>Capacitar a verificadores sobre las posibles señales de alerta a revisar en el proceso de verificación del Formato FAP801.</t>
  </si>
  <si>
    <t>Lista de asistencia y presentación.</t>
  </si>
  <si>
    <t>Diseñar e implementar una señal de alerta que incluya el análisis integral de la información financiera.</t>
  </si>
  <si>
    <t>Informe de segmentación de persona natual y persona jurídica</t>
  </si>
  <si>
    <t>A69 Servicios Administrativos</t>
  </si>
  <si>
    <t>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t>
  </si>
  <si>
    <t>No se implementan las acciones tendientes a la actualización de las TRD Cambios normativos de temas de archivo</t>
  </si>
  <si>
    <t>Presentar para aprobación ante el Comité de Gestión y Desempeño.</t>
  </si>
  <si>
    <t>Acta de aprobación del Comité Institucional de Gestión y Desempeño CIGD.</t>
  </si>
  <si>
    <t>Falta de continuidad del profesional responsable de la actualización de las TRD</t>
  </si>
  <si>
    <t>Elaborar las TRD de ENTerritorio</t>
  </si>
  <si>
    <t>Tablas de retención documental de ENTerritorio</t>
  </si>
  <si>
    <t>Contratación de una firma de servicios especializados para el fortalecimiento del proceso de Gestión Documental</t>
  </si>
  <si>
    <t>Acta de inicio del contrato</t>
  </si>
  <si>
    <t>En el adjunto se remite Acta de inicio firmada el 15/01/2021 correspondiente a la contratación de una firma de servicios especializados para el fortalecimiento del proceso de Gestión Documental. Contrato No. 20201014 con la Empresa ENSOBRAMATIC S.A.S</t>
  </si>
  <si>
    <t>Emisión Acto Administrativo de Aprobación del Instrumento por parte del Representante Legal de la Entidad.</t>
  </si>
  <si>
    <t>Acto administrativo de aprobación por parte de la Gerente General.</t>
  </si>
  <si>
    <t>Radicar para Evaluación y convalidación ante el Archivo General de la Nación - AGN las TRD diseñadas.</t>
  </si>
  <si>
    <t>Memorando de radicación ante el AGN Archivo General de la Nación.</t>
  </si>
  <si>
    <t>Observación 2. Incumplimiento de una obligación específica del arrendador en el contrato N 2020363. La obligación específica del arrendador contrato N 2020363 de entregar al inicio del contrato 1 de marzo de 2020 a Enterritorio el plan de manejo de desastres para la bodega en que se encuentra el archivo de esta entidad no se cumplió. Según evidencia verificada de la trazabilidad del seguimiento por parte del supervisor este plan fue entregado 5 meses y 27 días después de iniciado el contrato 28 de agosto de 2020.</t>
  </si>
  <si>
    <t>Forlatecer el seguimiento y control de las obligaciones especificas de los contratos bajo supervisión del Grupo de Servicios Administrativos incluyendo en el informe mensual de apoyo a la supervision el componente de verificación al cumplimiento de las mismas.</t>
  </si>
  <si>
    <t>Informes de apoyo a la supervisión ajustados y aprobados para los meses de septiembre octubre noviembre 2020.</t>
  </si>
  <si>
    <t>Deficiencias en la planeación contractual por establecimiento de obligaciones inviables para el contratista</t>
  </si>
  <si>
    <t>En el adjunto se remite el informe de apoyo a la supervisión ajustados y aprobado correspondiente al mes de noviembre.</t>
  </si>
  <si>
    <t>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t>
  </si>
  <si>
    <t>Deficiencias en la planeación contractual para establecer una forma y sistema de pago consistente con el servicio contratado.</t>
  </si>
  <si>
    <t>Solicitar al Grupo de Talento Humano la inclusión de cursos o talleres en materia en la elaboración de contenidos técnicos para estudios previos.</t>
  </si>
  <si>
    <t>Memorando remitido a Talento Humano.</t>
  </si>
  <si>
    <t>Para dar cumplimiento a la actividad establecida en el plan de mejoramiento en el adjunto se remite Memorando No. 20204300155433 del 03-11-2020 dirigido a DAVID MAURICIO GONZALEZ GARCIA - GERENTE GRUPO GESTIÓN DE TALENTO HUMANO con asunto Solicitud de inclusión de curso o taller para la elaboración de contenidos técnicos para estudios previos en el PIC Plan Institucional de Capacitación. Correo electrónico en donde se remite el memorando para su tramite respectivo y se indica que fue asignado por el Sistema de Gestión Documental - ORFEO.</t>
  </si>
  <si>
    <t>Capacitación yo sensibilización en materia de elaboración de contenidos técnicos para estudios previos requeridos por el grupo de servicios administrativos.</t>
  </si>
  <si>
    <t>Certificado de Asistencia</t>
  </si>
  <si>
    <t>Se adjuntan los 8 certificados y 4 adicionales respecto a la capacitación yo sensibilización en materia de elaboración de contenidos técnicos para estudios previos requeridos por el grupo de servicios administrativos.</t>
  </si>
  <si>
    <t>Capacitacion yo sensibilización en materia de elaboracion de contenidos tecnicos para estudios previos requeridos por el grupo de servicios administrativos</t>
  </si>
  <si>
    <t>Se adjunta el consolidado de los 8 certificados mas 4 adicionales respecto a la Capacitación y/o sensibilización en materia de elaboración de contenidos técnicos para estudios previos requeridos por el grupo de servicios administrativos.</t>
  </si>
  <si>
    <t>A70 Gestión Comercial</t>
  </si>
  <si>
    <t>Observación 1. Incumplimiento de una función a cargo del grupo de gestión Comercial. Durante 2019 y 2020 agosto el grupo de gestión comercial no ha ejecutado actividades relacionadas con el análisis del comportamiento del mercado para las diferentes líneas de negocio de Enterritorio</t>
  </si>
  <si>
    <t>GESTIÓN COMERCIAL</t>
  </si>
  <si>
    <t>cmontane</t>
  </si>
  <si>
    <t>Actividad sin presupuesto o recursos asignado para el período</t>
  </si>
  <si>
    <t>Ajustar y publicar la Resolución de Funciones correspondientes al Grupo de Gestión Comercial</t>
  </si>
  <si>
    <t>Resolución actualizada y publicada</t>
  </si>
  <si>
    <t>pparra</t>
  </si>
  <si>
    <t>Resolución No. 24 del 3 de febrero de 2021 - Resolución de modificación de grupos de trabajo. Cumplimiento del 100% de la actividad.</t>
  </si>
  <si>
    <t>Observación 2. Actividades no ejecutadas de la caracterización vigente. Para el periodo analizado el 22 porciento. 4 de las 18 actividades establecidas en la caracterización vigente del proceso de Gestión Comercial no reportan ejecución ni soportes de su aplicación 1. Planear investigaciones de Mercados para la formulación de programas comerciales encaminados a la consecución de nuevos negocios 2. Presentar los resultados de las investigaciones de mercadeo y formular las recomendaciones a la Gerencia General y áreas misionales 3. Realizar acompañamiento al cliente durante la ejecución del convenio y o contrato sobre el servicio prestado por la Entidad y 4. Hacer acompañamiento en la entrega de bienes y servicios al cliente</t>
  </si>
  <si>
    <t>Actividades sin presupuesto asignado para el período</t>
  </si>
  <si>
    <t>Actualizar y publicar la caracterización CMI500 Gestión comercial</t>
  </si>
  <si>
    <t>Caracterización CMI500 Gestión Comercial actualizada y publicada</t>
  </si>
  <si>
    <t>Se actualizó la caracterización CMI500 del proceso de Gestión Comercial con las actividades pertinentes y correspondientes al proceso. La cual fue publicada en el catálogo documental el 21 de octubre de 2020.</t>
  </si>
  <si>
    <t>Observación 3. Un control del proceso Gestión Comercial no se aplica según fue diseñado. El control Seguimiento y validación durante las fases ejecución y postventa de los proyectos vigentes CTRGCOME03 no fue aplicado por el grupo de Gestión Comercial para las vigencias 2019 y 2020 agosto tal como fue diseñado para mitigar el riesgo del proceso comercial. Pérdida de Clientes RGCOME05</t>
  </si>
  <si>
    <t>Actividad sin presupuesto asignado para el período</t>
  </si>
  <si>
    <t>Actualizar y formalizar el perfil de riesgos del proceso de Gestión Comercial identificando y valorando los controles con los responsables de su aplicación.</t>
  </si>
  <si>
    <t>Matriz de riesgos actualizada y formalizada</t>
  </si>
  <si>
    <t>Se carga los documentos relacionados con la actualización del perfil de riesgos de Gestión Comercia. Cumplimiento del 100% de la actividad: 1. Riesgos 2. Riesgos y controles 3. Controles 4. Riesgo absoluto 5. Riesgo residual</t>
  </si>
  <si>
    <t>A71 Contratación TI</t>
  </si>
  <si>
    <t>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t>
  </si>
  <si>
    <t>Cambio de grupo de trabajo y supervisión del contrato.</t>
  </si>
  <si>
    <t>Gestionar los soportes correspondientes a cada una de las obligaciones de los contratos relacionados en el hallazgo.</t>
  </si>
  <si>
    <t>Soportes de los siguientes contratos 2018930 2019868 2019997 2020691 2020444 2018882.</t>
  </si>
  <si>
    <t>Elaborar el cuadro de control para el seguimiento de los contratos de TI</t>
  </si>
  <si>
    <t>Cuadro de Control seguimiento contratos</t>
  </si>
  <si>
    <t>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t>
  </si>
  <si>
    <t>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t>
  </si>
  <si>
    <t>Falta de detalle en la descripción de los perfiles y cantidades requeridos en los estudios previos</t>
  </si>
  <si>
    <t>Elaborar el cuadro de control parael seguimiento de los contratos de TI</t>
  </si>
  <si>
    <t>Diligenciamiento del Formato F-GG-18 - Acta de aprobación de personal para la para los contratos relacionados en el hallazgo.</t>
  </si>
  <si>
    <t>Formatos FGG18 Acta de aprobación de personal para la ejecución del contrato.</t>
  </si>
  <si>
    <t>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t>
  </si>
  <si>
    <t>Debilidad en el seguimiento de aplicación de controles y políticas de seguridad de la información en el proceso contractual</t>
  </si>
  <si>
    <t>Envíar la propuesta de la clausula confidencialidad para los documentos que aplique en el procesos de contración al grupo de Procesos de Selección.</t>
  </si>
  <si>
    <t>memorando al Grupo de Procesos de Selección con la Clausula de Confidencialidad</t>
  </si>
  <si>
    <t>Se adjunta el memorando con radicado 20201700167753 del 27 de noviembre</t>
  </si>
  <si>
    <t>Falta de estandarización de la claúsula de confidencialidad en los documentos precontractuales y contractuales.</t>
  </si>
  <si>
    <t>Incluir en los Anexos a los Términos y condiciones estandarizados en el clausulado adicional al contrato la cláusula contractual para que en todos los contratos se estipule la obligación del contratista en salvaguardar la seguridad de la información.</t>
  </si>
  <si>
    <t>Anexo de condiciones generales del contrato de prestación de servicios profesionales yo apoyo a la gestión</t>
  </si>
  <si>
    <t>A72 Contratación GP OV</t>
  </si>
  <si>
    <t>Observación No. 1. Cambio en la forma de pago del convenio 216144 sin modificación contractual. En reunión del 23 de julio de 2019 entre USPEC MINHACIENDA Y ENTERRITORIO se propuso por parte del cliente una forma de pago diferente a la estipulada en la cláusula SEXTA FORMA DE PAGO del convenio 216144 a pesar de las comunicaciones enviadas por Enterritorio para dar claridad al asuntoUSPEC no ha generado el pago por seis mil ochocientos noventa y nueve millones de pesos por concepto de cuota de gerencia de acuerdo con la forma de pago vigente en el convenio.</t>
  </si>
  <si>
    <t>Requerimientos al cliente por parte de entes externos que afectan las condiciones contractuales</t>
  </si>
  <si>
    <t>Remitir mensualmente un oficio al director de la USPEC reiterando el cumplimiento del pago de acuerdo con lo establecido contractualmente en la Cláusula Sexta - Forma de Pago del CI 216144.</t>
  </si>
  <si>
    <t>Oficio reiteración solicitud de pago</t>
  </si>
  <si>
    <t>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t>
  </si>
  <si>
    <t>Debilidades en la verificación en sitio por parte del interventor</t>
  </si>
  <si>
    <t>Presentar a la supervisión de ENTerritorio por parte del nuevo contratista de obra y su especialista estructural el informe de diagnóstico del estado actual del proyecto Maripi enfocado a la revisión de las columnas y viguetas que presentan deficiencias constructivas reportadas por el grupo auditor en la visita de campo.</t>
  </si>
  <si>
    <t>Informe diagnóstico del estado actual del proyecto</t>
  </si>
  <si>
    <t>Se adjunta el informe diagnóstico del estado actual del proyecto</t>
  </si>
  <si>
    <t>Presentar un informe técnico en el que se consignen las activiades ejecutadas para subsanar las deficiencias identificadas en el informe de patología una vez estas se hayan terminado y recibido por parte del interventor y de la supervisión de ENTerritorio.</t>
  </si>
  <si>
    <t>Informe técnico suscrito por el interventor</t>
  </si>
  <si>
    <t>Presentar un informe técnico en el que se consignen las activiades para subsanar las deficiencias identificadas en el informe de patología una vez estas se hayan terminado y recibido por parte del interventor y de la supervisión de ENTerritorio.</t>
  </si>
  <si>
    <t>Memorando o correo electrónico de Aprobación del informe tecnico por parte del supervisor de ENTerritorio dirigido a la interventoría</t>
  </si>
  <si>
    <t>Observación 3. Convenios 211041 y 212080 sin designación de gerente. Entre enero y octubre de 2020 no se ha realizado la designación de Doris Patricia León como gerente para los convenios 211041 y 212080 aún cuando la ha estado ejerciendo durante el período.</t>
  </si>
  <si>
    <t>Debilidad en los mecanismos de control adoptados y aplicados</t>
  </si>
  <si>
    <t>Elaborar una vez se legalice el contrato de los gerentes de convenio del grupo de Desarrollo de Proyectos 2 el memorando de designación.</t>
  </si>
  <si>
    <t>Memorando de designación</t>
  </si>
  <si>
    <t>Se presentan los memorandos con radicados Nos.20212700020241,20212700020281 y 20212700020261 del 4 de febrero de 2021 donde se realizan las designaciones de Doris Leon, Alba Calderon y Zoranyi Sierra como Gerentes de convenios.</t>
  </si>
  <si>
    <t>Desconocimiento de normas y manuales internos de la entidad</t>
  </si>
  <si>
    <t>Realizar la designación de Doris Patricia León como gerente de los convenios 211041 212017 y 212080.</t>
  </si>
  <si>
    <t>Memorando de designacion No 20202700214611</t>
  </si>
  <si>
    <t>A73 Procesos Jur y Prov</t>
  </si>
  <si>
    <t>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t>
  </si>
  <si>
    <t>Falta de trazabilidad y seguimiento a las solicitudes realizadas a la Agencia Nacional de Defensa Jurídica del Estado</t>
  </si>
  <si>
    <t>Oficiar a la Agencia de Defensa Jurídica del Estado solicitando el ajuste de los procesos duplicados en el reporte EKogui.</t>
  </si>
  <si>
    <t>Oficio enviado a la ANDJE</t>
  </si>
  <si>
    <t>El Grupo de Defensa Jurídica oficio mediante radicado 20201100235321 del 8 de diciembre de 2020 a la Agencia Nacional de Defensa Jurídica del Estado sobre la duplicidad en procesos judiciales registrados en el sistema Ekogui solicitando su intervención para poder generar los reportes sin errores. Del mismo modo se remitió correo electrónico a la ANDJE el 9 de diciembre de 2020.</t>
  </si>
  <si>
    <t>Realizar seguimiento al cierre de las solicitudes presentadas al soporte eKogui de la Agencia Nacional de Defensa Jurídica del Estado por los procesos duplicados</t>
  </si>
  <si>
    <t>Reporte de Ekogui generado por el aplicativo sin duplicidad</t>
  </si>
  <si>
    <t>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t>
  </si>
  <si>
    <t>Falta de validación e inoportunidad en el reporte del grupo de Defensa Judicial al grupo de Contabilidad</t>
  </si>
  <si>
    <t>Informar a la Grupo de Contabilidad y registrar la provisión relacionada con las inconsistencias donde se identifiquen procesos que deben tener provisión.</t>
  </si>
  <si>
    <t>Memorando informando ajuste en provisión</t>
  </si>
  <si>
    <t>El Grupo de Defensa Jurídica mediante radicado 20201100172923 del 8 de diciembre de 2020 remitió informe sobre proceso Ekogui No 2140671 reportando que una vez revisado el proceso con la apoderada se ajustó el riesgo de la pérdida a 25 porciento y por lo tanto se mantiene la provisión en cero 0</t>
  </si>
  <si>
    <t>Adoptar un control mensual de verificación frente a la calidad de la información y la actualización de la probabilidad de pérdida y de las provisiones por parte del apoderado en los procesos jurídicos a cargo</t>
  </si>
  <si>
    <t>Actualizar la matriz de riesgo con el control incorporado en dicha matriz</t>
  </si>
  <si>
    <t>lbautist</t>
  </si>
  <si>
    <t>A74 Comités Institucionales</t>
  </si>
  <si>
    <t>Observación No 1. Incumplimiento del 14% de sesiones ordinarias mensuales del Comité de Negocios Para la vigencia 2019 en los meses de marzo, abril, julio, agosto, noviembre y diciembre se incumplió el número de sesiones ordinarias del Comité de Negocios establecido en la normatividad vigente, en tanto no se realizaron 8 de las 49 sesiones posibles en la vigencia.</t>
  </si>
  <si>
    <t>Que no haya casos para citar según periodicidad y presentar en Comité</t>
  </si>
  <si>
    <t>Establecer la programación de comités vía circular y especificar en que casos no se citará sesiones</t>
  </si>
  <si>
    <t>En cumplimiento se carga la Circular 11 del 24 de diciembre de 2020, y socializada por medio de correo electrónico a todos los funcionarios y colaboradores el 29 de diciembre de 2020.</t>
  </si>
  <si>
    <t>Observación No. 2. Incumplimiento del 5% de sesiones ordinarias mínimas del Comité de Conciliación entre 2018 y 2020. Para los meses de diciembre de 2018, enero de 2019 y enero de 2020 el comité de conciliación sesionó por única vez en las fechas 4122018 (acta 476), 1812019 (acta 477) y 2112020 (acta 511) respectivamente; contraviniendo lo establecido en la regulación vigente de sesionar por lo menos dos veces al mes.</t>
  </si>
  <si>
    <t>* Imposibilidad de cumplir con el quórum para las sesiones agendadas. * Dificultad para coordinar la agenda de los miembros del comité en las fechas preestablecidas. * Dificultad para sesionar en los meses de enero y diciembre dado el cambio de vigencia</t>
  </si>
  <si>
    <t>Planificar y fijar fechas de agendamiento de comités periódicos (sesiones ordinarias) con el propósito de facilitar la coordinación o separación de agendas de sus miembros</t>
  </si>
  <si>
    <t>Memorando No. 20211100000983 de fecha 4 de enero de 2021, donde se informa a los miembros del Comité de Conciliación Fechas previstas para celebrar los Comités de Conciliación en el año 2021.</t>
  </si>
  <si>
    <t>Observación No. 3. Incumplimiento de algunas funciones del Comité Paritario de Seguridad y Salud en el Trabajo entre 2017 y 2019. Se evidencia el incumplimiento en alguna etapa de la gestión del Comité de las siguientes funciones: * Proponer a la administración de la empresa o establecimiento de trabajo la adopción de medidas y el desarrollo de actividades que procuren y mantengan la salud en los lugares y ambientes de trabajo, durante 3 meses. (Actas 2, 3 y 4 de 2017). *Vigilar el desarrollo de las actividades que en materia de medicina, higiene y seguridad industrial debe realizar la empresa de acuerdo con el Reglamento de Higiene y Seguridad Industrial y las normas vigentes; promover su divulgación y observancia, durante 3 meses. (Acta 13 de 2018) * Visitar periódicamente los lugares de trabajo e inspeccionar los ambientes, máquinas, equipos, aparatos y las operaciones realizadas por el personal de trabajadores en cada área o sección de la empresa e informar al empleador sobre la existencia de factores de riesgo y sugerir las medidas correctivas y de control, durante 2 meses. (Acta 14 de 2018 y acta 19 de 2019)</t>
  </si>
  <si>
    <t>* Falta de seguimiento a los compromisos acordados en las sesiones del comité. * Desconocimiento de la normatividad vigente en materia de SGSST</t>
  </si>
  <si>
    <t>Realizar registro en acta de cada sesión del seguimiento al avance y hasta el cierre o cumplimiento de los compromisos registrados en el formato de acta de reunión interna, que recoja lo establecido o estipulado en sesiones previas</t>
  </si>
  <si>
    <t>6 actas</t>
  </si>
  <si>
    <t>Durante el primer trimestre del año 2021, se elaboraron 2 actas de 6 que se acordaron. Acta No. 21 en la cual se establecieron los compromisos a ejecutar Acta No. 22 en la cual se estipulan las fechas de inicio de actividades</t>
  </si>
  <si>
    <t>Observación No. 4. Incumplimiento del 7% de compromisos establecidos en sesiones del comité de conciliación. En seis sesiones del comité de conciliación se establecieron compromisos a cargo del secretario técnico del Comité de Conciliación que se incumplieron, así: para seis temas correspondientes a cinco sesiones (una de febrero 2018, dos de julio 2018, una de agosto 2019 y una de marzo 2020) se acordó incluirlos en el orden del día de la siguiente sesión y no sucedió así; y, en una sesión (febrero 2019) se definió sesionar nuevamente en determinada fecha, lo cual no se realizó de esta manera.</t>
  </si>
  <si>
    <t>Falta de seguimiento y control por parte del Secretario Técnico a los compromisos establecidos durante las sesiones del Comité.</t>
  </si>
  <si>
    <t>Actas de Comité</t>
  </si>
  <si>
    <t>A la fecha se adquirió por parte del Secretario del Comité el compromiso de solicitar a la Agencia Nacional de Defensa Jurídica del Estado, la medición con el Ministerio del Interior para resolver diferentes conflictos que han surgido con ocasión del convenio de FONSECON. Compromisos reflejados y sombreado con color verde en las Actas Nos. 540 del 28 de enero de 2021 y 541 de febrero de 2021, es de anotar que dicho trámite fue realizado por el Secretario del Comité de Conciliación, de lo cual da cuenta el acta 541.</t>
  </si>
  <si>
    <t>Observación No. 5. Inoportunidad en el 11% de las citaciones del comité de conciliación. En nueve sesiones del comité de conciliación el secretario citó con una antelación menor a la establecido en la reglamentación vigente. En lo relativo a sesiones ordinarias, en cinco se citó con una antelación de dos días; y en dos, con una antelación de un día. Respeto a las sesiones extraordinarias, dos fueron citadas el mismo día.</t>
  </si>
  <si>
    <t>* Desconocimiento de la normatividad vigente que reglamenta el Comité * Urgencia en el estudio, evaluación y/o decisión de temas competencia del Comité * Retraso en el agendamiento de temas para estudio del Comité</t>
  </si>
  <si>
    <t>Observación No. 6. Incumplimiento de normas por desactualización de la reglamentación del Comité de Gerencia La reglamentación vigente del Comité de Gerencia data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t>
  </si>
  <si>
    <t>DIRECCIONAMIENTO ESTRATÉGICO</t>
  </si>
  <si>
    <t>pbuitrag</t>
  </si>
  <si>
    <t>Se evidencio incumplimiento de normas por desactualización de la reglamentación del Comité de Gerencia. Actualmente existe una reglamentación vigente del Comité de Gerencia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t>
  </si>
  <si>
    <t>Modificar y actualizar, según las normas vigentes aplicables, la reglamentación del Comité de Gerencia (Acuerdo de reglamento del comité).</t>
  </si>
  <si>
    <t>Acuerdo de reglamento del comité.</t>
  </si>
  <si>
    <t>El día 19 de febrero 2021, se expide el acuerdo No. 297 ¿Por el cual se crea el Comité de Gerencia e Institucional de Coordinación de Control Interno de ENTerritorio, dando cumplimiento a la acción No. 395 del presente Plan de Mejoramiento.</t>
  </si>
  <si>
    <t>Observación No 7. Incumplimiento de dos funciones del secretario del Comité de Seguimiento y Castigo de Activos de junio de 2017 a marzo de 2020 Durante el período de junio de 2017 a marzo 2020 el secretario del Comité de Seguimiento y Castigo de Activos incumplió con las funciones 1 y 7 a su cargo. Para el caso de la función 1, dejó de programar y citar 11 sesiones del comité; y en lo referido a la función 7, el último Informe sobre el avance y estado de los planes definidos para mitigar los riesgos y lograr la recuperación de los recursos utilizados con cargo al rubro de Contingencias¿, se presentó en acta del 14 de marzo de 2017.</t>
  </si>
  <si>
    <t>No se presentan avances</t>
  </si>
  <si>
    <t>mpanquev</t>
  </si>
  <si>
    <t>ocuesta</t>
  </si>
  <si>
    <t>Avance %</t>
  </si>
  <si>
    <t>Avance por peso</t>
  </si>
  <si>
    <t>LA ACCIÓN NO HA SIDO FORMULADA EN EL GRC</t>
  </si>
  <si>
    <t>Deficiente seguimiento al ejercicio funcional a cargo de los Secretarios de Comités</t>
  </si>
  <si>
    <t>A75 Efectividad SAR</t>
  </si>
  <si>
    <t>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t>
  </si>
  <si>
    <t>Deficiencias en el ejercicio de la supervisión de Enterritorio que afecta la cobertura integral y oportuna de garantías en la contratación derivada</t>
  </si>
  <si>
    <t>Desarrollar mesas de trabajo con la Subgerencia Financiera con el fin de analizar la implementación de un sistema de costeo para controles y planes de tratamiento.</t>
  </si>
  <si>
    <t>sistema de costeo</t>
  </si>
  <si>
    <t>Adquisición / implementación de controles automáticos</t>
  </si>
  <si>
    <t>Realizar revisión y análisis de grado de ejecución de Controles por proceso.</t>
  </si>
  <si>
    <t>Controles</t>
  </si>
  <si>
    <t>Efectuar recomendaciones para la automatización de controles en los procesos.</t>
  </si>
  <si>
    <t>Capacitación y socialización de los reportes de Eventos Express.</t>
  </si>
  <si>
    <t>catacitación</t>
  </si>
  <si>
    <t>Revisar la posibildad de la creación del formulario de Reporte de evento Express en intranet para todos los colaboradores.</t>
  </si>
  <si>
    <t>formulario</t>
  </si>
  <si>
    <t>Crear formulario Express de reportes de eventos de RO (FORMS Share point) con los campos mínimos requeridos para el reportante, los campos adicionales deben ser diligenciados por Gestores de Riesgos y gestionados por la URO.</t>
  </si>
  <si>
    <t>Actualizar los perfiles de riesgos de los proyectos trimestralmente con base en la información entregada por la Subgerencia de Desarrollo de Proyectos y Estructuración de Proyectos referente a las variaciones en los perfiles de riesgos vigentes.</t>
  </si>
  <si>
    <t>perfiles de riesgo</t>
  </si>
  <si>
    <t>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t>
  </si>
  <si>
    <t>Alta dependencia de controles manuales en los procesos</t>
  </si>
  <si>
    <t>controles</t>
  </si>
  <si>
    <t>Baja cobertura de los seguros para la administración del SARFC en la contratación derivada</t>
  </si>
  <si>
    <t>Realizar revisión y análisis de grado de ejecución de Controles por proceso</t>
  </si>
  <si>
    <t>revisión y análisis</t>
  </si>
  <si>
    <t>capacitación</t>
  </si>
  <si>
    <t>Crear formulario Express de reportes de eventos de RO (FORMS Share point) con los campos mínimos requeridos para el reportante, los campos adicionales deben ser diligenciados por Gestores de Riesgos y gestionados por la URO para el SARFC.</t>
  </si>
  <si>
    <t>Desarrollar mesas de trabajo con la Subgerencia Financiera con el fin de analizar la implementación de un sistema de costeo para controles y planes de tratamiento para el Riesgo de Fraude y Corrupción.</t>
  </si>
  <si>
    <t>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t>
  </si>
  <si>
    <t>Ausencia de un sistema de costeo para la gestión y administración del SARO</t>
  </si>
  <si>
    <t>Desarrollar mesas de trabajo con la Subgerencia Financiera con el fin de analizar la implementación de un sistema de costeo para controles y planes de tratamiento para el SARSICN</t>
  </si>
  <si>
    <t>sistema de costeo de controles</t>
  </si>
  <si>
    <t>Desconocimiento del sistema SARSICN, mecanismos o herramienta para reportar eventos de seguridad por parte de los lideres del proceso</t>
  </si>
  <si>
    <t>Efectuar Capacitaciones con el fin de socializar el procedimiento de gestión de incidentes de SI, el cual contiene las actividades relacionadas con el reporte de eventos para el Plan de Contiuidad del Negocio y Seguridad de la Información.</t>
  </si>
  <si>
    <t>Capaccitación</t>
  </si>
  <si>
    <t>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t>
  </si>
  <si>
    <t>Falta de herramientas para identificar ocurrencia de riesgos y reporte en tiempo real</t>
  </si>
  <si>
    <t>Falta de ejecución de procesos de calibración de modelos prospectivos</t>
  </si>
  <si>
    <t>Crear formulario Express de reportes de eventos de RO (FORMS Share point) con los campos mínimos requeridos para el reportante, los campos adicionales deben ser diligenciados por Gestores de Riesgos y gestionados por la URO para el SARC.</t>
  </si>
  <si>
    <t>Formulario</t>
  </si>
  <si>
    <t>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t>
  </si>
  <si>
    <t>Nivel de analítica enfocado a niveles básico e intermedio</t>
  </si>
  <si>
    <t>Implementar las metodologías según el análisis de aplicabilidad anterior.</t>
  </si>
  <si>
    <t>metodología</t>
  </si>
  <si>
    <t>Altos costos asociados a la Adquisición / implementación de controles automáticos</t>
  </si>
  <si>
    <t>Realizar revisión y análisis de grado de ejecución de Controles para el proceso de Gestión del Riesgo.</t>
  </si>
  <si>
    <t>revisión y análisis de controles</t>
  </si>
  <si>
    <t>Efectuar análisis para la aplicabilidad de nuevas metodologías según lo definido como Técnica que podría aplicar, de acuerdo con el instrumento DIER-7 para el SARL.</t>
  </si>
  <si>
    <t>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t>
  </si>
  <si>
    <t>Deficiencias en el ejercicio de análisis e implementación de nuevas técnicas para la identificación y evaluación de riesgos</t>
  </si>
  <si>
    <t>Altos costos asociados a la Adquisición / implementacion de controles automáticos</t>
  </si>
  <si>
    <t>Plan de Acción de Controles A. Realizar revisión y análisis de grado de ejecución de Controles para el proceso de Gestión del Riesgo.</t>
  </si>
  <si>
    <t>Plan de Acción Analisis de Aplicabilidad Nuevas Metodologías Efectuar análisis para la aplicabilidad de nuevas metodologías según lo definido como Técnica que podría aplicar, de acuerdo con el instrumento DIER-7. para el SARM.</t>
  </si>
  <si>
    <t>Metodologías</t>
  </si>
  <si>
    <t>Se adjunta el acta de recibo y entrega de bienes proyecto FONSECON. CIC PEREIRA</t>
  </si>
  <si>
    <t>Se remiten 10 actas de liquidación de acuerdo con el diagnóstico presentado.</t>
  </si>
  <si>
    <t>Se solicitó a ITS ampliar fecha por base</t>
  </si>
  <si>
    <t>Se remiten las comunicaciones que se relacionan a continuación: 20212700077001 del 27 de abril de 2021 20212700084261 del 10 de mayo de 2021 20212700114501 del 08 de junio de 2021</t>
  </si>
  <si>
    <t>Al respecto, se precisa que en diciembre del año 2020 se presentó solicitud a EKogui respecto de la duplicidad, que tuvo respuesta indicándose que el reporte se genera así, por temas de la plataforma. Se adjunta solicitud a soporte EKogui y la correspondiente respuesta de éste: Solicitud 20201100235321 8/12/2020 Respuesta Enviado: miércoles, 9 de diciembre de 2020 4:19 p. m.</t>
  </si>
  <si>
    <t>No se reporta avance a la fecha</t>
  </si>
  <si>
    <t>se cuenta con un borrador del Reporte de evento Express de eventos se va validar si este se puede incorporar a la herramienta GRC para la nueva metodología, para alimentar la información eventos.</t>
  </si>
  <si>
    <t>Se verificó los soportes compartidos por TI en la ruta https://fonade-my.sharepoint.com/:f:/g/personal/areatic_enterritorio_gov_co/Et53HJmQJ4hEmibJ5ete6AkBGvH5d9wdtNSqltnAYwB9-w?e=7wx3bx
Cto 2018930 certificado de usuarios, alcance de información acta de inicio (obligación 9 y 4), cto 2019868 Documento tabla de tiempos y criticidad de pruebas Relación de pruebas y ensayos de los materiales entregados y garantias de bienes entregados.pdf (obligación 14, 17 y 21), cto 2019997 F-DO-06 ALCANCE ACTA .PDF 01/06/2021 (obligación 15); cto 2020444 correo del 28 septiembre 2021- Capacitación Directivos y líderes ENTERRITORIO - SARLAFT (obligación numeral 2.2.2); cto 2020691 documento En territorio.pdf (obligación 10); 2018882 Informe atención casos ALR (obligación 2).</t>
  </si>
  <si>
    <t>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t>
  </si>
  <si>
    <t>Se verificó los soportes compartidos por TI en la ruta https://fonade-my.sharepoint.com/:f:/g/personal/areatic_enterritorio_gov_co/Et53HJmQJ4hEmibJ5ete6AkBGvH5d9wdtNSqltnAYwB9-w?e=7wx3bx 
Contrato 2019868 F-GG 18 acta de aprobación del personal del 20/10/2020
Certificado personal 20/10/2020 ( obligación 22 y numeral 2.3), 2019825 F-GG 18 acta de aprobación del personal del 20/10/2020
carpeta: contratación/ 2019825/legalización/acta certificación del personal (numeral 2.3) y cto 20171239 F-GG-18  acta de aprobación personal, suscrita el 17/11/2020 (numeral 2.3).</t>
  </si>
  <si>
    <t>A partir del 1 de enero de 2021, se implementó  en los contratos de prestación de servicios y apoyo a la gestión y en los Términos y Condiciones donde se incluye la  cláusula contractual para que en todos los contratos se estipule la obligación del contratista en salvaguardar la seguridad de la información. Documento ANEXO DE CONDICIONES GENERALES DEL CONTRATO DE PRESTACIÓN DE SERVICIOS 
PROFESIONALES Y/O APOYO A LA GESTIÓN, CLÁUSULA DÉCIMA SÉPTIMA. - CONFIDENCIALIDAD E INFORMACIÓN.</t>
  </si>
  <si>
    <t>No se presentan avances
Con corte a junio de 2021: La lista se encuentra pero el memorando de radicación en planeación contractual no se encuentra. Requiere reformulación.</t>
  </si>
  <si>
    <t xml:space="preserve">Pro medio de correo electrónico se socializan a los gerentes de grupo de convenio profesionales de apoyo los documentos: formatos FGG21  FGG28 FGG33 FGG14  relacionados con la estructuracion de items no previstos y los documentos que estos afectan (Acta de mayores y menores cantidades de obra  comparacion y fijacion de precios no previstos y solicitudes de adicion y prorroga. </t>
  </si>
  <si>
    <t>Se observan los comparativos entre las actas de recibo parcial FMI043 y los apu contractuales y los no previstos de cinco contratos: San Antonio Giron el Cisco Sabanalarga y combita-uspec</t>
  </si>
  <si>
    <t>Se remite como avance la actualización del Manual de Supervisión e Interventoría por parte de la Subgerencia de Desarrollo de Proyectos y con observaciones de la Oficina Asesoría Jurídica. Las Subgerencias Financiera y de Operaciones solicitaron plazo de revisión hasta el 04 de febrero, de acuerdo con la Reingeniería empresaria de la entidad, estos documentos deben ser socializados y validados por los asesores de la Gerencia General. Por lo anterior, se solicitará plazo de entrega hasta el 31/05/2021
Se proyecta la reformulacion en fecha para diciembre 15 de 2021</t>
  </si>
  <si>
    <t>Con corte a junio de 2021, los soportes allegados no corresponden con el producto solicitado. Debe ser reformulada en plazo</t>
  </si>
  <si>
    <t>Se solicitó a ITS ampliar fecha por base
Con corte a junio de 2021 la actividad no registra avance. Requiere reformulación en plazo</t>
  </si>
  <si>
    <t>Se proyecta cumplir en diciembre una vez se solucione el cambio de subgerente y/o se haga el desarrollo de en el GRC de permitir reportar para aquellas que están vencidas</t>
  </si>
  <si>
    <t>Pendiente en el GRC</t>
  </si>
  <si>
    <t xml:space="preserve">Pendiente por cargar soportes de cumplimiento por parte del responsable en GRC, una vez se habiliten las acciones para reportar en el aplicativo </t>
  </si>
  <si>
    <t>Se presenta un avance de la actividad, reportando un cumplimiento del 50%, se solicitará modificación en la fecha de entrega.
Con corte a junio de 2021 se observa que el grupo de desarrollo de proyectos reprograma la actividad para el 15 de diciembre de 2021. Pendiente actualizar en el GRC la fecha fin de la actividad</t>
  </si>
  <si>
    <t>Pendiente actualizar en el GRC la fecha fin de la actividad</t>
  </si>
  <si>
    <t>No se presentan avances
Con corte a junio de 2021el grupo de Desarrollo de Proyectos no registra avance en la actividad y debe ser reformulada en plazo - Pendiente actualizar en el GRC la fecha fin de la actividad</t>
  </si>
  <si>
    <t>Despues de la reunion   con la Gerencia para la revisión final y posterior envío al cliente, El informe de gestión No. 16  se radico al cliente el 29 de enero 2021.</t>
  </si>
  <si>
    <t xml:space="preserve">
Se reportan las actas donde se evidencia el  seguimiento a los compromisos establecidos.</t>
  </si>
  <si>
    <t>Con corte a Junio no presenta reporte a la fecha, Se adjunta lista de requisitos pero no se ha presentado radicación a planeación contractual de solicitudes que soportan el 100% del producto. se solicita la reformulación para el 31 de diciembre de 2021 .</t>
  </si>
  <si>
    <t>Con corte a Junio se adjunta el memorando 20215200072051 del 19 de abril de 2021, se envía citación a Audiencia de que trata la “CLÁUSULA DÉCIMA SEGUNDA - PROCEDIMIENTO PARA DECLARAR LA EXIGIBILIDAD PARA EL PAGO DE LA CLÁUSULA PENAL DE APREMIO Y/O CLÁUSULA PENAL PECUNIARIA” del Contrato de Consultoría No. 2172030 suscrito con la UNIÓN TEMPORAL DE CENTROS PENITENCIARIOS.</t>
  </si>
  <si>
    <t>Pendiente cargar soportes en el GRC.</t>
  </si>
  <si>
    <t>Relacion de comunicados realizados a la interventoría referente a la entrega de los PGIO V0 de los establecimiento de Cúcuta y Bucaramanga 20202700127671 20202700150771 20202700179241 20202700189571 Relación de los avales a los documentos PGIO V0 de los establecimientos Cúcuta y Bucaramanga 20202700200351 AVAL PGIO V0 BUCARAMANGA 20202700204801 AVAL PGIO V0 CUCUTA. A junio 30 no se reporta avance, se solicita reformulaciónm en plazo para el 30 de septiembre de 2021.</t>
  </si>
  <si>
    <t>Solicitar la modificación del Manual y la guia de supervisión e Interventoría donde se incluyan los requerimientos tanto de calidad ambientales seguridad y salud en el trabajo y obligaciones sociales como obligaciones claras de la interventoria. Se solicitó a ITS ampliar fecha por base, Se proyecta la reformulacion en fecha para diciembre 15 de 2021</t>
  </si>
  <si>
    <t xml:space="preserve">
Se adjunta soporte de la revisión para los meses de diciembre 2020, enero, febrero y marzo de 2021, dicho soporte corresponde a las revisiones aleatorias que se hace de los procesos en Ekogui, para de verificar si las actuaciones, calificación y provisión en los procesos asignados se encuentran actualizados. </t>
  </si>
  <si>
    <t>Pendiente cargue de soportes GRC, se solicitó ampliar fecha por base</t>
  </si>
  <si>
    <t>Pendiente cargue de soportes GRC</t>
  </si>
  <si>
    <t>Reporta Memorando 20213100024583 del 5 de febrero de 2021 Programación Sesiones Comité vigencia 2021</t>
  </si>
  <si>
    <t>Se proyecta cumplir en diciembre  una vez se solucione el cambio de subgerente y/o se haga el desarrollo de en el GRC de permitir reportar para aquellas que están vencidas
Radicado salida ENTerritorio 20202700153161 dirigido a la USPEC. Se ha tratado el tema en dos reuniones mensuales con la USPEC</t>
  </si>
  <si>
    <t>Se proyecta cumplir en diciembre una vez se solucione el cambio de subgerente y/o se haga el desarrollo de en el GRC de permitir reportar para aquellas que están vencidas
Radicado salida ENTerritorio 20202700153161 dirigido a la USPEC. Se ha tratado el tema en dos reuniones mensuales con la USPEC</t>
  </si>
  <si>
    <r>
      <t xml:space="preserve">El Grupo de Cumplimiento en la fecha programada realizó el trabajo de actualización del perfil, consolidándolo con corte al IV trimestre del 2020, el cual fue presentado ante la Junta Directiva del mes de enero de 2021. La evidencia de esta actividad se puede consultar en la ruta de publicación del perfil: https://www.enterritorio.gov.co/CatalogoDocumental/riesgos/subversion/SAR/SARLAFT/Catalogo%20Documental%20SARLAFT.htm 
</t>
    </r>
    <r>
      <rPr>
        <b/>
        <sz val="11"/>
        <color theme="1"/>
        <rFont val="Calibri"/>
        <family val="2"/>
        <scheme val="minor"/>
      </rPr>
      <t>Evidencia: Perfil de Riesgo SARLAFT IV- (1)</t>
    </r>
  </si>
  <si>
    <r>
      <t xml:space="preserve">El Grupo de Cumplimiento generó el reporte de personas con patrimonio negativo como un criterio de consistencia en el informe de calidad. 
Como evidencia en el informe de calidad correspondiente al primer semestre de 2021 se relaciona el conteo en la página 30, se acompaña el archivo denominado: "20210330 Evaluacion QD Primer trimestre SARLAFT" </t>
    </r>
    <r>
      <rPr>
        <b/>
        <sz val="11"/>
        <color theme="1"/>
        <rFont val="Calibri"/>
        <family val="2"/>
        <scheme val="minor"/>
      </rPr>
      <t xml:space="preserve">
Evidencia: 20210330 Evaluacion QD Primer trimestre SARLAFT (1)</t>
    </r>
  </si>
  <si>
    <r>
      <rPr>
        <sz val="11"/>
        <color theme="1"/>
        <rFont val="Calibri"/>
        <family val="2"/>
        <scheme val="minor"/>
      </rPr>
      <t xml:space="preserve">El Grupo de Cumplimiento capacitó en Análisis Financiero a los colaboradores de la entidad que realizan la verificación y análisis del formato de vinculación. 
Como evidencia se remite el correo electrónico originado en el Grupo de Talento Humano en el que se reporta el listado de los colaboradores capacitados, corresponde al archivo denominado: "Listado Analisis financiero"
</t>
    </r>
    <r>
      <rPr>
        <b/>
        <sz val="11"/>
        <color theme="1"/>
        <rFont val="Calibri"/>
        <family val="2"/>
        <scheme val="minor"/>
      </rPr>
      <t xml:space="preserve">
Evidencia: Listado INTRODUCCIÓN ANÁLISIS FINANCIERO 18 DE MAYO</t>
    </r>
  </si>
  <si>
    <r>
      <rPr>
        <sz val="11"/>
        <color theme="1"/>
        <rFont val="Calibri"/>
        <family val="2"/>
        <scheme val="minor"/>
      </rPr>
      <t>El Grupo de Cumplimiento culminó la  segmentación de factores de riesgo, cuyo trabajo fue entregado a la Superintendencia Financiera de Colombia, en el cual se efectúa el análisis de las variables económicas para el diseño de las señales de alerta, como evidencia se suministran los informes de segmentación de dicho periodo,  4 Archivos cuyo nombre inicia con "4. Resultados..." incluye persona natural y jurídica de contratación derivada y de funcionamiento</t>
    </r>
    <r>
      <rPr>
        <b/>
        <sz val="11"/>
        <color theme="1"/>
        <rFont val="Calibri"/>
        <family val="2"/>
        <scheme val="minor"/>
      </rPr>
      <t xml:space="preserve">
Evidencias:
* 4. Resultado PJ-DERIVADOS 2020-II (2)
* 4. Resultado PJ-FUNCIONAMIENTO 2020-II (2)
* 4. Resultado PN-DERIVADOS 2020-II (2)
* 4. Resultado PN-FUNCIONAMIENTO 2020-II (2)</t>
    </r>
  </si>
  <si>
    <t>Se verificó los soportes compartidos por TI en la ruta https://fonade-my.sharepoint.com/:f:/g/personal/areatic_enterritorio_gov_co/Et53HJmQJ4hEmibJ5ete6AkBGvH5d9wdtNSqltnAYwB9-w?e=7wx3bx 
cto 2019868 F-GG 18 acta de aprobación del personal del  Certificado personal 20/10/2020, (obligación  22 y numeral 2.3) cto 2020691 documento enterritorio.pdf (obligación 6), cto 2019825 F-GG 18 acta de aprobación del personal del 20/10/2020 carpeta: contratación/ 2019825/legalización/acta certificación del personal, cto 2019980 CERTIFICACIÒN SOPORTE TÈCNICO, (obligación 10), 2020536 F-GG 18 acta de aprobación del personal del 20/10/2020
carpeta: contratación/ 2020536/legalización/ UPS acta certificación del personal (obligación 10), 2018882 Radicado QTECH 20204300346552 polizas impresoras- suramericana (obligación 14)</t>
  </si>
  <si>
    <t>Etiquetas de fila</t>
  </si>
  <si>
    <t>Total general</t>
  </si>
  <si>
    <t>(Todas)</t>
  </si>
  <si>
    <t>Suma de Avance por peso</t>
  </si>
  <si>
    <t>Falta cambiar el verificador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</si>
</sst>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9"/>
      <color rgb="FF000000"/>
      <name val="Tahoma"/>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9" fontId="23" fillId="0" borderId="0" applyFont="0" applyFill="0" applyBorder="0" applyAlignment="0" applyProtection="0"/>
    <xf numFmtId="0" fontId="3" fillId="0" borderId="0"/>
    <xf numFmtId="9" fontId="3" fillId="0" borderId="0" applyFont="0" applyFill="0" applyBorder="0" applyAlignment="0" applyProtection="0"/>
  </cellStyleXfs>
  <cellXfs count="37">
    <xf numFmtId="0" fontId="0" fillId="0" borderId="0" xfId="0"/>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33" borderId="14" xfId="0" applyFont="1" applyFill="1" applyBorder="1" applyAlignment="1">
      <alignment horizontal="center" vertical="center" wrapText="1"/>
    </xf>
    <xf numFmtId="1" fontId="2" fillId="0" borderId="12" xfId="0" applyNumberFormat="1" applyFont="1" applyFill="1" applyBorder="1" applyAlignment="1">
      <alignment wrapText="1"/>
    </xf>
    <xf numFmtId="0" fontId="2" fillId="0" borderId="13" xfId="0" applyFont="1" applyFill="1" applyBorder="1" applyAlignment="1">
      <alignment wrapText="1"/>
    </xf>
    <xf numFmtId="22" fontId="2" fillId="0" borderId="13" xfId="0" applyNumberFormat="1" applyFont="1" applyFill="1" applyBorder="1" applyAlignment="1">
      <alignment wrapText="1"/>
    </xf>
    <xf numFmtId="14" fontId="2" fillId="0" borderId="13" xfId="0" applyNumberFormat="1" applyFont="1" applyFill="1" applyBorder="1" applyAlignment="1">
      <alignment wrapText="1"/>
    </xf>
    <xf numFmtId="22" fontId="2" fillId="0" borderId="16" xfId="0" applyNumberFormat="1" applyFont="1" applyFill="1" applyBorder="1" applyAlignment="1">
      <alignment wrapText="1"/>
    </xf>
    <xf numFmtId="9" fontId="2" fillId="0" borderId="14" xfId="42" applyFont="1" applyFill="1" applyBorder="1"/>
    <xf numFmtId="0" fontId="2" fillId="0" borderId="14" xfId="0" applyFont="1" applyFill="1" applyBorder="1"/>
    <xf numFmtId="0" fontId="2" fillId="0" borderId="16" xfId="0" applyFont="1" applyFill="1" applyBorder="1" applyAlignment="1">
      <alignment wrapText="1"/>
    </xf>
    <xf numFmtId="0" fontId="2" fillId="0" borderId="14" xfId="0" applyFont="1" applyFill="1" applyBorder="1" applyAlignment="1">
      <alignment wrapText="1"/>
    </xf>
    <xf numFmtId="14" fontId="2" fillId="0" borderId="16" xfId="0" applyNumberFormat="1" applyFont="1" applyFill="1" applyBorder="1" applyAlignment="1">
      <alignment wrapText="1"/>
    </xf>
    <xf numFmtId="0" fontId="2" fillId="0" borderId="14" xfId="0" applyFont="1" applyFill="1" applyBorder="1" applyAlignment="1">
      <alignment horizontal="justify" wrapText="1"/>
    </xf>
    <xf numFmtId="0" fontId="2" fillId="0" borderId="14" xfId="0" applyFont="1" applyFill="1" applyBorder="1" applyAlignment="1">
      <alignment horizontal="justify"/>
    </xf>
    <xf numFmtId="0" fontId="2" fillId="0" borderId="13" xfId="0" applyFont="1" applyFill="1" applyBorder="1" applyAlignment="1">
      <alignment horizontal="justify" wrapText="1"/>
    </xf>
    <xf numFmtId="0" fontId="2" fillId="0" borderId="17" xfId="0" applyFont="1" applyFill="1" applyBorder="1" applyAlignment="1">
      <alignment wrapText="1"/>
    </xf>
    <xf numFmtId="22" fontId="2" fillId="0" borderId="0" xfId="0" applyNumberFormat="1" applyFont="1" applyFill="1" applyBorder="1" applyAlignment="1">
      <alignment wrapText="1"/>
    </xf>
    <xf numFmtId="9" fontId="2" fillId="0" borderId="18" xfId="42" applyFont="1" applyFill="1" applyBorder="1"/>
    <xf numFmtId="0" fontId="2" fillId="0" borderId="18" xfId="0" applyFont="1" applyFill="1" applyBorder="1"/>
    <xf numFmtId="14" fontId="2" fillId="0" borderId="14" xfId="0" applyNumberFormat="1" applyFont="1" applyFill="1" applyBorder="1" applyAlignment="1">
      <alignment wrapText="1"/>
    </xf>
    <xf numFmtId="9" fontId="2" fillId="0" borderId="19" xfId="42" applyFont="1" applyFill="1" applyBorder="1"/>
    <xf numFmtId="0" fontId="2" fillId="0" borderId="19" xfId="0" applyFont="1" applyFill="1" applyBorder="1"/>
    <xf numFmtId="0" fontId="19" fillId="0" borderId="13" xfId="0" applyFont="1" applyFill="1" applyBorder="1" applyAlignment="1">
      <alignment wrapText="1"/>
    </xf>
    <xf numFmtId="0" fontId="2" fillId="0" borderId="13" xfId="0" applyFont="1" applyFill="1" applyBorder="1" applyAlignment="1">
      <alignment vertical="center" wrapText="1"/>
    </xf>
    <xf numFmtId="0" fontId="2" fillId="0" borderId="10" xfId="0" applyFont="1" applyFill="1" applyBorder="1" applyAlignment="1">
      <alignment wrapText="1"/>
    </xf>
    <xf numFmtId="22" fontId="2" fillId="0" borderId="10" xfId="0" applyNumberFormat="1" applyFont="1" applyFill="1" applyBorder="1" applyAlignment="1">
      <alignment wrapText="1"/>
    </xf>
    <xf numFmtId="1" fontId="2" fillId="0" borderId="14" xfId="0" applyNumberFormat="1" applyFont="1" applyFill="1" applyBorder="1"/>
    <xf numFmtId="0" fontId="2" fillId="0" borderId="13" xfId="0" applyFont="1" applyFill="1" applyBorder="1" applyAlignment="1">
      <alignment horizontal="center" vertical="center" wrapText="1"/>
    </xf>
    <xf numFmtId="14" fontId="2" fillId="0" borderId="10" xfId="0" applyNumberFormat="1" applyFont="1" applyFill="1" applyBorder="1" applyAlignment="1">
      <alignment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1" fontId="0" fillId="0" borderId="0" xfId="0" applyNumberFormat="1"/>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3" xr:uid="{E26CE7CE-74E3-4CF8-9FB5-FF9ED9F06438}"/>
    <cellStyle name="Notas" xfId="15" builtinId="10" customBuiltin="1"/>
    <cellStyle name="Porcentaje" xfId="42" builtinId="5"/>
    <cellStyle name="Porcentaje 2" xfId="44" xr:uid="{064307F6-3E72-4FDC-91E2-C9D664400C1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9">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ictor Nicolas Alvarez Rueda" refreshedDate="44392.776042476849" createdVersion="7" refreshedVersion="7" minRefreshableVersion="3" recordCount="451" xr:uid="{4197BB83-39AA-4CBE-AE78-319D91B72909}">
  <cacheSource type="worksheet">
    <worksheetSource ref="A1:AD452" sheet="PM POR AUDITORÍA"/>
  </cacheSource>
  <cacheFields count="30">
    <cacheField name="Número acción" numFmtId="0">
      <sharedItems containsSemiMixedTypes="0" containsString="0" containsNumber="1" containsInteger="1" minValue="1" maxValue="424"/>
    </cacheField>
    <cacheField name="Fuente" numFmtId="0">
      <sharedItems/>
    </cacheField>
    <cacheField name="Plan" numFmtId="0">
      <sharedItems count="36">
        <s v="A50 SISBEN IV"/>
        <s v="A51 TIQUETES"/>
        <s v="A46 29 FAB"/>
        <s v="A41 217009 Coldeportes"/>
        <s v="A48 197060 MEN"/>
        <s v="A59 ANH 216140"/>
        <s v="A57 CONTRATACIÓN DIRECTA"/>
        <s v="A52 INCUMPLIMIENTOS"/>
        <s v="A49 216169 PVGII"/>
        <s v="A55 ICBF Y FND"/>
        <s v="A56 CONTINGENCIAS"/>
        <s v="A40 USPEC"/>
        <s v="A35 13 Fábricas"/>
        <s v="A54 DPS3"/>
        <s v="A22 N-H-C"/>
        <s v="A20 AL"/>
        <s v="A58 DEPURACIÓN CGR"/>
        <s v="A53 DPS1"/>
        <s v="A31 Comunicaciones"/>
        <s v="A45 Fonsecon"/>
        <s v="A60 Cantidad obra"/>
        <s v="A61 Novedades Contractuales"/>
        <s v="A62 Control anticipos"/>
        <s v="A63 Auditoría nómina"/>
        <s v="A64 Liquidaciones"/>
        <s v="A65 219001 DNP"/>
        <s v="A66 Normatividad Amb y Social"/>
        <s v="A67 Controles Financieros"/>
        <s v="A68 Controles SARLAFT"/>
        <s v="A69 Servicios Administrativos"/>
        <s v="A70 Gestión Comercial"/>
        <s v="A71 Contratación TI"/>
        <s v="A72 Contratación GP OV"/>
        <s v="A73 Procesos Jur y Prov"/>
        <s v="A74 Comités Institucionales"/>
        <s v="A75 Efectividad SAR"/>
      </sharedItems>
    </cacheField>
    <cacheField name="Descripción" numFmtId="0">
      <sharedItems longText="1"/>
    </cacheField>
    <cacheField name="Fecha reporte" numFmtId="22">
      <sharedItems containsSemiMixedTypes="0" containsNonDate="0" containsDate="1" containsString="0" minDate="2017-06-30T00:00:00" maxDate="2021-04-16T21:57:00"/>
    </cacheField>
    <cacheField name="Proceso" numFmtId="0">
      <sharedItems count="11">
        <s v="GERENCIA Y GESTIÓN DE PROYECTOS"/>
        <s v="GESTIÓN DEL RIESGO"/>
        <s v="GESTIÓN DE PROVEEDORES"/>
        <s v="GESTIÓN FINANCIERA"/>
        <s v="GESTIÓN ADMINISTRATIVA"/>
        <s v="GESTIÓN DE LAS TECNOLOGÍAS DE LA INFORMACIÓN"/>
        <s v="GESTIÓN DE LAS COMUNICACIONES"/>
        <s v="GESTIÓN JURÍDICA"/>
        <s v="GESTIÓN DEL TALENTO HUMANO"/>
        <s v="GESTIÓN COMERCIAL"/>
        <s v="DIRECCIONAMIENTO ESTRATÉGICO"/>
      </sharedItems>
    </cacheField>
    <cacheField name="Tipificación" numFmtId="0">
      <sharedItems/>
    </cacheField>
    <cacheField name="Tipo acción" numFmtId="0">
      <sharedItems containsBlank="1"/>
    </cacheField>
    <cacheField name="Verificador" numFmtId="0">
      <sharedItems/>
    </cacheField>
    <cacheField name="Responsable formular acción" numFmtId="0">
      <sharedItems count="44">
        <s v="wvela"/>
        <s v="aalvarez2"/>
        <s v="oalfonso"/>
        <s v="amarin"/>
        <s v="jmelo"/>
        <s v="mibanez"/>
        <s v="szarate"/>
        <s v="aruiz1"/>
        <s v="fariza"/>
        <s v="acastro3"/>
        <s v="fmorales2"/>
        <s v="bavila"/>
        <s v="lcardena"/>
        <s v="arojas3"/>
        <s v="jreyes3"/>
        <s v="dgonzal2"/>
        <s v="dleon"/>
        <s v="jamaya"/>
        <s v="roviedo"/>
        <s v="jarevalo"/>
        <s v="lmejia1"/>
        <s v="arodriguez"/>
        <s v="Sluna"/>
        <s v="jbermude"/>
        <s v="cmayorga"/>
        <s v="jtalero"/>
        <s v="eceron"/>
        <s v="muscateg"/>
        <s v="amontene"/>
        <s v="mpatino"/>
        <s v="dherrera"/>
        <s v="cumana"/>
        <s v="respitia"/>
        <s v="evallejo"/>
        <s v="scadena1"/>
        <s v="alombana"/>
        <s v="scastell"/>
        <s v="cbarrios1"/>
        <s v="cmontane"/>
        <s v="pparra"/>
        <s v="lbautist"/>
        <s v="pbuitrag"/>
        <s v="mpanquev"/>
        <s v="csalazar2"/>
      </sharedItems>
    </cacheField>
    <cacheField name="Causas" numFmtId="0">
      <sharedItems longText="1"/>
    </cacheField>
    <cacheField name="Actividad" numFmtId="0">
      <sharedItems count="405" longText="1">
        <s v="Realizar el seguimiento a los desembolsos al interior de la Entidad con la áreas de apoyo involucradas presupuesto contabilidad y pagaduría para desembolsar los recursos en los plazos establecidos por la Entidad."/>
        <s v="Adelantar y registrar los trámites necesarios en cabeza de los Supervisores de los convenios derivados con municipios efectuando las gestiones necesarias toda clase de gestiones contacto telefónico E-mail visitas a los municipios con el fin de obtener los soportes que permitan dar cumplimiento a los desembolsos contractualemnte pactados en los convenios interadministrativos suscritos con estas entidades territoriales."/>
        <s v="Acompañamiento por parte de los supervisores para la recepcion de la infromacion técnica por parte de los municipios y nuestro cliente DNP."/>
        <s v="Acordar con el cliente DNP la revisión preliminar del Informe de Gestión para evitar reprocesos y se acordó radicarlo previo su visto bueno."/>
        <s v="Verificar el registro de la informacion de contracion derivada en el formato actual utilizado en el convenio con el objetivo que cumpla todos los temas relevanes de la informacion solictada en los formatos de Enterritorio."/>
        <s v="Orientar en la fase precontractual a los municipios para los nuevos convenios sobre el impacto en el recursos que tiene el no cumplimiento de la meta."/>
        <s v="Reforzar las actividades de seguimiento por parte de la supervisión hacia los municipios."/>
        <s v="Reforzar por parte de los supervisores las actividades de apoyo hacia el municipio para la elaboración de dichos informes."/>
        <s v="Orientar a los municipios en la fase precontractual en la oportunidad en la entrega del informe final asi como la consistencia frente los soportes."/>
        <s v="Remitir por parte de la supervision de manera oportuna los soportes requeridos por parte de ENTerritorio para que el municipio remita de manera oportuna también los informes finales."/>
        <s v="Planeación y gestión de riesgos"/>
        <s v="Actualizar perfil de riesgo 2019"/>
        <s v="Realizar el reporte de los Eventos de Riesgos por cada observación en el marco de la auditoría."/>
        <s v="Actualizar el mapa de riesgos institucional incorporando los riesgos emergentes y definiendo los controles asociados"/>
        <s v="Revisar y generar acta de liquidación del convenio 217009"/>
        <s v="Gestionar solicitud de incumplimiento por parte de Gerencia de Fábricas del contrato de interventoría"/>
        <s v="Solicitar al DPS el requerimiento de incumplimiento del contrato de interventoría INFRAESTRUCTURA 2013 N 2131906"/>
        <s v="Revisar la procedencia de iniciar un trámite de conciliación por parte de FONADE"/>
        <s v="Descontar de la liquidación del contrato de obra  el valor del saldo por pagar para compensar el valor de 23 milllones"/>
        <s v="Gestionar la conciliación por el valor de diferencia entre el valor que se adeuda y el recuperable por saldo de cuentas por pagar"/>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Los ordenadores del pago responsables de la Ejecución de los recursos de los convenios deberán radicar un documento en el Grupo de presupuesto en donde se detalle los números de radicados de los desembolsos beneficiario valor registro presupuestal y número de pago con los que se afectaron de manera errónea los desembolsos aclarando que corresponde a una sustitución de fuentes de pago y solicitando los ajustes presupuestales a que haya lugar."/>
        <s v="El Grupo de presupuesto hará el ajuste presupuestal de acuerdo con las solicitud de la Subgerencia Técnica"/>
        <s v="Determinar qué contratos de fábricas se pueden liquidar de los 27 terminados y tipificar las causales de no liquidación."/>
        <s v="Determinar qué contratos de fábricas de los 27 terminados han presentado conciliación y con que pretensiones"/>
        <s v="Gestionar el descuento por mayor valor pagado de 41.026.718 pesos en conciliación"/>
        <s v="Ajuste en el cuadro de control de presupuesto de la gerencia"/>
        <s v="Construir un balance general de seguimiento de la fábrica"/>
        <s v="Generar un documento de conciliación por contrato de fábricas que contenga como mínimo las siguientes variables. Número de acta de servicio número s de convenio CDP RP Valor inicial del acta de servicio valor final del acta de servicio fecha número radicado y valor de desembolsos y valor pendiente de pago."/>
        <s v="Generar respuesta de las 46 solicitudes pendientes de respuesta"/>
        <s v="Requerir al contratista de obra para corregir las deficiencias en la calidad de la obra."/>
        <s v="Dar alcance del incumplimiento gestionado dependeindo la respuesta del contratista en los temas de calidad de la obra"/>
        <s v="Actualizar el perfil de riesgos y establecer controles para minimizar la probabilidad de ocurrencia y el impacto de la omisión de normas técnicas y de diseño aplicables en los contratos de obra e interventoría."/>
        <s v="Dar alcance a la solicitud de incumplimiento al contratista de obra del contrato N 2160563"/>
        <s v="Establecer contra soporte documental el balance económico respecto a los 43 millones identificados para descontar incluido el valor del AIU y el IVA sobre la utilidad"/>
        <s v="Convocar a la interventoría Civing Ingenieros a brindar descargos en relación con la viabilización de la etapa de pre construcción y gestionar el incumplimiento del requerimiento de los soportes de la gestión de la interventoria Civing Ingenieros si procede"/>
        <s v="Gestionar los estudios previos para la contratación de la nueva interventoria"/>
        <s v="Gestionar la conciliación contrato de interventoría infraestructura 2013 ."/>
        <s v="Conciliar cifras con los 6 casos de los interventores para establecer de manera exacta los valores pendientes de pago por servicios ejecutados y así evitar reclamos y procesos por valores que no correspondan."/>
        <s v="Realizar reporte de evento de riesgo de la observación No.4"/>
        <s v="Realizar reporte de evento de riesgo de la observación No.5"/>
        <s v="Iniciar con el tramite de la solicitud del posible incumplimiento ante la subgerencia de operaciones."/>
        <s v="Solicitar concepto a la asesora Juridica de la Subgerencia de Operaciones para determinar la pertinencia de modificar la forma de pago en las reglas de participacion para los contratos de Interventoria de tal manera que no quede condicionado al avance de obra. G-EFSICE-01 Guía Colombia Compra Eficiente."/>
        <s v="Validar y formalizar los documentos que se deben publicar junto con el contrato en los procesos que se adelantan bajo la modalidad de contratación directa y conforme a la plataforma vigente dispuesta por colombia Compra Eficinete"/>
        <s v="Generar un control en el que se recuerde al contratista las obligaciones pactadas en el contrato frente a la entreaga oprtuna de las garantias"/>
        <s v="Establecer la adenda como unico documento para otorgar plazo al oferente para radicar la oferta en los procesos que se adelanten mediante la modalidad de Contratación Directa"/>
        <s v="Realizar un analisis de las modificaciones que se requieran e incluirlas en la estandarización de los documentos - Términos y condiciones"/>
        <s v="Creación de un nuevo Grupo de Trabajo denominado Gestión Contractual con el fin de fortalecer el equipo de trabajo de incumplimientos."/>
        <s v="Determinar la viabilidad de ajustar los ANS en tramite de incumplimientos"/>
        <s v="Realizar taller dirigido a la distintas Subgerencias de la entidad para la correcta estimación de perjuicios"/>
        <s v="Realizar mesa de trabajo con las distintas gerencias de convenio con el fin de revisar la problemática objeto de presunto incumplimiento y validar la priorización realizada."/>
        <s v="Establecer metodologia para realizar la evaluación de proveedores en la modalidad de contratos de Prestación de servicios."/>
        <s v="Implementar la evaluación de Provedores en la modalidad de Contratos de Prestación de Servicios."/>
        <s v="Realizar taller dirigido a la distintas Subgerencias de la entidad para la correcta solicitud de tramites de incumplimientos"/>
        <s v="Adoptar en el marco del Sistema Integral de Gestión el documento LISTA DE CHEQUEO REVISION DOCUMENTO ESTUDIOS PREVIOS integrando el componente de validación de indicadores producto del análisis del sector."/>
        <s v="Presentar el formato LISTA DE CHEQUEO REVISION DOCUMENTO ESTUDIOS PREVIOS . al grupo de profesionales mediante correo electrónico o mesa de trabajo."/>
        <s v="Crear y adoptar en el sistema Integral de Gestión de calidad el documento lista de chequeo novedades contractuales"/>
        <s v="Realizar una mesa de trabajo con los profesionales de la Subgerencia de operaciones para dar a conocer las situaciones presentadas y las recomendaciones generadas. con el fin de mitigar la probabilidad que se repitan los errores evidenciados."/>
        <s v="Crear e implementar documento lista de chequeo novedades contractuales. incluyendo el ítem de revisión de la normatividad. licencias y permisos especiales según aplique."/>
        <s v="Presentar el formato lista de chequeo novedades contractuales. al grupo de profesionales de la Subgerencia de Operaciones mediante correo electrónico o mesa de trabajo."/>
        <s v="Actualizar el PDI722 Elaboración. firma y legalización del contrato y sus novedades incluyendo un capitulo y o actividades para cesión de contratos en concordancia con la Circular interna No. 2 de 2018"/>
        <s v="Gestionar el incumplimiento al contratista CALITOUR para la entrega de los informes"/>
        <s v="Implementar control de validación de la coherencia del estudio previo frente a lo solicitado por la Gerencia del convenio o Gerencia de contrato."/>
        <s v="Envío de correos electronicos a los usuarios que presenten PQRD próximas a vencer o que hayan incumplido los términos."/>
        <s v="Socializar a los responsables los cambios realizados."/>
        <s v="Modificar el PAP301 Trámite de peticiones quejas reclamos y denuncias en Colocar punto de control de asiganción para revisión de todas las PQRD asignada al administrador."/>
        <s v="Adicionar el contrato No. 2018882 suscrito con QTECH S.A.S con el fin de adquirir nuevos equipos de escaner que pemitan atender las necesidades de unidad de correspondencia."/>
        <s v="Presentar a la junta directiva la solicitud de castigo"/>
        <s v="Evaluación y definición en el comité de seguimiento y castigo de activos del castigo de cartera para ser presentada y aprobada por la Junta Directiva"/>
        <s v="Convocar y reactivar las sesiones periódicas del comité de seguimiento y castigo de activos"/>
        <s v="Diseñar e implementar nuevos controles para el riesgo RGFIN104 Impacto económico para la Entidad debido a que no se cuente con información financiera completa . solo cuenta con un control."/>
        <s v="Implentar un control de verificación y evaluación de documentos para los procesos de selección en los casos que haya una posible de falsedad remitir el documento a la oficina Asesora jurídica."/>
        <s v="Incluir en los estudios previos la normatividad de prospección arqueológica de acuerdo con el área de impacto del proyecto. El alcance de lo solicitido tendrá dos instancias 1. La respectiva consulta al ICANH en la que se determine identifique y caracterice los bienes y contextos arqueológicos existentes en el área de los proyectos 2. Programa de Arqueología Preventiva De conformidad con el Parágrafo 3 del artículo 2.6.2.24. del Decreto 1080 de 2015"/>
        <s v="Respuesta por parte del área de Planeación Contractual a la Subgerencia de Desarrollo de Proyectos donde se acoge la solicitud realizada"/>
        <s v="Realizar por parte del abogado encargado de revisar las novedades contractuales consulta al profesional de incumplimientos sobre incumplimientos del contrato antes de legalizar la novedad"/>
        <s v="Realizar reporte de evento de riesgo de la observación No.6"/>
        <s v="Generar un documento formal con los ANS establecidos según conclusiones de las mesas de trabajo"/>
        <s v="Realizar mesas de trabajo con la subgerencia tecnica para la revisión de la necesidad y de los insumos que requiere el grupo de planeacion contractual para la elaboracion del documento correspondiente."/>
        <s v="Crear un formato o lista de chequeo donde se permita verificar que los resultados de los análisis de los indices financieros presentados como anexos correspondan con los indicados en el documento de Estudio Previo. Planeacion Contractual"/>
        <s v="Incorporar en el manual de contratación la posiblidad de liquidación parcial de contratos de fábricas con el fin de liberar recursos para la devolución a FONADE o pagos pendientes a contratistas sujeto a lista de chequeo de la Subgerencia de Contratación"/>
        <s v="Incorporar en el manual de contratación la posiblidad de liquidación parcial de contratos de fábricas con el fin de liberar recursos para la devolución a FONADE o pagos pendientes a contratistas"/>
        <s v="Incluir en el capítulo de normativa de los estudios previos un texto en que se indique que la normativa que se debe aplicar es la vigente al momento de la elaboración de los estudios previos y que será responsabilidad del contratista tener en cuenta la vigencia de dicha normatividad y de aquella que la modifique la adicione o la derogue."/>
        <s v="Registrar en el Formato FAP300 Acta de reunión interna elaboradas en las mesas de trabajo entre el área solicitante y el Grupo de Planeación Contractual la fecha de elaboración de los Estudios y Diseños y la vigencia de la normatividad aplicable Contratos de obra. De requerirse actualización deberá establecerse una fase para la revisión y actualización de los estudios y diseños la cual deberá consolidarse en el formato anteriormente mencionado."/>
        <s v="Incluir en el correo electrónico de citación a la mesa de trabajo enviado por el Grupo de Planeación Contractual que el grupo solicitante deberá traer revisado los componentes técnicos y jurídicos necesarios para la revisión de la necesidad de estudio previo."/>
        <s v="Reportar el evento de riesgo de la observación No. 5"/>
        <s v="Revisar y ajustar el Procedimiento Solicitud y trámite de vacaciones PAP603 incluyendo la revisión y aprobación por parte de la Gerente del Área de Organización y Métodos."/>
        <s v="2. Realizar el ajuste y revisión del porcedimiento hasta la aprobación por parte del Gerente de Organización y Métodos."/>
        <s v="1.Realizar la solicitud de modificación al Procedimiento PAP 623 Trámite de Queja por Acoso Laboral."/>
        <s v="Estudiar la pertinencia de establecer un nuevo Reglamento para el CCL o por el contrario de continuar con el actual adoptándolo dentro del PAP 623 Trámite de Queja por Acoso Laboral."/>
        <s v="2. Aprobar por parte de la Alta Gerencia."/>
        <s v="2. Incluir en el Procedimiento PAP 623 Trámite de Queja por Acoso Laboral controles para garantizar la integridad de los documentos relacionados con el CCL cargados en el ORFEO."/>
        <s v="Incluir en el procedimiento PAP 623 Trámite de Queja por Acoso Laboral controles para propender por la oportunidad para realizar las reuniones ordinarias y las extraordinarias."/>
        <s v="2. Incluir en el Procedimiento PAP 623 Trámite de Queja por Acoso Laboral controles para que se presenten los informes anuales de la gestión del Comité de Convivencia Laboral a la alta dirección."/>
        <s v="Reportar eventos de riesgo por cada observacion en formato establecido a Planeación y gestión de riesgos"/>
        <s v="Generar y enviar a los usuarios piezas comunicacionales referentes al backup de usuario final"/>
        <s v="Proyectar memorando a Subgerentes Asesores .CI -AS. gerentes de grupo y o responsables del proceso informando la importancia de la aplicación de la politica descrita en el l numeral 6.2.5 política de backup del MAP452 manual de gestión de la tecnología de la información y las comunicaciones"/>
        <s v="Solicituar mediante memorando a la subgerencia de operaciones incluir en las metas de liquidaciones de 2020 los convenios 194065 195078 195089 196012 196028 197012 197038 y 193074"/>
        <s v="Presentar en Junta Directiva los recursos dispuestos por FONADE no recuperados en el marco de la ejecución de los contratos de fábricas."/>
        <s v="Definir las actas de servicio ejecutadas así no estén firmadas que cuentan con los soportes de ejecución sin CDP y RP para gestionar el pago vía comité de conciliación 3 contratos - origen FONADE"/>
        <s v="Iniciar acciones de incumplimiento a los contratista de fábricas afectando póliza de cumplimiento o calidad según aplique 11 contratos"/>
        <s v="Definir las actas de servicio ejecutadas así no estén firmadas que cuentan con los soportes de ejecución CDP y RP para gestionar el pago a los contratistas 13 contratos"/>
        <s v="Gestionar con cada cliente cuyo convenio está vigente la devolución de los recursos 17 convenios para 10 contratos de fábricas"/>
        <s v="Conciliar las cifras entre el Fondo de Ejecución de Proyectos y Gerencia de Fábricas a partir del insumo de la auditoría hoja OBSV 4 Y 5 para establecer la cifra objeto de devolución por cada contrato de fábrica"/>
        <s v="Determinar la vigencia de los convenios y tipificarlos para establecer de cuáles se pueden recuperar recursos y qué valores"/>
        <s v="Prorratear el valor de los costos fijos y otros que no están asociados a convenios entre los convenios beneficiarios por cada contrato de fábrica 3 contratos"/>
        <s v="Gestionar con cada cliente cuyo convenio está vigente la devolución de los recursos 31 convenios para 3 contratos de fábricas"/>
        <s v="Realizar la liquidación o cierre parcial de los contratos de fábricas que lo requieran con el fin de liberar recursos para la devolución a FONADE o pagos pendientes a contratistas 13 contratos"/>
        <s v="Reintegrar recursos de convenios vigentes con CDP a FONADE con sustento en la ejecución de las actas de servicio Manual de Presupuesto"/>
        <s v="Presentar para aprobación del Comité de Conciliación el esquema de distribución de costos fijos y otros entre Convenios vigentes"/>
        <s v="Gestionar con cada gerencia de convenio la devolución de los recursos para estos 3 contratos"/>
        <s v="Determinar la vigencia de los convenios y tipificarlos para establecer de cuáles se pueden recuperar recursos y qué valores de estos 3 convenios"/>
        <s v="Realizar la liquidación o cierre parcial de los contratos de fábricas que lo requieran con el fin de liberar recursos para la devolución a FONADE o pagos pendientes a contratistas 3 contratos"/>
        <s v="Realizar modificación de aclaración de la fecha para el contrato 2160764"/>
        <s v="Actualizar esta realidad de la ejecución en la liquidación de los 2 contratos"/>
        <s v="Actualizar esta realidad de la ejecución en la liquidación del contrato"/>
        <s v="Iniciar acciones de incumplimiento a los contratista de fábricas afectando póliza de cumplimiento o calidad según aplique 4 contratos"/>
        <s v="Elaborar respuesta de fondo a las solicitudes agregadas de los 7 contratistas"/>
        <s v="Definir y adoptar mecanismo de control financiero por convenio vigente mensual"/>
        <s v="Iniciar acciones de incumplimiento a los contratista de fábricas afectando póliza de cumplimiento o calidad según aplique contrato N.2152105"/>
        <s v="Iniciar acciones de incumplimiento a los contratista de fábricas afectando póliza de cumplimiento o calidad según aplique contrato N.2132125"/>
        <s v="Gestionar con cada cliente cuyo convenio está vigente la devolución de los recursos 4 convenios para 4 contratos de fábricas"/>
        <s v="Definir las actas de servicio ejecutadas así no estén firmadas que cuentan con los soportes de ejecución CDP y RP para gestionar el pago a los dos contratistas según soportan su ejecución y saldos pendientes de pago ver archivos de auditoría"/>
        <s v="Evaluar si aplica el descuento del valor sobreejecutado en la liquidación del contrato mediante un CDP y dejar nota aclaratoria en el acta de liquidación."/>
        <s v="Realizar mesas de trabajo mensuales con la Gerencia de Unidad con el fin de revisar temas que deban ser atendidas con prioridad con la participación de la gerencia de Fabricas en la cual se analizará el estado general de los contratos de Fabricas."/>
        <s v="Solicitar al Grupo de Servicios Administrativos sensibilización en transferencia documental y ORFEO"/>
        <s v="Reunión de socialización de los gerentes de convenio y supervisores en relación con el manejo de anticipo."/>
        <s v="Llevar a cabo reunión entre la gerencia del convenio y la gerencia de fabricas a fin de evaluar la posibilidad de inicar acciones judiciales en contra de los contratos de fabricas de interventoria"/>
        <s v="Adelantar las gestiones pendientes para la liquidación de los contratos derivados en tramite. Si cumplido el plazo de 28 de febrero de 2020 no ha sido posible la liquidación de los contratos se iniciará el tramite para la constancia de archivo o el inicio de acción judicial segun aplique."/>
        <s v="Reporte de eventos de riesgo operativo al grupo de planeación y gestión del riesgo."/>
        <s v="Solicitar a las interventorias el ajuste de los perfiles para su estricto cumplimiento de acuerdo a los establecido en la minuta del contrato 216169."/>
        <s v="Reporte de eventos de riesgo materializados al Grupo de Trabajo de Planeación y Gestión de Riesgos."/>
        <s v="Incluir en los insumos tecnicos que soportan las novedades contractuales las controversias contractuales existentes e incumplimientos"/>
        <s v="Diseñar el formato de CONTROL DE DISPOSICIÓN FINAL DE ESCOMBROS Y SOBRANTES DE EXCAVACIONES"/>
        <s v="Incluir al sistema de gestion de calidad Catalogo documental del formato diseñado para el seguimiento y control de los movimientos de tierra. El formato debe ser utilizado cada vez que se realice una excavacion sin tener en cuenta el tamaño del araea a intervenir."/>
        <s v="Reconstruir la información del convenio relacionada con planes operativos cuentas de cobro soportes de desembolsos realizados por el cliente y solicitud de liquidación bilateral de 7 convenios interadministrativos"/>
        <s v="Conciliar mensualmente a partir de julio de 2019 la información entregada por el Grupo de Presupuesto del 10 al 12 de cada mes y la información disponible del grupo de Tiquetes aclarando diferencias."/>
        <s v="Elaborar la conciliación acumulada por convenio del contrato para el periodo de agosto 2017 a junio 2019 de acuerdo con la información entregada por Presupuesto."/>
        <s v="Realizar mesa de trabajo con el grupo de presupuesto y la Gerencia del Convenio 215050 y 216146 para la conciliación de la ejecución presupuestal respecto de las diferencias evidenciadas por la auditoría."/>
        <s v="Entregar con periodicidad trimestral un informe de ejecución del contrato. incluyendo las novedades de los tiquetes por parte de la supervisión del contrato. a los responsables de la ejecución de los recursos."/>
        <s v="Validar y gestionar las inconsistencias detectadas según informe trimestral. ante servicios administrativos yo presupuesto"/>
        <s v="Presentar el informe de los recursos ejecutados no recuperados al cliente y a la gerencia general de ENTerritorio. definiendo acciones a seguir."/>
        <s v="Elaborar el informe de los recursos ejecutados no recuperados. identificando el valor real y los responsables."/>
        <s v="Actualizar el procedimiento PAP 333 Tiquetes áereos.considerando entre otros temas solicitud de tiquetes internacionales. plazo para tramitar en el aplicativo los tiquetes solicitados por call center. Bloqueo de los usuarios que no definen la novedad del tiquete pasado 30 días de la terminación del viaje. mecanismo para dar cumplimiento a la clausula decimoprimera del ANEXO DE CONDICIONES GENERALES DEL CONTRATO DE PRESTACIÓN DE SERVICIOS PROFESIONALES Y O APOYO A LA GESTION."/>
        <s v="Realizar seguimiento a la entrega oportuna de informes del contratista de tiquetes. según obligaciones contractuales."/>
        <s v="Actualizar procedimiento PAP333 suministro de tiquetes de acuerdo con la operatividad del contrato en cuanto a la solicitud de tiquetes internacionales. la periodicidad de las conciliaciones de tiquetes con grupos internos. plazo para tramitar en el aplicativo los tiquetes solicitados por call center. el mecanismo mediante el cual el viajero debe asumir el costo del tiquete no usado total o parcialmente. no marcados en el aplicativo dentro de los términos establecidos. especificar la periodicidad de las conciliaciones con la agencia de viajes del estado de los tiquetes emitidos. entre otros aspectos relevantes para la ejecución del contrato"/>
        <s v="Sensibilizar y dar lineamientos a los supervisores en las obligaciones y manuales de la entidad relacionadas con el procedimiento a seguir ante un posible incumplimiento."/>
        <s v="Radicar la solicitud de posible incumplimiento ante la Subgerencia de Operaciones."/>
        <s v="Actualizar el estado de los contratos del convenio en FOCUS."/>
        <s v="Actualizar el formato FMI007 plan operativo en concordancia con la novedad contractual que aplique."/>
        <s v="Designación para representación al Comité Operativo a la Gerente de Convenio."/>
        <s v="Mesa de trabajo con los grupos de trabajo Gestión Contractual la Gerencia del convenio y Oficina Asesora Jurídica para determinar la viabilidad de las pretenciones de la interventoría e implementar las decisiones."/>
        <s v="Radicar ante el cliente el acta de liquidación para firmas"/>
        <s v="Radicar la carpeta con la documentacion necesaria para la liquidacion del convenio 217009 en el grupo de gestion postcontractual Formato FDI760"/>
        <s v="Formular acuerdos de servicio por parte los Gerente de Convenio para cada contrato interadministrativo que sea celebrado por ENTerritorio teniendo en cuenta lo estipulado en el PAP333.Como mínimo deberá contener lo siguientes aspectos 1 Canales de comunicación para realizar la solicitud y aprobación de los tiquetes. 2 Plazos mínimos para realizar solicitudes. 3 Obligaciones de los viajeros y supervisiones de informar el uso de cada tiquete suministrado en un tiempo establecido."/>
        <s v="Informar a la Gerencia General mediante memorando la terminación de los contratos del equipo mínimo establecido en la cláusula octava del contrato de prestación de servicios de interventoría 216169 que garantice la ejecución del contrato Administrativo supervisores y coordinadores de zona."/>
        <s v="Gestionar por parte de la Gerencia General ante el Consorcio la pertinencia y cumplimiento contractual de realizar los pagos pendientes radicados ante el Consorcio Alianza Colpatria."/>
        <s v="Enviar comunicación al consorcio reiterando los incumplimientos. Dar trámite a las solicitudes de presunto incumplimiento enviadas por la interventoria al contratante."/>
        <s v="Enviar los comunicados de tasación de los incumplimientos y terminación anticipada al consorcio Alianza Colpatria."/>
        <s v="Reiterar al Comité de supervisión la aprobacion del modelo del acta de liquidacion y del informe final de interventoría de cada proyecto."/>
        <s v="Comunicado mediante correo electrónico sobre la legalización de la novedad contractual al interventor."/>
        <s v="Dar respuesta a radicado No. 201900187443 10 oct 2019 de la oficina asesora jurídica respecto a solicitud de inicio de acciones judiciales"/>
        <s v="Generar memorando al grupo que corresponda sobre estado del tramite del inicio de acción judicial FAP900 Estudio fáctico para el inicio de acción judicial"/>
        <s v="Dar alcance al FAP900 Estudio fáctico para el inicio de acción judicial radicado el 14 de marzo de 2019 al grupo de Gestión Postcontractual precisando la situación presentada sobre el concepto de viabilidad tecnica emitida por el ministerio de vivienda"/>
        <s v="Generar propuesta de modificación del FMI015 Acta de inicio y FMI016 Acta de iniciación de proyecto donde se mencione los requisitos propios para el inicio de cada contrato y los soportes verificados por las partes que lo suscriben."/>
        <s v="Gestionar la aprobación y publicación de los formatos FMI015 Acta de inicio y FMI016 Acta de iniciación de proyecto"/>
        <s v="Ubicar y transferir al expediente del acta de servicio del contrato de interventoria los soportes del detalle del pago realizado por 262 millones y demas información relevante de existir Aplica actividad de sensibilización de la observacion No. 2"/>
        <s v="Transferir la información recopilada en la auditoria al expediente del acta de servicio del contrato de interventoria."/>
        <s v="Realizar mesa de trabajo con el grupo de Planeación Contractual donde se especifique qué para desarrollar el objeto derivado del estudio previo se tienen estudios y diseños técnicos fecha de elaboración y se requiere fase previa para revision y actualización estudios y diseños"/>
        <s v="Cambios representativos en el convenio Adiciones que afectan los desembolsos planificados por la gerencia. Dificultades para la liquidación de algunos contratos derivados del convenio que afectan los desembolsos.Reprocesos y represamiento por las correcciones realizadas al desembolso en las diferentes áreas que anteceden al área de pagaduria por el incumplimiento de los requisitos minimos."/>
        <s v="Verificar el cumplimiento de los compromisos adquiridos contra la radicación real de los informes financieros al cliente."/>
        <s v="Falta de seguimiento del supervisor del contrato de interventoría al cumplimiento de los plazos establecidos para la entrega de los informes semanales."/>
        <s v="Desconocimiento u omisión de la interventoría supervisión de los requisitos previos para el inicio de cada etapa descrita en los documentos precontractualesFalta de verificación de la interventoria del cumplimiento de los requisitos del contrato. Demora por parte del contratista de obra a cargo del municipio en la entrega de documentos requeridos para el inicio de cada etapa"/>
        <s v="Dilación en el cumplimiento de las obligaciones del contratista de obra a cargo del municipio en la amortización del anticipo debido a que no ha presentado la última cuentaFalta de supervisión del contrato de obra por parte del municipioFalta de control por parte del supervisor e interventor a la inversión del anticipo."/>
        <s v="Remitir comunicación a la entidad territorial donde se conmine al contratista a realizar cobros oportunos según actas parciales esto con el objeto de que se amorticen los recursos por concepto de anticipo según los porcentajes establecidos contractualmente en la forma de pago."/>
        <s v="Todo lo observado en la auditoria"/>
        <s v="Solicitar a la Subgerencia de Desarrollo de Proyectos la priorizacion de los contratos que se encuentran en trámite de incumplimiento así como la información respecto la eventual superación de los hechos materia de incumplimiento."/>
        <s v="Realizar evaluaciones bimensuales a los supervisores sobre el manejo y la aplicación del Manual de Supervisión e Interventoría y sus formatos asociados."/>
        <s v="Definir en el memorando de solicitud de estudios previos el tiempo máximo entre la finalización de una etapa y el inicio de la siguiente en los proyectos que cuentan con diferentes etapas para su desarrollo"/>
        <s v="Establecer y-o complementar la herramienta de seguimiento que permita generar las alertas en las etapas precontractual ejecución y liquidación."/>
        <s v="Incorporar en el memorando de solicitud de estudios previos requisitos cómo experiencia que debe tener el proponente frente a la logistica y costos asociados para la ejecución de proyectos en centros penitenciarios o la tipologia que corresponda."/>
        <s v="Socializar los ANS establecidos con la subgerencia de contratación con los grupos de trabajo adscritos"/>
        <s v="Establecer y modificar el FMI013 Plan de inversión del anticipo con los item aplicables para la ejecución de proyectos de construcción de obra."/>
        <s v="Socializar con los supervisores e interventores el FMI013 Plan de inversión del anticipo ajustado."/>
        <s v="Establecer como control al interior del convenio una lista de chequeo por cada contrato con los requisitos para pago citados en la cláusula correspondiente."/>
        <s v="Incluir en los expedientes Orfeo de pago del anticipo de los contratos 2172026 2172010 y 2172351 los documentos faltantes Aprobación por parte de la interventoría del cronograma de obra"/>
        <s v="Actualizar el FMI017 Informe semanal de interventoría de acuerdo a las necesidades de ejecución de los proyectos."/>
        <s v="Socializar con los supervisores e interventores el formato FMI017 Informe semanal de interventoría según actualizado"/>
        <s v="Realizar revisión de los riesgos y controles asociados al convenio y al proceso de Gerencia de Proyectos con el fin de incluir y ajustar los perfiles de riesgo en cada caso."/>
        <s v="Realizar reporte de evento de riesgo de la observación No.3"/>
        <s v="Ejecutar plan de trabajo generado según caso CIC registrado"/>
        <s v="Registrar un CIC en la herramienta de gestión Aranda para gestionar con el área de TI el ajuste en el sistema Gauss-costos- periodo 2017 del rubro de multas sanciones y litigios"/>
        <s v="Actualizar el Manual de Crisis manual de imagen corporativa y manual de comunicaciones."/>
        <s v="Elaborar propuesta borrador sobre las funciones del Equipo de Comunicaciones de ENTerritorio para ser incluido en el acto administrativo como Grupo de Trabajo"/>
        <s v="Elaborar el protocolo para la validación y publicación de información a través de Comunicados y Redes Sociales que cumplan los estándares técnicos mitigando así posibles impactos en la reputación por publicación de información imprecisa."/>
        <s v="Ejecutar 10 talleres o capacitaciones a Directivos sobre habilidades de comunicación y protocolo de Comunicaciones"/>
        <s v="Presentación de la propuesta a la Gerencia para su aprobación"/>
        <s v="Ajustar la propuesta teniendo en cuenta lo solicitado por la Gerencia General."/>
        <s v="Publicar el Manual de Comunicaciones"/>
        <s v="Ajustar y aprobar la documentación del Manual de Comunicaciones"/>
        <s v="&quot; Priorizar y tramitar las solicitudes de inicio de acción judicial enviadas por las áreas según hace varios meses radicados 20192700062373 20195400124693 20195000021143 y 20195400086273&quot;"/>
        <s v="Solicitar a los grupos competentes con el objeto de reconstruir la información de inicio de acción judicial con las fichas técnicas dado que en el acervo documental en el Sistema ORFEO no permite contar con los elementos necesarios para dar inicio a la Acción judicial"/>
        <s v="Una vez analizada la documentación enviada por los grupos competentes se analizará la viabilidad de adelantar el proceso judicial o no."/>
        <s v="Reconstruir la información de inicio de acción judicial presentada en los contratos de la muestra."/>
        <s v="Elaborar y adoptar un proceso de asignación de procesos judiciales que incluya el inicio de acciones de incumplimiento."/>
        <s v="Formalización de los formatos en el Sistema de Gestión de Calidad."/>
        <s v="Determinar la viabilidad de simplificar la información contenida en los formatos Fap 900 y 901."/>
        <s v="Aplicar el protocolo yo procedimiento señalado por la Agencia Nacional de Defensa Jurídica del Estado ANDJE para ajustar corregir y depurar información del sistema."/>
        <s v="Consolidar la información de los procesos judiciales con el detalle actualizado"/>
        <s v="Socializar la aplicación del PAP902 SOLICITUD E INICIO DE ACCIONES JUDICIALES con los Gerentes de convenio supervisores y personal de apoyo de la subgerencia tecnica"/>
        <s v="Definir y socializar tiempos de respuesta de la Asesoría Jurídica ante las solicitudes de los grupos de trabajo .inicio de acciones judiciales conceptos otros."/>
        <s v="Establecer e implementar un mecanismo de seguimiento a la implementación y cierre de decisiones adoptadas en Junta Directiva la cual se materializa en una lista de chequeo que permita realizar seguimiento a las directrices y los compromisos establecidos por Junta directiva"/>
        <s v="Realizar un diagnostico evaluar de conocimiento a los profesionales del área de planeación contractual"/>
        <s v="Capacitar trimestralmente a los profesionales de planeación contractual según temas priorizados"/>
        <s v="Evaluar cada semestre a los profesionales del área planeación contractual"/>
        <s v="Generar la ultima semana de cada mes un correo electrónico de alerta para los gerentes de convenio que reporte la programación del flujo de caja ingresos para el mes siguiente"/>
        <s v="Realizar mesa de trabajo con el Grupo de Planeación y Gestión de riesgos y las areas de la entidad."/>
        <s v="Revisar actualizar y formalizar el MMI002 Manual de Supervisión e Interventoría la GMI005 Guía para el Manual de Supervisión e Interventoría el MMI001 Manual de Gerencia de Proyectos y todos los formatos y documentos que los contengan Incluyendo los documentos que evidencien la identificación y seguimiento de las contingencias"/>
        <s v="Verificar el estado de las contingencias radicadas en trámite de presunto incumplimiento o en reclamación por vía judicial FAP900 y FAP901"/>
        <s v="Construir base de datos de las Contingencias que se han afectado en cada Grupo de la Subgerencia de Desarrollo de Proyectos realizando actualización mensual de cada una que incluya Número de convenio número de contrato que incumplió y el contrato que se suscribe para suplir el valor de cada uno número de actas de servicio número de CDP RP número de memorando de aprobación valor plan de recuperación recursos no recuperados recursos recuperados"/>
        <s v="Crear carpeta compartida con los grupos de la Subgerencia de Desarrollo de Proyectos donde se actualice toda la información de las contingencias y su afectación con la Oficina Jurídica y la Subgerencia de Operaciones Contabilidad Presupuesto y Planeación y Gestión de Riesgos"/>
        <s v="Resultado de la base de datos consolidada presentar un resumen con el estado actual de las contingencias para que se pueda definir el castigo de cartera."/>
        <s v="Revisar modificar y formalizar el procedimiento PMI017 AFECTACIÓN Y GESTION PARA LA RECUPERACIÓN DE RECURSOS DE CONTINGENCIAS acorde con la estructura actual de la Entidad y definir responsables y plazos de ejecución de las actividades."/>
        <s v="Presentar a los miembros del comité Integral de Riesgos la propuesta de unificar en uno solo el Comité de seguimiento y castigo de Activos y el Comité Integral de Riesgos."/>
        <s v="Revisar los perfiles de los Gerentes y.o Supervisores de los convenios y contratos con el fin de garantizar que cumplan con los requisitos mínimos requeridos para el desarrollo de su actividad."/>
        <s v="Elaborar las matrices de riesgos por cada uno de los proyectos para su identificación asignación y seguimiento y trasladar el resultado de las mismas al negocio Plazos presupuesto Diseños ubicación geográfica entre otros."/>
        <s v="Elaborar las matrices de riesgos por cada uno de los proyectos para su identificación asignación y seguimiento y trasladar el resultado de las mismas al negocio validando la afectación en plazo presupuesto diseños ubicación geográfica entre otros criterios."/>
        <s v="Revisar actualizar y formalizar el MMI002 - Manual de Supervisión e Interventoría la GMI005 - Guía para el Manual de Supervisión e Interventoría el MMI001 - Manual de Gerencia de Proyectos y todos los formatos y documentos que los contengan Incluyendo los documentos que evidencien la identificación y seguimiento de las contingencias"/>
        <s v="Actualizar el perfil de riesgo"/>
        <s v="Realizar sensibilización para toda la Subgerencia de Desarrollo de Proyectos sobre la responsabilidad de la supervisión en el tramite de los pagos aprobados por la interventoria Lecciones aprendidas"/>
        <s v="Realizar seguimiento quincenal del avance en el cargue de información en el aplicativo FOCUS."/>
        <s v="Incluir como requisito para el desembolso de los Gerentes de Convenio un por ciento de cumplimiento frente al cargue de información en FOCUS de acuerdo a los reportes de la Subgerencia."/>
        <s v="Generar un memorando desde la Subgerencia de desarrollo de proyectos donde se recuerde a las gerencias de convenio la importancia de cumplir con las evaluaciones de proveedores según lo establecido en el Manual de supervisíon e interventoría."/>
        <s v="Ejecutar y hacer seguimiento al plan de tratamiento TRATGFIN1801 -Fortalecimiento en la efectividad del flujo de caja en el 2019"/>
        <s v="Solicitar al área de Planeación contractual la inclusión de la normatividad aplicable a los Planes de manejo arqueológico como requisito previo a la ejecución de obras en grandes proyectos urbanísticos .numeral 9 del artículo 2.6.2.13. del Decreto 1080 de 2015 y demás norma.."/>
        <s v="Proyectar y enviar un memorando por parte de la Subgerencia de Desarrollo de Proyectos a las gerencias de unidad a su cargo con la siguiente directriz Incluir en los insumos tecnicos que soportan las novedades contractuales las controversias contractuales existentes e incumplimientos. Anexando un documento ejemplo."/>
        <s v="Socializar con los grupos de la Subgerencia de Desarrollo de Proyectos la implementación del formato."/>
        <s v="Proyectar y enviar un memorando por parte de la Subgerencia de Desarrollo de Proyectos a las gerencias de unidad a su cargo con la siguiente directriz Solicitar a los gerentes de convenio y a los supervisores requerir al contratista y a la interventoria utilizar el formato de CONTROL DE DISPOSICIÓN FINAL DE ESCOMBROS Y SOBRANTES DE EXCAVACIONES el cual estara disponible en el catalogo documental."/>
        <s v="Actualizar el mapa de riesgos en los procesos de gestión de proveedores gerencia de proyectos y gestión financiera"/>
        <s v="Solicitar a la subgerencia de contratación la inclusión en la minuta de los convenios o contratos interadministrativos una cláusula que proteja a Fonade de acuerdo con lo que establece el MAP 051 Manual de línea de negocios numeral 6.1.4 Régimen de responsabilidad en cuanto a la responsabilidad o alcance de FONADE cuando se reciben estudios o diseños por parte de terceros."/>
        <s v="Realizar socializacion con los Gerentes de Unidad y Gerentes de convenio sobre la inclusion en la minuta de los convenios o contratos interadministrativos de una clausula donde se aplique lo establecido en el MAP051 Manual de Linea de Negocios numeral 6.1.4 Regimen de responsabilidad en cuanto a la responsabilidad o alcance de ENTerritorio cuando se reciben estudios o diseños por parte de terceros."/>
        <s v="Validar en los informes de interventoría el cumplimiento de los programas entregados por el contratista Programación detallada en la observación entregados el 28 de diciembre de 2018 radicado 20184300718802."/>
        <s v="Solicitar a la subgerencia de contratación la inclusión de la clausula de los contratos el cumplimiento de entrega previa de los documentos requisito del contrato de obra."/>
        <s v="Incorporar en las Reglas de participación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 v="Entrega de FMI052 Acta de entrega de recibo de bienes y servicios a satisfacción del cliente"/>
        <s v="Incorporar en los estudios previos como requisito habilitante la experiencia especifica e indicadores financieros producto del análisis del sector a contratar con la especificidad asociada a la clasificación de proveedores por actividad económica cárceles estaciones de policía vías hospitales proyectos de hidrocarburos y etc. Subgerencia de Contratación."/>
        <s v="Solicitud y respuesta del diseñador del cumplimiento normativo vigente. NSR 10"/>
        <s v="Solicitar a la subgerencia de contratación la inclusión de la clausula de los contratos el cumplimiento de planes y programas complementarios"/>
        <s v="Solicitud y respuesta del contratista al incumplimiento de temas de seguridad en la obra"/>
        <s v="Revisión y depuración del informe de tiquetes vinculado a cada proyecto desde el Grupo de Servicios Administrativos encargado del contrato de tiquetes de la Entidad. Inclusión de la información generada en los Informes de Estados de Resultados de los convenios."/>
        <s v="Solicitud y respuesta del contratista del cumplimiento de la instalación de las especificaciones técnicas del proceso CPU 002 DE 2016 para la construcción de la estación de policía del municipio de San Gil - Santander"/>
        <s v="Solicitud y respuesta del contratitas el ítem de mano de obra y la respuesta de la Interventoría"/>
        <s v="Actualizar perfil de riesgo 2018"/>
        <s v="Emitir la información correspondiente a la ejecución de las vigencias 2017. 2018. 2019. No. RP. valor inicial. valor ejecutado y saldo disponibles de los Registros presupuestales incluyendo centro costo y No. convenio."/>
        <s v="Ajustar la cuenta por pagar correspondiente a la orden de pago del contrato 2161614 CEMOSA"/>
        <s v="Analizar los casos de las actas de servicio que fueron respaldadas y ejecutadas con recursos provenientes de Recursos no reembolsables rendimientos financieros con ejecución directa de bienes y servicios y contingencias y definición de las acciones a seguir para su reintegro o aceptación de gasto."/>
        <s v="Hacer seguimiento a la solicitud de ajuste al ORFEO realizada mediante CIC No. 1116 .expedientes en forma masiva."/>
        <s v="Dar a conocer a los lideres de ORFEO de cada grupo de trabajo las modificaciones de los procedimientos PAP327 Envió y recepción de comunicaciones internas y externas-PAP301 Trámite de peticiones quejas reclamos y denuncias tema Responsabilidad de los usuarios frente a la gestión de las comunicaciones oficiales"/>
        <s v="Verificar la aplicación del formato FMI088 Planilla de gestión integral de residuos de construcción y demolicion -RCD en los proyectos que se encuentran en ejecución."/>
        <s v="Solicitar la modificación y publicación del formato FMI088 Planilla de gestión integral de residuos de construcción y demolicion -RCD para incluir la vigencia de la licencia de la escombrera."/>
        <s v="Solicitar mediante memorando al grupo de Planeación contractual se incluya dentro del costeo de los proyectos los gastos en los que se debe incurrir por ensayos de laboratorio segun aplique en la Norma NSR10 o demas normativa vigente."/>
        <s v="Comunicar a las gerencias de grupos gerencias de convenio y los supervisores se tenga en cuenta dentro del costeo de los proyectos toda la normatividad aplicable en cuanto a concretos aceros redes eléctricas y redes hidrosanitarias de acuerdo a la tipologia del proyecto."/>
        <s v="Realizar mesa de trabajo virtual o presencial con los profesionales PGIO o supervisor técnico para reiterar los requisitos e insumos que las interventorías deben presentar en sus informes."/>
        <s v="Requerir de manera formal mediante oficio a la interventoría para que realice una verificación minuciosa de todas las pruebas que se debieron realizar en las instalaciones hidrosanitarias de los contratos 2181108 estación de policía Yarima 2181116 CIC Pereira 2180722 USPEC-Itagüí."/>
        <s v="Realizar mesa de trabajo con gerentes de convenio y el grupo de planeación contractual donde se analice y se definan lineamientos para la estrcturación de los APU e Items no previstos INP."/>
        <s v="Realizar sensibilizacion a gerentes de convenio y supervisores sobre los lineamientos definidos en la mesa de trabajo realizada con planeación contractual sobre la estrcturación de los APU e Items no previstos INP."/>
        <s v="Iniciar proceso de afectación de garantías por presunto incumplimiento del contrato 2172437."/>
        <s v="Revisar por parte de supervisor en cada acta parcial de obra los 3 items de mayor presupuesto y dejar el soporte correspondiente donde se evidencie el cumplimiento del APU contractual."/>
        <s v="Iniciar proceso de incumplimiento en contra de la interventoria contrato 2180874."/>
        <s v="Presentar por parte del contratista de obra No. 2172264 del proyecto pista de Atletismo respuesta a la solicitud realizada por Enterritorio con el respectivo plan de trabajo."/>
        <s v="Requerir mediante oficio al contratista de obra No. 2172264 del proyecto pista de Atletismo subsanar las deficiencias de calidad evidenciadas en el marco de la auditoria."/>
        <s v="Requerir al contratista de obra del contrato 2172417 para que realice los items pendientes por ejcutar que corresponde a la instalación del gramoquin de concreto y la instalacion de la acometida y tensión por parte del operador electrico y tramite de la certificación RETIE."/>
        <s v="Realizar la entrega del proyecto a la comunidad cliente y entidad territorial a traves de auditoria visible de entrega una vez se cumpla todos los requisitos pendientes."/>
        <s v="Presentar por parte del contratista de obra No. 218116 del proyecto CIC Pereira el Acta de entrega por parte de ENTerritorio y recibo de bienes y/o servicios a satisfacción por parte del cliente."/>
        <s v="Requerir mediante oficio al contratista de obra No. 2181116 del proyecto CIC Pereira subsanar las deficiencias de calidad evidenciadas en el marco de la auditoria."/>
        <s v="Comunicar a las gerencias de grupos gerencias de convenio y los supervisores la obligatoriedad de analizar la información suministrada por la interventoria para que los insumos y profesiona es requeridos en los costos indirectos no esten incluidos en los costos directos."/>
        <s v="Incluir en la lista de Chequo Revisión documentos estudios previos -FDI765 la validación con el área solicitante que los insumos y profesionales requeridos para el cálculo de los costos Indirectos no esten incluidos en los costos Directos"/>
        <s v="Incluir en el formato de asistencia de mesa de trabajo FAP300 la validacion con el área solicitante que los insumos y profesionales requeridos para el cálculo de los costos Indirectos no esten incluidos en los costos Directos"/>
        <s v="Elaborar y ejecutar un plan de choque para publicar los documentos precontractuales y novedades de los 40 contratos de funcionamiento que no se encuentran publicados en el SECOP de conformidad con la observación 1 del informe de auditoría."/>
        <s v="Ejecutar plan de choque para publicar los documentos precontractuales y novedades de los 40 contratos de funcionamiento"/>
        <s v="Elaborar y adoptar lista de chequeo de los documentos que se deben publicar en SECOP I y SECOP II en sus diferentes etapas de conformidad con la normatividad vigente"/>
        <s v="Sensibilizar a los colabores de la Subgerencia de Operaciones que realizan actividades de legalización de contratos sobre los documentos que se deben publicar en el SECOP I y II"/>
        <s v="Elaborar y ejecutar un plan de choque para publicar los documentos precontractuales y novedades de los 84 contratos derivados que no se encuentran publicados en el SECOP de conformidad con la observación 2 del informe de auditoría."/>
        <s v="Ejecutar el plan de choque para publicar los documentos precontractuales y novedades de los 84 contratos derivados"/>
        <s v="Elaborar Circular interna que contenga los lineamientos para la publicación de los documentos de novedades contractuales en el SECOP I"/>
        <s v="Verificar la aplicación del formato FMI013 Plan de inversión del anticipo Versión 6. donde se evidencie el uso del anticipo en los conceptos permitidos y formatos FMI042 Y FMI047 para la revisión y autorización de los soportes de buen manejo del anticipo. de acuerdoa las normas aplicables para los proyectos en ejecución. Formatos para 5 proyectos"/>
        <s v="Realizar Sensibilización Presencial o virtual a los Gerentes de Convenio-Supervisores sobre control financiero y-o presupuestal relacionado con la aprobación y radicación mensual del informe de inversión y buen manejo del anticipo y los soportes establecidos. de acuerdo con las normas aplicables."/>
        <s v="Solicitar por medio de memorando a la oficina asesora jurídica. el inicio o estado de los procesos judiciales tendientes a recuperar los recursos sin amortizar para los contratos relacionados en la observación."/>
        <s v="Informar y-o solicitar el ajuste de estos anticipos a contabilidad y presupuesto. Con base en el resultado de la actividad anterior."/>
        <s v="Solicitar el ajuste y publicación del formato FMI017 Informe Semanal de Interventoria donde se incluya dentro del avance financiero la información correspondiente al anticipo pagado. valor amortizado. saldo por amortizar y estado del anticipo."/>
        <s v="Comunicar a las gerencias de grupos. gerencias de convenio y los supervisores sobre el estricto cumplimiento del formato FMI017 - informe semanal de interventoría. en lo referente al control del anticipo que permita tomar acciones oportunas para el inicio de presuntos incumplimientos"/>
        <s v="Solicitar a las interventorias remitan los soportes correspondientes al informe de inversion y buen manejo del anticipo de los proyectos que se encuentren vigentes incluyendo los proyectos en ejecución auditados Solicitud para 8 proyectos."/>
        <s v="Realizar el reporte mensual al grupo de Presupuesto donde se relaciona la fecha estimada de legalización del anticipo y las observaciones referentes a las acciones realizadas por la Gerencia y-o supervisión del contrato para la legalización del mismo y de presentarse diferencias las observaciones que justifiquen las diferencias presentadas en los saldos contables de los anticipos y los saldos presupuestales."/>
        <s v="Modificar la Circular de Cierre 067 de 2016 Cronograma de Cierre Contable para Transmision de Estados Financieros Mensual incluyendo la actividad de conciliacion de saldos de anticipos con el grupo de Contabilidad inicialmente y posterior con la Subgerencia de Desarrollo de Proyectos"/>
        <s v="Parametrizar el nuevo sistema de liquidación de nómina de acuerdo con los preceptos enunciados para automatizar la liquidación de prima de vacaciones."/>
        <s v="Elaborar un instructivo dentro del proceso de gestión de talento humano para el trámite del reconocimiento económico de las incpacidades por parte de las EPS generando controles asociado al proceso de gestión y pago de nómina"/>
        <s v="Diseño de estrategia jurídica ante las EPS para el reconocimiento económico de las incapacides pendientes."/>
        <s v="Parametrizar liquidación de la prima de servicios en el nuevo aplicativo de nómina"/>
        <s v="Aplicar ajustes correctivos del caso de acuerdo con el analisis jurídico laboral"/>
        <s v="Elaborar instructivo de liquidación de nómina que determine los criterios de aplicación de la norma en los casos en los que la misma no establezca especificamente formulas de aplicación"/>
        <s v="Parametrizar liquidación de cesantías en aplicativo de nómina"/>
        <s v="Adelantar la gestión del pago del saldo pendiente con base en los valores liquidados en el acto administrativo emitido para la extrabajadora"/>
        <s v="Parametrizar liquidación de bonificación de servicios en aplicativo de nómina"/>
        <s v="Ajuste del procedimiento de comisión de servicios PAP621 y modificación de controles"/>
        <s v="Parametrizar el nuevo sistema de liquidación de nómina de acuerdo con los preceptos enunciados para automatizar la liquidación prestaciones sociales cuando se presenta cambio de vigencias"/>
        <s v="Solicitar a los Grupos de Presupuesto y Contabilidad la liberación y traslado a ENTerritorio de los siguientes recursos a 142.296.43012 por concepto de saldo no ejecutado del Convenio Interadministrativo No 197013. b 7.175.16502 por concepto de excedente del GMF establecido en el acta de liquidación del Convenio No 197013."/>
        <s v="Solicitar el trámite de traslado a cuentas acreedoras de la Entidad del saldo no desembolsado del contrato de obra No 2090446 suscrito con el Consorcio Los Santanderes Proyecto I.E. El Progreso Cúcuta y del contrato de obra No 2091477 suscrito con Construcciones André S.A.S. Proyecto I.E. Riofrio Floridablanca - Diligenciar el Formato FAP060 Solicitud para traslado de recursos a cuenta acreedora para cada uno de los contratos."/>
        <s v="Presentar ficha de avances yo reportes de seguimiento de las liquidaciones de los convenios yo contratos interadmisnitrativos para el control del vencimiento de plazos para liquidar."/>
        <s v="Implementar la herramienta de seguimiento creada por la Subgerencia de Desarrollo de proyectos para el seguimiento a las liquidaciones de convenios ejecutados por ésta."/>
        <s v="Solicitar mediante memorando a los grupo de presupuesto y contabilidad la liberacion de los recursos comprometidos como impuesto de timbre en marco del contrato derivado No. 2071448."/>
        <s v="Informar Presencial o virtual a los Gerentes de ConvenioSupervisores sobre control financiero yo presupuestal relacionado con la aprobación y radicación mensual del informe de inversión y buen manejo del anticipo y los soportes establecidos de acuerdo con las normas aplicables."/>
        <s v="Poner en conocimiento a los supervisores y gerentes de conveniosel procedimiento de liquidación para contratos yo convenios suscritos para la entidad en el marco en las líneas de negocios y su contratación derivada"/>
        <s v="Elaborar matriz para reconomiento del estado de liquidación de los contratos de cooperación empresarial del Fondo Empreder que se encuentran en proceso de liquidación."/>
        <s v="Presentar un informe sobre el avance del seguimiento a las liquidaciones de los contratos derivados del Fondo Emprender"/>
        <s v="Solicitar mediante memorando a la subgerencia de proyectos la aclaracion del acta de cierre"/>
        <s v="Realizar por parte de la gerencia la aclaracion al acta de cierre"/>
        <s v="Transferir y publicarel documento de aclaracion en el sistema de contratacion"/>
        <s v="Establecer Plan de trabajo con las areas que intervienen en el proceso de cierre del contrato"/>
        <s v="De acuerdo con el diagóstico tramitar las actas de cierre de los convenios que no se encuentren inmersas en trámites judiciales"/>
        <s v="Elaborar el diagnóstico de los convenios que cuentan con saldos por liberar y que se encuentran en término para liquidar vencidos o liquidados con obligaciones poscontractuales relacionadas con la liberación de saldos y devolución de recursos o reintegro de estos."/>
        <s v="Realizar los ajustes correspondientes en los Acuerdos de Servicios implementados con el cliente incluyendo la justificación y necesidad de cargue en SECOP II como una obligación del contratista para el avance en el proceso de pago."/>
        <s v="Diseñar e implementar un mecanismo para el seguimiento diario que presente al área financiera el avance de desembolsos en cada dependencia. desde la radicación del trámite que tiene lugar el primer día hábil de cada mes con el fin de detectar de manera temprana cualquier demora para su subsanación."/>
        <s v="Diseñar e implementar campaña de divulgación a los contratistas del C.I. 219001 sobre la importancia del cargue del desembolso en SECOP II para garantizar el cumplimiento de los tiempos como plazo para el pago .3 a 5 días."/>
        <s v="Realizar socialización de los requisitos PGIO Ambiental SST Calidad Social al personal del contrato interadministrativo No. 216144 personal Actual y futuras contrataciones"/>
        <s v="Elaborar lista con los requisitos PGIO Ambiental SST. Calidad social aplicables a los proyectos del contrato interaministrativo en cada de las etapas desde la estructuración del proyecto hasta la liquidacion según el tipo de proyecto obras nuevas mantenimiento de infraestructura plantas de tratamiento PTAT Y PTAR"/>
        <s v="Recibir soportes de los documentos pendientes de los contratos que han incumplido como minimo 5 productos asociados al componente ambiental balance de materiales pétreos Certificado de adquisición de materiales pétreos plan de control operativo diligenciado en obra Cronograma de capacitación y soporte de capacitaciones ambientales de 5 contratos diferentes."/>
        <s v="Oficiar a cada una de las interventorias que presentan las falencias reportadas en la observación solicitandoles los permisos ambientales requeridos incluyendo los balances de escombros RCD balances de materiales pétreos Certificado de adquisición de materiales pétreos plan de control operativo diligenciado en obra y cronograma de capacitación y soporte de capacitaciones ambientales con los respectivos soportes."/>
        <s v="Incluir en la lista de requisitos PGIO para nuevos contratos de obra e interventoria los perfiles del personal responsable del PGIO durante la ejecucion de los contratos del contrato interadministrativo No. 216144."/>
        <s v="Solicitar la modificación del Manual y la guia de supervisión e Interventoría donde se incluyan los requerimientos tanto de calidad ambientales seguridad y salud en el trabajo y obligaciones sociales como obligaciones claras de la interventoria."/>
        <s v="Iniciar tramite de afectación de garantias del contrato 2172030."/>
        <s v="Realizar socialización del manual y la guia de supervisión e interventoria con los ajustados realizados a los gerentes de convenio y supervisores de los grupos de la Subgerencia de Desarrollo de proyectos."/>
        <s v="Solicitar la modificación del Manual y la guia de supervisión e Interventoría donde se incluyan los componentes identificados en la auditoria ambiental No.7 Plan de control operativo diligenciado en obra Certificado de adquisición de materiales petreos Balance de materiales petreos Cronograma de capacitación y soporte de capacitaciones ambientales Plan de manejo de tráfico Licencias y permisos ambientales Informe de vulnerabilidad ambiental Permiso vertimientos Pruebas donde se certifican las condiciones de vertimiento condiciones fisicoquimicas Caracterización muestreo antes de la planta en la planta y en su salida Metodologia propuesta para mantenimiento Certificado del laboratorio Certificado de calibración de equipo multipropósito Cadena de custodia de las pruebas en los casos que aplique."/>
        <s v="Remitir comunicación conjunta con la oficina asesora juridica solicitando a USPEC realizar una mesa de trabajo USPEC-ENTerritorio con el fin de socializar las observaciones y riesgos identificados e invitarlos a tomar acciones frente a los permisos requeridos."/>
        <s v="Remitir comunicación a la Uspec solicitando aumentar la frecuencia de los monitoreos a la calidad del agua servida con el fin de verificar que los vertimientos esten dentro de los parametros permitidos independiente de la tenencia o no del permiso."/>
        <s v="Remitir comunicación conjunta con la oficina asesora juridica y el grupo de Desarrollo de Poryectos 2 solicitando a USPEC realizar una mesa de trabajo USPEC-ENTerritorio con el fin de socializar las observaciones y riesgos identificados e invitarlos a tomar acciones frente a los permisos requeridos."/>
        <s v="Remitir comunicación a la Uspec reiterando la necesidad de disponer del permiso de vertimientos dicha comunicación contará con el visto bueno de la oficina Asesora juridica."/>
        <s v="Incluir en las lista de requisitos de nuevos proyectos de operación de plantas PTAR y PTAP que se suscriban por parte de la Subgerencia de Desarrollo de Proyectos y del grupo de Estructuración de proyectos verificar con el cliente la disponibilidad de los permisos así como los manuales de operación de las plantas y en caso de detectar la no existencia de estos evaluar los riesgos asociados y poner en conocimiento de los directivos de Enterritorio y de oficina asesora juridica"/>
        <s v="Elaborar lista con los requisitos PGIO Ambiental SST. Calidad social aplicables a los proyectos del contrato interaministrativo y los demás que se suscriban por parte de la Subgerencia de Desarrollo de Proyectos en cada de las etapas desde la estructuración del proyecto hasta la liquidacion según el tipo de proyecto obras nuevas mantenimiento de infraestructura plantas de tratamiento PTAP Y PTAR"/>
        <s v="Realizar mesa de trabajo con el grupo de Planeación contractual donde se defina la metodologia para que en las etapas de solicitud estudios previos y novedades contractuales se revise conjuntamente el alcance y la claridad de los terminos requeridos en la presentacion de los items contractuales en los procesos que en adelante se soliciten por parte de la Subgerencia de Desarrollo de proyectos"/>
        <s v="Incluir en el Formato Acta de Reunión FAP 505 Mesas de Trabajo Planeación Contractual Grupo Solicitante las preguntas 3.7 3.8 y 3.9 como complemento del numeral 3.6 3.6 Para desarrollar el objeto derivado del estudio previo se tienen estudios y diseños técnicos SI NO Fecha de elaboración de estudios y diseñosSe requiere una fase previa para revisión y actualización de los estudios y diseños SI NO 3.7 Si la respuesta anterior es afirmativa de acuerdo con el objeto a contratar Qué tipo de gestiones tramites y obtención de permisos y licencias se requieren para esta fase por parte del Contratista 3.8 Qué actividades plazo y valor se requieren para adelantar las gestiones trámites y obtención de permisos y licencias anteriormente descritos 3.9 El grupo solicitante debe incluir en su solicitud la descripción de actividades plazo y valor para adelantar las gestiones trámites y obtención de permisos y licencias en esta fase."/>
        <s v="Incluir en el Formato Acta de Reunión FAP 505 Mesas de Trabajo Planeación Contractual Grupo Solicitante las preguntas 3.11 y 3.12 como complemento del numeral 3.8 Ahora 3.10 3.10 El proyecto requiere la aplicación de alguna normatividad arqueológica SI NO Si la respuesta es positiva se debe enunciar en el estudio previo De conformidad con lo previsto en el Decreto 1080 de 2015 artículo 2.6.2.24. la ejecución de obras proyectos o actividades en cualquier parte del territorio nacional que i requieran licencia ambiental registros o autorizaciones equivalentes ante la autoridad ambiental o que ii ocupen áreas mayores a una hectárea y para su desarrollo requieran licencia de urbanización parcelación o construcción deberán adelantar un Programa de Arqueología Preventiva a través de un Plan de Manejo Arqueológico 3.11 Qué actividades plazo y valor se requieren para adelantar el Plan de Manejo Arqueológico 3.12 El grupo solicitante debe incluir en su solicitud la descripción de actividades plazo y valor para adelantar el Plan de Manejo Arqueológico."/>
        <s v="Actualización del perfil de riesgo del proceso de la Gestión Financiera"/>
        <s v="Mesa de Trabajo con la Subgerencia de Desarrollo de Proyectos Grupo de Pagaduría Grupo de Contabilidad y el Grupo de Planeación y Gestión de Riesgos"/>
        <s v="Se adelantara el reporte de eventos de riesgos pendientes al Grupo de Planeación y Gestión de Riesgos referente al RGTIN10 RGFIN30 RGFIN34 y RGFIN37"/>
        <s v="Ajuste aplicativo seguimiento desembolsos a través del ORFEO"/>
        <s v="Actualización al procedimiento para pagos de desembolsos de contratos derivados y contratos interadministrativos de funcionamiento PAP253"/>
        <s v="Actualizar la matriz de riesgos y controles SARLAFT por factores de riesgo con la participación de los ejecutores de los controles acorde con la metodología definida por la entidad."/>
        <s v="Socializar la matriz de riesgos a la organización."/>
        <s v="Identificar los servidores públicos que tienen la información desactualizada y requerir al Grupo de Talento Humano su actualización."/>
        <s v="Actualizar la información de los servidores públicos según requerimiento del Oficial de Cumplimiento"/>
        <s v="Realizar una mesa de trabajo con el Grupo de Talento Humano y el Grupo de Tecnologías de la Información para definir un control automático que permita alertar sobre la desactualización de los datos de los servidores públicos."/>
        <s v="Actualizar la matriz de riesgo considerando para el efecto la aplicación de la metodología de valoración de los controles."/>
        <s v="Definir un criterio de consistencia de la información en donde incluya una referencia al patrimonio negativo"/>
        <s v="Capacitar a verificadores sobre las posibles señales de alerta a revisar en el proceso de verificación del Formato FAP801."/>
        <s v="Diseñar e implementar una señal de alerta que incluya el análisis integral de la información financiera."/>
        <s v="Presentar para aprobación ante el Comité de Gestión y Desempeño."/>
        <s v="Elaborar las TRD de ENTerritorio"/>
        <s v="Contratación de una firma de servicios especializados para el fortalecimiento del proceso de Gestión Documental"/>
        <s v="Emisión Acto Administrativo de Aprobación del Instrumento por parte del Representante Legal de la Entidad."/>
        <s v="Radicar para Evaluación y convalidación ante el Archivo General de la Nación - AGN las TRD diseñadas."/>
        <s v="Forlatecer el seguimiento y control de las obligaciones especificas de los contratos bajo supervisión del Grupo de Servicios Administrativos incluyendo en el informe mensual de apoyo a la supervision el componente de verificación al cumplimiento de las mismas."/>
        <s v="Solicitar al Grupo de Talento Humano la inclusión de cursos o talleres en materia en la elaboración de contenidos técnicos para estudios previos."/>
        <s v="Capacitación yo sensibilización en materia de elaboración de contenidos técnicos para estudios previos requeridos por el grupo de servicios administrativos."/>
        <s v="Capacitacion yo sensibilización en materia de elaboracion de contenidos tecnicos para estudios previos requeridos por el grupo de servicios administrativos"/>
        <s v="Ajustar y publicar la Resolución de Funciones correspondientes al Grupo de Gestión Comercial"/>
        <s v="Actualizar y publicar la caracterización CMI500 Gestión comercial"/>
        <s v="Actualizar y formalizar el perfil de riesgos del proceso de Gestión Comercial identificando y valorando los controles con los responsables de su aplicación."/>
        <s v="Gestionar los soportes correspondientes a cada una de las obligaciones de los contratos relacionados en el hallazgo."/>
        <s v="Elaborar el cuadro de control para el seguimiento de los contratos de TI"/>
        <s v="Elaborar el cuadro de control parael seguimiento de los contratos de TI"/>
        <s v="Diligenciamiento del Formato F-GG-18 - Acta de aprobación de personal para la para los contratos relacionados en el hallazgo."/>
        <s v="Envíar la propuesta de la clausula confidencialidad para los documentos que aplique en el procesos de contración al grupo de Procesos de Selección."/>
        <s v="Incluir en los Anexos a los Términos y condiciones estandarizados en el clausulado adicional al contrato la cláusula contractual para que en todos los contratos se estipule la obligación del contratista en salvaguardar la seguridad de la información."/>
        <s v="Remitir mensualmente un oficio al director de la USPEC reiterando el cumplimiento del pago de acuerdo con lo establecido contractualmente en la Cláusula Sexta - Forma de Pago del CI 216144."/>
        <s v="Presentar a la supervisión de ENTerritorio por parte del nuevo contratista de obra y su especialista estructural el informe de diagnóstico del estado actual del proyecto Maripi enfocado a la revisión de las columnas y viguetas que presentan deficiencias constructivas reportadas por el grupo auditor en la visita de campo."/>
        <s v="Presentar un informe técnico en el que se consignen las activiades ejecutadas para subsanar las deficiencias identificadas en el informe de patología una vez estas se hayan terminado y recibido por parte del interventor y de la supervisión de ENTerritorio."/>
        <s v="Presentar un informe técnico en el que se consignen las activiades para subsanar las deficiencias identificadas en el informe de patología una vez estas se hayan terminado y recibido por parte del interventor y de la supervisión de ENTerritorio."/>
        <s v="Elaborar una vez se legalice el contrato de los gerentes de convenio del grupo de Desarrollo de Proyectos 2 el memorando de designación."/>
        <s v="Realizar la designación de Doris Patricia León como gerente de los convenios 211041 212017 y 212080."/>
        <s v="Oficiar a la Agencia de Defensa Jurídica del Estado solicitando el ajuste de los procesos duplicados en el reporte EKogui."/>
        <s v="Realizar seguimiento al cierre de las solicitudes presentadas al soporte eKogui de la Agencia Nacional de Defensa Jurídica del Estado por los procesos duplicados"/>
        <s v="Informar a la Grupo de Contabilidad y registrar la provisión relacionada con las inconsistencias donde se identifiquen procesos que deben tener provisión."/>
        <s v="Adoptar un control mensual de verificación frente a la calidad de la información y la actualización de la probabilidad de pérdida y de las provisiones por parte del apoderado en los procesos jurídicos a cargo"/>
        <s v="Establecer la programación de comités vía circular y especificar en que casos no se citará sesiones"/>
        <s v="Planificar y fijar fechas de agendamiento de comités periódicos (sesiones ordinarias) con el propósito de facilitar la coordinación o separación de agendas de sus miembros"/>
        <s v="Realizar registro en acta de cada sesión del seguimiento al avance y hasta el cierre o cumplimiento de los compromisos registrados en el formato de acta de reunión interna, que recoja lo establecido o estipulado en sesiones previas"/>
        <s v="Modificar y actualizar, según las normas vigentes aplicables, la reglamentación del Comité de Gerencia (Acuerdo de reglamento del comité)."/>
        <s v="LA ACCIÓN NO HA SIDO FORMULADA EN EL GRC"/>
        <s v="Desarrollar mesas de trabajo con la Subgerencia Financiera con el fin de analizar la implementación de un sistema de costeo para controles y planes de tratamiento."/>
        <s v="Realizar revisión y análisis de grado de ejecución de Controles por proceso."/>
        <s v="Efectuar recomendaciones para la automatización de controles en los procesos."/>
        <s v="Capacitación y socialización de los reportes de Eventos Express."/>
        <s v="Revisar la posibildad de la creación del formulario de Reporte de evento Express en intranet para todos los colaboradores."/>
        <s v="Crear formulario Express de reportes de eventos de RO (FORMS Share point) con los campos mínimos requeridos para el reportante, los campos adicionales deben ser diligenciados por Gestores de Riesgos y gestionados por la URO."/>
        <s v="Actualizar los perfiles de riesgos de los proyectos trimestralmente con base en la información entregada por la Subgerencia de Desarrollo de Proyectos y Estructuración de Proyectos referente a las variaciones en los perfiles de riesgos vigentes."/>
        <s v="Realizar revisión y análisis de grado de ejecución de Controles por proceso"/>
        <s v="Crear formulario Express de reportes de eventos de RO (FORMS Share point) con los campos mínimos requeridos para el reportante, los campos adicionales deben ser diligenciados por Gestores de Riesgos y gestionados por la URO para el SARFC."/>
        <s v="Desarrollar mesas de trabajo con la Subgerencia Financiera con el fin de analizar la implementación de un sistema de costeo para controles y planes de tratamiento para el Riesgo de Fraude y Corrupción."/>
        <s v="Desarrollar mesas de trabajo con la Subgerencia Financiera con el fin de analizar la implementación de un sistema de costeo para controles y planes de tratamiento para el SARSICN"/>
        <s v="Efectuar Capacitaciones con el fin de socializar el procedimiento de gestión de incidentes de SI, el cual contiene las actividades relacionadas con el reporte de eventos para el Plan de Contiuidad del Negocio y Seguridad de la Información."/>
        <s v="Crear formulario Express de reportes de eventos de RO (FORMS Share point) con los campos mínimos requeridos para el reportante, los campos adicionales deben ser diligenciados por Gestores de Riesgos y gestionados por la URO para el SARC."/>
        <s v="Implementar las metodologías según el análisis de aplicabilidad anterior."/>
        <s v="Realizar revisión y análisis de grado de ejecución de Controles para el proceso de Gestión del Riesgo."/>
        <s v="Efectuar análisis para la aplicabilidad de nuevas metodologías según lo definido como Técnica que podría aplicar, de acuerdo con el instrumento DIER-7 para el SARL."/>
        <s v="Plan de Acción de Controles A. Realizar revisión y análisis de grado de ejecución de Controles para el proceso de Gestión del Riesgo."/>
        <s v="Plan de Acción Analisis de Aplicabilidad Nuevas Metodologías Efectuar análisis para la aplicabilidad de nuevas metodologías según lo definido como Técnica que podría aplicar, de acuerdo con el instrumento DIER-7. para el SARM."/>
      </sharedItems>
    </cacheField>
    <cacheField name="Unidad de medida" numFmtId="0">
      <sharedItems containsMixedTypes="1" containsNumber="1" containsInteger="1" minValue="1" maxValue="1"/>
    </cacheField>
    <cacheField name="Meta" numFmtId="0">
      <sharedItems containsSemiMixedTypes="0" containsString="0" containsNumber="1" containsInteger="1" minValue="1" maxValue="100"/>
    </cacheField>
    <cacheField name="Peso" numFmtId="0">
      <sharedItems containsSemiMixedTypes="0" containsString="0" containsNumber="1" containsInteger="1" minValue="1" maxValue="100"/>
    </cacheField>
    <cacheField name="Fecha inicio" numFmtId="14">
      <sharedItems containsSemiMixedTypes="0" containsNonDate="0" containsDate="1" containsString="0" minDate="2017-06-30T00:00:00" maxDate="2021-04-20T00:00:00"/>
    </cacheField>
    <cacheField name="Fecha fin" numFmtId="14">
      <sharedItems containsSemiMixedTypes="0" containsNonDate="0" containsDate="1" containsString="0" minDate="2017-12-31T00:00:00" maxDate="2022-01-01T00:00:00"/>
    </cacheField>
    <cacheField name="Plazo en semanas" numFmtId="0">
      <sharedItems containsSemiMixedTypes="0" containsString="0" containsNumber="1" containsInteger="1" minValue="0" maxValue="187"/>
    </cacheField>
    <cacheField name="Responsable" numFmtId="0">
      <sharedItems count="35">
        <s v="acardozo"/>
        <s v="aalvarez2"/>
        <s v="oalfonso"/>
        <s v="amarin"/>
        <s v="aalvarez"/>
        <s v="jreyes3"/>
        <s v="scadena1"/>
        <s v="hceron"/>
        <s v="mospina"/>
        <s v="clopez4"/>
        <s v="csalazar2"/>
        <s v="dcaicedo"/>
        <s v="dgamboa"/>
        <s v="dgonzal2"/>
        <s v="dleon"/>
        <s v="dpineros"/>
        <s v="jarevalo"/>
        <s v="jbermude"/>
        <s v="lmejia1"/>
        <s v="mhincapi"/>
        <s v="mibanez"/>
        <s v="mlopez1"/>
        <s v="mmendoza1"/>
        <s v="mpatino"/>
        <s v="msuarez"/>
        <s v="nobando"/>
        <s v="amoncada"/>
        <s v="scadena"/>
        <s v="szarate"/>
        <s v="wcobos"/>
        <s v="agiraldo"/>
        <s v="cbarrios1"/>
        <s v="pparra"/>
        <s v="pbuitrag"/>
        <s v="ocuesta"/>
      </sharedItems>
    </cacheField>
    <cacheField name="Correción" numFmtId="0">
      <sharedItems containsBlank="1"/>
    </cacheField>
    <cacheField name="Corrección propuesta" numFmtId="0">
      <sharedItems containsBlank="1"/>
    </cacheField>
    <cacheField name="Responsable de la corrección" numFmtId="0">
      <sharedItems containsBlank="1"/>
    </cacheField>
    <cacheField name="Fecha inicio2" numFmtId="0">
      <sharedItems containsNonDate="0" containsDate="1" containsString="0" containsBlank="1" minDate="2020-11-12T00:00:00" maxDate="2021-01-19T00:00:00"/>
    </cacheField>
    <cacheField name="Fecha fin2" numFmtId="0">
      <sharedItems containsNonDate="0" containsDate="1" containsString="0" containsBlank="1" minDate="2021-01-31T00:00:00" maxDate="2021-07-01T00:00:00"/>
    </cacheField>
    <cacheField name="descripcion_avance" numFmtId="0">
      <sharedItems containsBlank="1" longText="1"/>
    </cacheField>
    <cacheField name="avance" numFmtId="0">
      <sharedItems containsString="0" containsBlank="1" containsNumber="1" containsInteger="1" minValue="0" maxValue="20"/>
    </cacheField>
    <cacheField name="fecha" numFmtId="0">
      <sharedItems containsNonDate="0" containsDate="1" containsString="0" containsBlank="1" minDate="2020-03-30T00:00:00" maxDate="2021-07-14T00:00:00"/>
    </cacheField>
    <cacheField name="Avance %" numFmtId="9">
      <sharedItems containsSemiMixedTypes="0" containsString="0" containsNumber="1" minValue="0" maxValue="1"/>
    </cacheField>
    <cacheField name="Avance por peso" numFmtId="0">
      <sharedItems containsSemiMixedTypes="0" containsString="0" containsNumber="1" minValue="0" maxValue="100"/>
    </cacheField>
    <cacheField name="Pendiente en el GRC"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1">
  <r>
    <n v="1"/>
    <s v="Auditorias Internas ACI"/>
    <x v="0"/>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d v="2019-04-16T00:00:00"/>
    <x v="0"/>
    <s v="Observación"/>
    <s v="Acción preventiva"/>
    <s v="dtorres2"/>
    <x v="0"/>
    <s v="Falta de personal en FONADE para el tramite de los pagos y analisis de la informacion."/>
    <x v="0"/>
    <s v="Informe trimestral de los radicados y Radicado del tramite de desembolso"/>
    <n v="4"/>
    <n v="9"/>
    <d v="2019-04-16T00:00:00"/>
    <d v="2020-12-31T00:00:00"/>
    <n v="89"/>
    <x v="0"/>
    <s v="NO"/>
    <m/>
    <m/>
    <m/>
    <m/>
    <s v="En el mes de diciembre se trabajo de acuerdo con el cronograma de cierre contable establecido por la Subgerencia Financiera (11.12.2020), para asegurar que los desembolsos queden registrados en el mes correspondiente debido al cierre del año; Se procura con el área de Pagaduría que los mismos se materialicen dentro del mes. No se han presentado desembolsos radicados con pagos efectivos extemporáneos."/>
    <n v="4"/>
    <d v="2020-12-31T01:08:00"/>
    <n v="1"/>
    <n v="9"/>
    <m/>
  </r>
  <r>
    <n v="1"/>
    <s v="Auditorias Internas ACI"/>
    <x v="0"/>
    <s v="Observación N. 1. Errores en la programación del flujo de caja enero de 2019 del convenio de 216220 de 2016 DNP Sisbén IV. Diferencias del flujo de caja entre lo proyectado y lo ejecutado en el mes de enero de 2019 para los pagos de los contratos derivados del convenio en donde se proyecto 1135 millones de pesos y se realizaron pagos reales por 517 millones de pesos una diferencia de 617 millones de pesos que representan una variación del 54 por ciento afectando la inversión de recursos"/>
    <d v="2019-04-16T00:00:00"/>
    <x v="0"/>
    <s v="Observación"/>
    <s v="Acción preventiva"/>
    <s v="dtorres2"/>
    <x v="0"/>
    <s v="Falta de personal en FONADE para el tramite de los pagos y analisis de la informacion."/>
    <x v="1"/>
    <s v="Informes trimestrales de la gestión realizada con los municipios para realizar el desembolso"/>
    <n v="4"/>
    <n v="9"/>
    <d v="2019-04-16T00:00:00"/>
    <d v="2020-12-31T00:00:00"/>
    <n v="89"/>
    <x v="0"/>
    <s v="NO"/>
    <m/>
    <m/>
    <m/>
    <m/>
    <s v="Se adelantó con cada uno de los Supervisores un trabajo de análisis profundo sobre la situación particular de cada municipio, para determinar con certeza los desembolsos que se programaran al cierre financiero del mes de diciembre y cuales se programarán para el mes de enero de 2021. Posteriormente se adelantaron y registraron los trámites necesarios en cabeza de los Supervisores de los convenios derivados con los municipios, con el propósito de obtener los soportes que permitieran el cumplimiento de manera oportuna a los desembolsos programados. Como resultado del ejercicio se realizó la programación de flujo de caja del mes de Diciembre 2020 y Enero 2021 informado mediante memorandos N.20202300227691 y 20202300183683. Se programaron para el mes de Enero algunos desembolsos debido a que algunos de los convenios que se encontraban en ejecución finalizaron el 15 y 23 de diciembre."/>
    <n v="4"/>
    <d v="2020-12-30T19:26:00"/>
    <n v="1"/>
    <n v="9"/>
    <m/>
  </r>
  <r>
    <n v="2"/>
    <s v="Auditorias Internas ACI"/>
    <x v="0"/>
    <s v="Observación N. 2. Demoras en la presentación o generación de los informes de gestión del convenio 216220. Se han presentado demoras entre 22 y 71 días hábiles en la radicación de los informes trimestrales de gestión al cliente correspondientes al año 2018."/>
    <d v="2019-04-16T00:00:00"/>
    <x v="0"/>
    <s v="Observación"/>
    <s v="Acción preventiva"/>
    <s v="dtorres2"/>
    <x v="0"/>
    <s v="Demora por parte del cliente para revision y aprobacion del informe trimestral"/>
    <x v="2"/>
    <s v="Informes trimestrales radicados dentro del mes siguiente al vencimiento del trimestre de acuerdo con lo pactado con nuestro cliente DNP"/>
    <n v="4"/>
    <n v="9"/>
    <d v="2019-04-16T00:00:00"/>
    <d v="2020-12-31T00:00:00"/>
    <n v="89"/>
    <x v="0"/>
    <s v="NO"/>
    <m/>
    <m/>
    <m/>
    <m/>
    <s v="Despues de la reunion   con la Gerencia para la revisión final y posterior envío al cliente, El informe de gestión No. 16  se radico al cliente el 29 de enero 2021."/>
    <n v="4"/>
    <d v="2020-12-30T22:12:00"/>
    <n v="1"/>
    <n v="9"/>
    <s v="Pendiente por cargar soportes de cumplimiento por parte del responsable en GRC, una vez se habiliten las acciones para reportar en el aplicativo "/>
  </r>
  <r>
    <n v="3"/>
    <s v="Auditorias Internas ACI"/>
    <x v="0"/>
    <s v="Observación N. 2. Demoras en la presentación o generación de los informes de gestión del convenio 216220. Se han presentado demoras entre 22 y 71 días hábiles en la radicación de los informes trimestrales de gestión al cliente correspondientes al año 2018."/>
    <d v="2019-04-16T00:00:00"/>
    <x v="0"/>
    <s v="Observación"/>
    <s v="Acción correctiva"/>
    <s v="dtorres2"/>
    <x v="0"/>
    <s v="Demora por parte del cliente para revision y aprobacion del informe trimestral"/>
    <x v="3"/>
    <s v="Acta de reunion para validacion y ajuste de informe trimestral de gestion"/>
    <n v="2"/>
    <n v="9"/>
    <d v="2019-04-16T00:00:00"/>
    <d v="2019-12-31T00:00:00"/>
    <n v="37"/>
    <x v="0"/>
    <s v="NO"/>
    <m/>
    <m/>
    <m/>
    <m/>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ya se encuentran liquidados."/>
    <n v="2"/>
    <d v="2020-06-30T00:00:00"/>
    <n v="1"/>
    <n v="9"/>
    <m/>
  </r>
  <r>
    <n v="4"/>
    <s v="Auditorias Internas ACI"/>
    <x v="0"/>
    <s v="Obsevación N. 3. Registro de la información de contratación derivada en formato diferente al que establece el sistema de gestión de Fonade omitiendo temas relevantes como los valores reintegrado al convenio y valores ejecutados. El registro de la información de la contratación deriva de la muestra seleccionada de 36 contratos desde el 25 enero 2017 hasta 31 de marzo de 2019 se realizó en un formato diferente al FMI059 Matriz de contratación derivada instrumento de seguimiento definido por el sistema de calidad de Fonade perdiendo información importante como valor reintegrado por FONADE al convenio y valor ejecutado además de información sobre la liquidación y su registro."/>
    <d v="2019-04-16T00:00:00"/>
    <x v="0"/>
    <s v="Observación"/>
    <s v="Acción preventiva"/>
    <s v="dtorres2"/>
    <x v="0"/>
    <s v="No uso de los formatos establecidos por el sistema de Gestión de Fonade para el registro de la información de la contratación derivada de los convenios"/>
    <x v="4"/>
    <s v="formato de la contratacion derivada"/>
    <n v="1"/>
    <n v="9"/>
    <d v="2019-04-16T00:00:00"/>
    <d v="2019-12-31T00:00:00"/>
    <n v="37"/>
    <x v="0"/>
    <s v="NO"/>
    <m/>
    <m/>
    <m/>
    <m/>
    <s v="Corte 30 junio 2020. De los 572 muncipios que finalizaron el operativo de barrido a corte 30-06-2020 a la fecha se han enviado correos a 517 entidades territoriales con el informe financiero y la ficha de cierre de operativo generada por el DNP para el trámite del segundo desembolso. Soportes. Se adjuntan correos enviados por los supervisores a los municipios a su cargo. NOTA Los Municipios a los que se hace referencia en la observación se informa Pitalito Segovia Barbosa Santander Ocaña se encuentran liquidados."/>
    <n v="1"/>
    <d v="2020-06-30T00:00:00"/>
    <n v="1"/>
    <n v="9"/>
    <m/>
  </r>
  <r>
    <n v="5"/>
    <s v="Auditorias Internas ACI"/>
    <x v="0"/>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d v="2019-04-16T00:00:00"/>
    <x v="0"/>
    <s v="Observación"/>
    <s v="Acción preventiva"/>
    <s v="dtorres2"/>
    <x v="0"/>
    <s v="Falta de recursos y compromiso por parte de los municipios para dar cumplimiento del objeto contractual por parte de los mismos."/>
    <x v="5"/>
    <s v="Actas de asistencia de las socialicaciones con los muinicipios por departamento"/>
    <n v="15"/>
    <n v="10"/>
    <d v="2019-04-16T00:00:00"/>
    <d v="2019-12-31T00:00:00"/>
    <n v="37"/>
    <x v="0"/>
    <s v="NO"/>
    <m/>
    <m/>
    <m/>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n v="15"/>
    <d v="2020-06-30T00:00:00"/>
    <n v="1"/>
    <n v="10"/>
    <m/>
  </r>
  <r>
    <n v="5"/>
    <s v="Auditorias Internas ACI"/>
    <x v="0"/>
    <s v="Observación N. 4. Incumplimiento en la meta establecida por el DNP para la recolección de encuestas por parte de 6 municipios. Para 6 contratos interadministrativos los municipio incumplieron el porcentaje mínimo de encuestas determinado por el DNP para los barridos que es el 75 por ciento estos son Pitalito con un 73.6 por ciento Magangué con 71.8 por ciento Barbosa con 58.4 por ciento Cajamarca 72.3 por ciento Tierra Alta con 65.1 por ciento y Arboletes con 30.1 por ciento sin que FONADE pueda hacer efectivo el cumplimiento del objeto contractual por parte de los mismos."/>
    <d v="2019-04-16T00:00:00"/>
    <x v="0"/>
    <s v="Observación"/>
    <s v="Acción preventiva"/>
    <s v="dtorres2"/>
    <x v="0"/>
    <s v="Existe un vacío procedimental en la Clausula Quinta párrafo tercero cuando el porcentaje de ejecución es inferior al 75 porciento"/>
    <x v="6"/>
    <s v="informe de las actividades de seguimiento. Correos de aviso y alerta respecto al porcentaje parcial de avance."/>
    <n v="2"/>
    <n v="9"/>
    <d v="2019-04-16T00:00:00"/>
    <d v="2019-12-31T00:00:00"/>
    <n v="37"/>
    <x v="0"/>
    <s v="NO"/>
    <m/>
    <m/>
    <m/>
    <m/>
    <s v="Corte Diciembre 2019.Durante este período de los 572 municipio que iniciaron barrido se remitieron 572 correos a entidades territoriale que evidencia el seguimiento adelantadofrente al operativo de barrido. 100 porciento Soportes. correos gestionados por los supervisores con el seguimiento adelantado"/>
    <n v="2"/>
    <d v="2020-06-30T00:00:00"/>
    <n v="1"/>
    <n v="9"/>
    <m/>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clausulas en las minutas de los contratos que obliguen a cumplir el objeto del contrato."/>
    <x v="7"/>
    <s v="Informes trimestrales con la relacion de las solicitudes realizadas"/>
    <n v="4"/>
    <n v="9"/>
    <d v="2019-04-16T00:00:00"/>
    <d v="2020-12-31T00:00:00"/>
    <n v="89"/>
    <x v="0"/>
    <s v="NO"/>
    <m/>
    <m/>
    <m/>
    <m/>
    <s v="Esta tarea, se viene realizando no solamente por parte del equipo de Supervisores, sino que actualmente cuenta con el respaldo del equipo Administrativo del Proyecto. Adicionalmente es preciso mencionar que se adoptó un protocolo para las solicitudes de información a los municipios, el cual inicia con el envío de oficios, derechos de petición, reiteración de los mismos con convocatoria a mesas de trabajo y finalmente reiteración de los anteriores con copia a organismos de control, estrategía que nos ha funcionado de manera satisfactoria. También se han hecho las solicitudes"/>
    <n v="4"/>
    <d v="2020-12-30T23:32:00"/>
    <n v="1"/>
    <n v="9"/>
    <m/>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seguimiento por parte del Gerente y Supervisores del Convenio y la toma de acciones correspondiente en los tiempos establecidos"/>
    <x v="8"/>
    <s v="Actas de asistencia de las socialicaciones con los muinicipios por departamento"/>
    <n v="15"/>
    <n v="9"/>
    <d v="2019-04-16T00:00:00"/>
    <d v="2019-12-31T00:00:00"/>
    <n v="37"/>
    <x v="0"/>
    <s v="NO"/>
    <m/>
    <m/>
    <m/>
    <m/>
    <s v="Vigencia 2019. se realizaron capacitaciónes por parte del DNP en acompañamiento de ENTerritorio para socializar la implementacion administratitva técnica y financiera del Sisbén IV en municipios de los departamentos de Antioquia Caldas Risaralda Cundinamarca Magdalena Putumayo Caqueta Huila Arauca Guaviare Santander Meta Casanare Vaupés y Vichada. Soportes. Oficios remitidos a los municipios con la programación de estas socializaciones. Actas de asistencia de las socializaciones efectuadas."/>
    <n v="15"/>
    <d v="2020-06-30T00:00:00"/>
    <n v="1"/>
    <n v="9"/>
    <m/>
  </r>
  <r>
    <n v="6"/>
    <s v="Auditorias Internas ACI"/>
    <x v="0"/>
    <s v="Observación N. 5. Incumplimiento en la entrega del informe final dentro del plazo establecido en el contrato por parte de los municipios de Pitalito Segovia Barbosa y Ocaña. Los municipios de Pitalito Segovia Barbosa y Ocaña presentaron el informe final del contrato con un retraso en el plazo establecido en el contrato así Pitalito 17 días Segovia 21 días Ocaña 21 días y Barbosa 89 días y a corte 31 de marzo de 2019 no se ha presentado el informe."/>
    <d v="2019-04-16T00:00:00"/>
    <x v="0"/>
    <s v="Observación"/>
    <s v="Acción preventiva"/>
    <s v="dtorres2"/>
    <x v="0"/>
    <s v="Falta de seguimiento por parte del Gerente y Supervisores del Convenio y la toma de acciones correspondiente en los tiempos establecidos"/>
    <x v="9"/>
    <s v="Informe con los correos del supervisor al municipio con el informe finaciero y ficha del DNP"/>
    <n v="4"/>
    <n v="9"/>
    <d v="2019-04-16T00:00:00"/>
    <d v="2020-12-31T00:00:00"/>
    <n v="89"/>
    <x v="0"/>
    <s v="NO"/>
    <m/>
    <m/>
    <m/>
    <m/>
    <s v="Esta fue una situación particular, que en su momento fue corregida o subsanada por parte de los municpios, al punto de que estos contratos ya se encuentran liquidados. Actualmente estamos trabajando con todo el equipo del Proyecto para lograr la entrega de la totalidad de documentos que se requieren para adelantar la liquidación de los Convenios y ha sido tal el éxito de esta gestión, que somos los lideres en materia de Contratos y Convenios Liquidados, cumpliendo y exediendo las metas establecidas por nuestra entidad."/>
    <n v="4"/>
    <d v="2020-12-31T00:00:00"/>
    <n v="1"/>
    <n v="9"/>
    <m/>
  </r>
  <r>
    <n v="7"/>
    <s v="Auditorias Internas ACI"/>
    <x v="0"/>
    <s v="Observación N. 6. Identificación de riesgos emergentes y evaluación de la efectividad de implementación de los controles. Producto de la auditoría se estableció una efectividad promedio de 51.6 por ciento en la implementación para los 5 controles evaluados."/>
    <d v="2019-04-16T00:00:00"/>
    <x v="1"/>
    <s v="Observación"/>
    <s v="Acción preventiva"/>
    <s v="dtorres2"/>
    <x v="0"/>
    <s v="Todas las identificadas en la auditoría."/>
    <x v="10"/>
    <s v="Perfil de riesgos actualizado 2019"/>
    <n v="1"/>
    <n v="9"/>
    <d v="2019-04-16T00:00:00"/>
    <d v="2019-12-31T00:00:00"/>
    <n v="37"/>
    <x v="0"/>
    <s v="NO"/>
    <m/>
    <m/>
    <m/>
    <m/>
    <s v="Corte Diciembre 2019. Para este punto se reitera lo resportado en el corte del 30-09-2019 donde se informó que el 09-09-2019 se recibió por parte del Grupo de Planeación y Gestión de Riesgos correo electrónico con la aprobación del Perfil de Riesgo definitivo del Contrato N. 216220. Se adjuntan nuevamente los mismos soportes enviados en la fecha enunciada. Soportes correos electrónicos con la gestión adelantada para la elaboración del perfil de riesgo del contrato No. 216220. Perfil de riesgo definitivo del contrato No. 216220 con el correo enviado por el Grupo de Planeación y gestión de Riesgos de ENTerritorio."/>
    <n v="1"/>
    <d v="2020-06-30T00:00:00"/>
    <n v="1"/>
    <n v="9"/>
    <m/>
  </r>
  <r>
    <n v="8"/>
    <s v="Auditorias Internas ACI"/>
    <x v="1"/>
    <s v="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d v="2019-06-11T00:00:00"/>
    <x v="1"/>
    <s v="Observación"/>
    <s v="Acción correctiva"/>
    <s v="csanchez2"/>
    <x v="1"/>
    <s v="Todas las identificadas en la auditoria"/>
    <x v="11"/>
    <s v="Perfil de Riesgo 2019 actualizado"/>
    <n v="1"/>
    <n v="4"/>
    <d v="2019-06-11T00:00:00"/>
    <d v="2019-12-31T00:00:00"/>
    <n v="29"/>
    <x v="1"/>
    <s v="NO"/>
    <m/>
    <m/>
    <m/>
    <m/>
    <s v="Se culminó la actualización del perfil de riesgo operativo y corrupción de todos los procesos documentados en la Entidad de acuerdo a los Decretos 495 y 496 de 2019."/>
    <n v="1"/>
    <d v="2020-03-30T00:00:00"/>
    <n v="1"/>
    <n v="4"/>
    <m/>
  </r>
  <r>
    <n v="8"/>
    <s v="Auditorias Internas ACI"/>
    <x v="1"/>
    <s v="Observación No.10 Riesgos emergentes y efectividad de controles Producto de la auditoría se estableció una efectividad promedio de 60 porciento en la operación de los cinco controles evaluados y se identificaron cuatro riesgos emergentes no caracterizados en el mapa de riesgos operativos."/>
    <d v="2019-06-11T00:00:00"/>
    <x v="1"/>
    <s v="Observación"/>
    <s v="Acción correctiva"/>
    <s v="csanchez2"/>
    <x v="1"/>
    <s v="Todas las identificadas en la auditoria"/>
    <x v="12"/>
    <s v="&quot;FAP806 Registro de eventos de riesgo operativo&quot;"/>
    <n v="9"/>
    <n v="4"/>
    <d v="2019-06-11T00:00:00"/>
    <d v="2019-12-15T00:00:00"/>
    <n v="26"/>
    <x v="1"/>
    <s v="NO"/>
    <m/>
    <m/>
    <m/>
    <m/>
    <s v="Se anexa FAP806 Registro de eventos de riesgo operativo"/>
    <n v="9"/>
    <d v="2020-03-30T00:00:00"/>
    <n v="1"/>
    <n v="4"/>
    <m/>
  </r>
  <r>
    <n v="9"/>
    <s v="Auditorias Internas ACI"/>
    <x v="2"/>
    <s v="Observación No. 19. Identificación de riesgos emergentes y evaluación de la efectividad de implementación de los controles. Producto de la auditoría se identificaron 6 riesgos emergentes no caracterizados en el mapa de riesgos operativos y se estableció una efectividad promedio de 59 porciento en la implementación para los 7 controles evaluados."/>
    <d v="2018-10-26T00:00:00"/>
    <x v="1"/>
    <s v="Observación"/>
    <s v="Acción preventiva"/>
    <s v="csanchez2"/>
    <x v="1"/>
    <s v="Todos los identificados en la auditoría"/>
    <x v="13"/>
    <s v="Perfil de riesgos actualizado"/>
    <n v="1"/>
    <n v="3"/>
    <d v="2018-10-26T00:00:00"/>
    <d v="2018-12-31T00:00:00"/>
    <n v="9"/>
    <x v="1"/>
    <s v="NO"/>
    <m/>
    <m/>
    <m/>
    <m/>
    <s v="Envia mediante correo electrónico el preliminar del formato de actualización de perfil del mapa de riesgos. Formato de actualización del perfil del mapa de riesgos."/>
    <n v="1"/>
    <d v="2020-03-30T00:00:00"/>
    <n v="1"/>
    <n v="3"/>
    <m/>
  </r>
  <r>
    <n v="1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correctiva"/>
    <s v="msuarez"/>
    <x v="2"/>
    <s v="Inoportunidad de la actualización del estado de los tiquetes por parte de los viajeros y seguimiento por parte del supervisor inmediato"/>
    <x v="14"/>
    <s v="Proyecto de acta de Liquidacion entregada a Gerencia de Convenio"/>
    <n v="1"/>
    <n v="10"/>
    <d v="2018-12-03T00:00:00"/>
    <d v="2018-12-26T00:00:00"/>
    <n v="3"/>
    <x v="2"/>
    <s v="NO"/>
    <m/>
    <m/>
    <m/>
    <m/>
    <s v="Se observa documento acta de liquidación firmada por gerencia del convenio y Gerente de unidad para firma del cliente carpeta de soportes ACI Coldeportes"/>
    <n v="1"/>
    <d v="2020-03-30T00:00:00"/>
    <n v="1"/>
    <n v="10"/>
    <m/>
  </r>
  <r>
    <n v="11"/>
    <s v="Auditorias Internas ACI"/>
    <x v="2"/>
    <s v="Observación No. 1. Deficiencias en la calidad de la obra vías en concreto - Mistrató Risaralda. Con el AS N789 del contrato N 2151400 fueron recibidas a satisfacción por parte de la interventoria el 11 de diciembre de 2016 tres vias en concreto y 20 meses después estas presentan un deterioro prematuro comprometiendo la estabilidad y calidad de la obra debido a fisuras yo fracturas del pavimento hundimiento en siete losas de las vías así como pérdida constante del agregado grueso en la superficie pérdida de la textura losas lisas y deterioro de los sumideros transversales lo cual evidencia que la interventoría avaló procesos constructivos y materiales sin las condiciones óptimas de calidad."/>
    <d v="2018-10-26T00:00:00"/>
    <x v="0"/>
    <s v="Observación"/>
    <s v="Acción correctiva"/>
    <s v="valvarez"/>
    <x v="3"/>
    <s v="Inexperencia o falta de competencias de la mano de obra contratada."/>
    <x v="15"/>
    <s v="Radicado de solicitud"/>
    <n v="1"/>
    <n v="4"/>
    <d v="2018-10-26T00:00:00"/>
    <d v="2018-12-14T00:00:00"/>
    <n v="7"/>
    <x v="3"/>
    <s v="NO"/>
    <m/>
    <m/>
    <m/>
    <m/>
    <s v="Se adjunta Ofico de salida bajo radicado 20182700334721 en el cual se hace la solicitud al DPS acerca de posibles incumplimientos para los proyectos 879 de la fabrica Union Temporal de Café Memorando 20192700031111 del 13 de febrero de 2019"/>
    <n v="1"/>
    <d v="2020-03-30T00:00:00"/>
    <n v="1"/>
    <n v="4"/>
    <m/>
  </r>
  <r>
    <n v="12"/>
    <s v="Auditorias Internas ACI"/>
    <x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d v="2018-10-26T00:00:00"/>
    <x v="0"/>
    <s v="Observación"/>
    <s v="Acción correctiva"/>
    <s v="valvarez"/>
    <x v="3"/>
    <s v="Procesos contractuales ejecutados sin el estado de maduración requerido"/>
    <x v="16"/>
    <s v="Radicado de solicitud"/>
    <n v="1"/>
    <n v="4"/>
    <d v="2018-10-26T00:00:00"/>
    <d v="2018-12-14T00:00:00"/>
    <n v="7"/>
    <x v="3"/>
    <s v="NO"/>
    <m/>
    <m/>
    <m/>
    <m/>
    <s v="Se adjunta Ofico de salida bajo radicado 20182700348691 en el cual se hace la solicitud al DPS acerca de posibles incumplimientos para los proyectos C 495 y C 506 de la fabrica Infraestructura 2013."/>
    <n v="1"/>
    <d v="2020-03-30T00:00:00"/>
    <n v="1"/>
    <n v="4"/>
    <m/>
  </r>
  <r>
    <n v="13"/>
    <s v="Auditorias Internas ACI"/>
    <x v="2"/>
    <s v="Observación No. 3. Pagos pendientes a favor de la interventoria por mayores permanencia imputables al contratista en el contrato 2141015 consorcio de Inteventoría GC CA. Las liquidaciones de mayores permanencias en el contrato 2141015 imputables al contratista de obra asumidas por él mediante acta 2 contrato de Obra Pública LP de 2014 por valor de 6.837.833 liquidadas por el FMI 027 del 29 de junio de 2015 y el modificatorio No 2 del contrato 214000271 por valor de 5.478.203 liquidados en el FMI027 del 23 de marzo de 2015 no han sido pagadas al interventor por parte de FONADE trascurridos 39 y 33 meses respectivamente."/>
    <d v="2018-10-26T00:00:00"/>
    <x v="0"/>
    <s v="Observación"/>
    <s v="Acción correctiva"/>
    <s v="valvarez"/>
    <x v="3"/>
    <s v="Falta de seguimiento de la Gerencia de fábricas a la realización de los pagos autorizados y fondeados por el Contratista"/>
    <x v="17"/>
    <s v="Ficha de conciliación"/>
    <n v="1"/>
    <n v="4"/>
    <d v="2018-10-26T00:00:00"/>
    <d v="2018-12-31T00:00:00"/>
    <n v="9"/>
    <x v="3"/>
    <s v="NO"/>
    <m/>
    <m/>
    <m/>
    <m/>
    <s v="Se adjunta Ficha Técnica Cociliacion GC.CA Jul.2018 la cual el dia de realizacion de la audicencia de conciliacion no fue aceptada por tanto se declaro fallida por lo cual estamos en espera de la demanda contenciosa donde FONADE se pronunciara al respecto"/>
    <n v="1"/>
    <d v="2020-03-30T00:00:00"/>
    <n v="1"/>
    <n v="4"/>
    <m/>
  </r>
  <r>
    <n v="14"/>
    <s v="Auditorias Internas ACI"/>
    <x v="2"/>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d v="2018-10-26T00:00:00"/>
    <x v="0"/>
    <s v="Observación"/>
    <s v="Acción correctiva"/>
    <s v="csanchez2"/>
    <x v="4"/>
    <s v="Error humano por actividades manuales sin controles efectuados por el área"/>
    <x v="18"/>
    <s v="Anexo del acta de liquidación"/>
    <n v="1"/>
    <n v="4"/>
    <d v="2018-10-26T00:00:00"/>
    <d v="2021-12-31T00:00:00"/>
    <n v="166"/>
    <x v="4"/>
    <s v="NO"/>
    <m/>
    <m/>
    <m/>
    <m/>
    <m/>
    <m/>
    <m/>
    <n v="0"/>
    <n v="0"/>
    <m/>
  </r>
  <r>
    <n v="15"/>
    <s v="Auditorias Internas ACI"/>
    <x v="2"/>
    <s v="Observación No. 4. Descuento no aplicado por FONADE por costos asociados a la mayores permanencias imputables al contratista en el contrato 2131908 consorcio de Interventoría FONADE 007. Por omisión de pagaduría de FONADE no se realizó el descuento autorizado mediante memorando 2015700289543 del 11 de agosto de 2015 por valor de 26.130.190 por concepto de liquidaciones de mayores permanencias imputables al contratista de obra ver CE 41588 lo cual no ha sido corregido después de 38 meses y por lo tanto no ha sido pagado este valor al interventor por parte de FONADE."/>
    <d v="2018-10-26T00:00:00"/>
    <x v="0"/>
    <s v="Observación"/>
    <s v="Acción correctiva"/>
    <s v="csanchez2"/>
    <x v="3"/>
    <s v="Error humano por actividades manuales sin controles efectuados por el área"/>
    <x v="19"/>
    <s v="Ficha de conciliación presentada en comité"/>
    <n v="1"/>
    <n v="4"/>
    <d v="2018-10-26T00:00:00"/>
    <d v="2021-03-31T00:00:00"/>
    <n v="126"/>
    <x v="3"/>
    <s v="NO"/>
    <m/>
    <m/>
    <m/>
    <m/>
    <s v="Se adjunta la ficha de conciliación."/>
    <n v="1"/>
    <d v="2021-03-31T15:02:00"/>
    <n v="1"/>
    <n v="4"/>
    <m/>
  </r>
  <r>
    <n v="16"/>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3"/>
    <s v="Ausencia de puntos de control de aspectos financieros en el desarrollo de los contratos."/>
    <x v="20"/>
    <s v="Documento soporte de Conciliación"/>
    <n v="10"/>
    <n v="4"/>
    <d v="2018-10-26T00:00:00"/>
    <d v="2019-09-30T00:00:00"/>
    <n v="48"/>
    <x v="3"/>
    <s v="NO"/>
    <m/>
    <m/>
    <m/>
    <m/>
    <s v="Conciliación de contratos Corte 3 Conciliación de fábricas consorcios 213906 213908 2131909 2150546 2150608 2150617 2150831 2151386 2151400 2152104"/>
    <n v="10"/>
    <d v="2020-03-30T00:00:00"/>
    <n v="1"/>
    <n v="4"/>
    <m/>
  </r>
  <r>
    <n v="17"/>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5"/>
    <s v="Ausencia de puntos de control de aspectos financieros en el desarrollo de los contratos."/>
    <x v="21"/>
    <s v="Memorando radicado"/>
    <n v="1"/>
    <n v="4"/>
    <d v="2018-10-26T00:00:00"/>
    <d v="2018-12-14T00:00:00"/>
    <n v="7"/>
    <x v="5"/>
    <s v="NO"/>
    <m/>
    <m/>
    <m/>
    <m/>
    <s v="No reporta actividad de avance No reporta actividad de avance Memorando radicado 20192700089403 de 30 04 2019"/>
    <n v="1"/>
    <d v="2020-03-30T00:00:00"/>
    <n v="1"/>
    <n v="4"/>
    <m/>
  </r>
  <r>
    <n v="18"/>
    <s v="Auditorias Internas ACI"/>
    <x v="2"/>
    <s v="Observación No. 6. Inconsistencias entre el registro presupuestal RP del acta fisica y el RP aplicado por el Fondo de Ejecución para 3 contratos y 13 actas de servicio En el contrato No. 2151381 Consorcio Ingecol se registra inconsitencia del RP del acta de servicio No. 1113 para el pago de 116.983.215 entre el Fondo de Ejecución de Proyectos y el Acta Física Gerencia de Fábricas. En el soporte del giro con radicado No.20164300639982 registra el RP 9202 y en el Fondo de Ejecución registra el RP 8475. Si el válido es el RP 9202 hay disponibilidad de saldo para los pagos pendientes del contrato pero si el válido es el RP 8475 habría un déficit de 768 millones para cubrir los pagos pendientes. También se evidencian diferencias en el registro del Certificado de Disponibilidad Presupuestal CDP y en el RP en 13 actas de servicio físicas asociadas a los contratos No 2151386 2150609 y 2131910 con respecto a lo registrado para el pago por el fondo de ejecución sin afectación en los saldos disponibles para los 3 contratos."/>
    <d v="2018-10-26T00:00:00"/>
    <x v="0"/>
    <s v="Observación"/>
    <s v="Acción correctiva"/>
    <s v="csanchez2"/>
    <x v="6"/>
    <s v="Ausencia de puntos de control de aspectos financieros en el desarrollo de los contratos."/>
    <x v="22"/>
    <s v="Soporte de ajustes"/>
    <n v="1"/>
    <n v="4"/>
    <d v="2018-10-26T00:00:00"/>
    <d v="2019-09-30T00:00:00"/>
    <n v="48"/>
    <x v="6"/>
    <s v="NO"/>
    <m/>
    <m/>
    <m/>
    <m/>
    <s v="Formato de conciliación contrato 2151381. se anexa formato de conciliación contrato 21540609 y 2131910. y Desembolso 20144300785842. El contrato 2150609 no presentó diferencias el contrato 2131910 Consorcio MGC 2013 se evidencio diferencia en la solicitud del desembolso 20144300785842 el cual sera aclarado con el acta de liquidacion del contrato. Se anexa formato de conciliación contrato 2151386 Revisar por parte el Grupo de Presupuesto el informe de fabricas en la vigencia 2016 debido que se evidencia una diferencia de 335.183.976 segun el informe estan pagados por el CDP 8632 RP 9148 y realmente corresponden al CDP 7948 rp 7482 en los radicados No.esta información se cruzó con fecha de pago de la vigencia y efectivamente existe la diferencia en el informe. Seguimiento a Diciembre. las diferencias en los contratos 2151386 2131906 y 2131909 fueron errores de transcripción de las bases fueron corregidos se anexan las bases con los cambios resaltados en azul"/>
    <n v="1"/>
    <d v="2020-03-30T00:00:00"/>
    <n v="1"/>
    <n v="4"/>
    <m/>
  </r>
  <r>
    <n v="19"/>
    <s v="Auditorias Internas ACI"/>
    <x v="2"/>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d v="2018-10-26T00:00:00"/>
    <x v="0"/>
    <s v="Observación"/>
    <s v="Acción correctiva"/>
    <s v="dtorres2"/>
    <x v="7"/>
    <s v="Rotación de personal de la gerencia de fábricas y/o de convenios"/>
    <x v="23"/>
    <s v="Balance de liquidaciones"/>
    <n v="1"/>
    <n v="4"/>
    <d v="2018-10-26T00:00:00"/>
    <d v="2018-12-31T00:00:00"/>
    <n v="9"/>
    <x v="3"/>
    <s v="NO"/>
    <m/>
    <m/>
    <m/>
    <m/>
    <s v="1.Se adjunta Acta de reunion con Ger de Liquidaciones. 2. Archivo excel con fechas prevista de liquidacion."/>
    <n v="1"/>
    <d v="2020-03-30T00:00:00"/>
    <n v="1"/>
    <n v="4"/>
    <m/>
  </r>
  <r>
    <n v="19"/>
    <s v="Auditorias Internas ACI"/>
    <x v="2"/>
    <s v="Observación No. 7. Contratos de Fábricas terminados sin liquidar. En el 41 porciento de los Contratos auditados 2150831 2151400 2151381 2150608 2151386 2160406 2131907 2131910 2141018 2161471 2141015 y 2141908 se evidenció atraso en la liquidación debido a que terminado el plazo contractual de ejecución tienen actas de servicio pendientes de suscripción o cierre. El atraso en la liquidación oscila entre 6 y 20 meses."/>
    <d v="2018-10-26T00:00:00"/>
    <x v="0"/>
    <s v="Observación"/>
    <s v="Acción correctiva"/>
    <s v="dtorres2"/>
    <x v="7"/>
    <s v="Los Gerentes de Convenio y Supervisores no han firmado los Balances Financieros Resumidos requisito indispensable para la liquidación de contratos"/>
    <x v="24"/>
    <s v="Balance de estados de conciliaciones"/>
    <n v="1"/>
    <n v="4"/>
    <d v="2018-10-26T00:00:00"/>
    <d v="2018-11-29T00:00:00"/>
    <n v="4"/>
    <x v="3"/>
    <s v="NO"/>
    <m/>
    <m/>
    <m/>
    <m/>
    <s v="Consolidación a fecha de Noviembre del estado actual de las fabricas que han solicitado conciliaciones determinado el valor de la pretensión el valor conciliado y el estado actual de cada conciliación."/>
    <n v="1"/>
    <d v="2020-03-30T00:00:00"/>
    <n v="1"/>
    <n v="4"/>
    <m/>
  </r>
  <r>
    <n v="20"/>
    <s v="Auditorias Internas ACI"/>
    <x v="2"/>
    <s v="Observación No.8. Mayor valor pagado en 5 actas de servicio en el contrato 2151397. En 5 actas de servicio de un contrato de fábricas se pagó un mayor valor por 41.026.718 pesos."/>
    <d v="2018-10-26T00:00:00"/>
    <x v="0"/>
    <s v="Observación"/>
    <s v="Acción correctiva"/>
    <s v="dtorres2"/>
    <x v="7"/>
    <s v="Carencia de puntos de control presupuestal durante la ejecución contractual en la Gerencia de fábricas"/>
    <x v="25"/>
    <s v="Ficha de conciliación con desagregado de esta cifra"/>
    <n v="1"/>
    <n v="4"/>
    <d v="2018-10-26T00:00:00"/>
    <d v="2018-11-15T00:00:00"/>
    <n v="2"/>
    <x v="3"/>
    <s v="NO"/>
    <m/>
    <m/>
    <m/>
    <m/>
    <s v="1. Ficha Tecnica de Conciliacion de CYH. 2. Excel en donde se discrimina los valores pagados y valores pendientes por pagar de las AS."/>
    <n v="1"/>
    <d v="2020-03-30T00:00:00"/>
    <n v="1"/>
    <n v="4"/>
    <m/>
  </r>
  <r>
    <n v="21"/>
    <s v="Auditorias Internas ACI"/>
    <x v="2"/>
    <s v="Observación No. 9. Falta de control en el tope de los registros presupuestales por parte del fondo de ejecución dentro de los contratos MMC 030. Según el balance de ejecución del contrato MMC 030 del Fondo de Ejecución de Proyectos con corte a agosto de 2018 se registra el RP 7444 por valor de 1.500.000.000 pesos siendo afectado en órdenes de pago por valor de 2.553.713.090 pesos lo cual no es posible presupuestalmente."/>
    <d v="2018-10-26T00:00:00"/>
    <x v="3"/>
    <s v="Observación"/>
    <s v="Acción correctiva"/>
    <s v="dtorres2"/>
    <x v="7"/>
    <s v="Falta de monitoreo por parte de la Subgerencia Técnica."/>
    <x v="26"/>
    <s v="Cuadro ajustado"/>
    <n v="1"/>
    <n v="3"/>
    <d v="2018-10-26T00:00:00"/>
    <d v="2018-11-14T00:00:00"/>
    <n v="2"/>
    <x v="3"/>
    <s v="NO"/>
    <m/>
    <m/>
    <m/>
    <m/>
    <s v="Se adjunta Archivo excel con informacion base de toda la fabrica"/>
    <n v="1"/>
    <d v="2020-03-30T00:00:00"/>
    <n v="1"/>
    <n v="3"/>
    <m/>
  </r>
  <r>
    <n v="22"/>
    <s v="Auditorias Internas ACI"/>
    <x v="2"/>
    <s v="Observación No. 10. Deficiente información consolidada de la Gerencia de Fábricas para el Contrato 2131908. Para el contrato 2131908 la Gerencia de Fábricas no tiene en su balance 5 Actas de Servicio por valor de 3.173.181.074 pesos las cuales tienen acta de terminación FMI 027."/>
    <d v="2018-10-26T00:00:00"/>
    <x v="0"/>
    <s v="Observación"/>
    <s v="Acción correctiva"/>
    <s v="dtorres2"/>
    <x v="7"/>
    <s v="Rotación de personal y carencia de informes de entrega con información consolidada"/>
    <x v="27"/>
    <s v="Balance general de la fábrica"/>
    <n v="1"/>
    <n v="3"/>
    <d v="2018-10-26T00:00:00"/>
    <d v="2019-03-31T00:00:00"/>
    <n v="22"/>
    <x v="3"/>
    <s v="NO"/>
    <m/>
    <m/>
    <m/>
    <m/>
    <s v="Se adjunta Archivo excel con informacion base de toda la fábrica que incluye las 5 actas pendientes el detalle de los pagos se adjuntará con la conciliación de la fábrica el 30.09.2019"/>
    <n v="1"/>
    <d v="2020-03-30T00:00:00"/>
    <n v="1"/>
    <n v="3"/>
    <m/>
  </r>
  <r>
    <n v="23"/>
    <s v="Auditorias Internas ACI"/>
    <x v="2"/>
    <s v="Observación No. 11. Diferencia significativa de la información reportada por el Fondo de Ejecución y la Gerencia de Convenio para dos contratos. En el contrato de obra N. 2150609 la información suministrada por concepto de desembolsos del FEP fue de 4.426.204.451 pesos y por la Gerencia de Convenio de 3.533.372.385 pesos evidenciando que ésta última fuente de información no refleja pagos realizados por FONADE por valor de 892.828.066 pesos. En el contrato de obra N. 2152104 la información suministrada por concepto de desembolsos del FEP fue de 6.994.821.596 pesos por la Gerencia de Convenio de 5.342.577.665 pesos evidenciando que ésta última fuente de información no refleja pagos realizados por FONADE por valor de 1.652.243.931 pesos."/>
    <d v="2018-10-26T00:00:00"/>
    <x v="3"/>
    <s v="Observación"/>
    <s v="Acción correctiva"/>
    <s v="dtorres2"/>
    <x v="7"/>
    <s v="Falta de Conciliación de las cifras aportadas por la Gerencia de Fábricas la Gerencia del Convenio y el Fondo de Ejecución"/>
    <x v="28"/>
    <s v="Conciliación por cada contrato de fábrica"/>
    <n v="9"/>
    <n v="3"/>
    <d v="2018-10-26T00:00:00"/>
    <d v="2019-03-31T00:00:00"/>
    <n v="22"/>
    <x v="3"/>
    <s v="NO"/>
    <m/>
    <m/>
    <m/>
    <m/>
    <s v="Formato de Conciliación contratos 2160398 2151381 2160406 2161534 2161570 2161614 2161690 2170772 y 2170769"/>
    <n v="9"/>
    <d v="2020-03-30T00:00:00"/>
    <n v="1"/>
    <n v="3"/>
    <m/>
  </r>
  <r>
    <n v="25"/>
    <s v="Auditorias Internas ACI"/>
    <x v="2"/>
    <s v="Observación No.12. Falta de respuesta de fondo por parte de FONADE a 46 solicitudes radicadas por contratistas de Fábricas. En 3 contratos de Fábricas de los 29 determinados en la muestra se identificaron 46 solicitudes radicadas entre los años 2015 a 2018 principalmente en las cuales no se obtuvo respuesta de fondo por parte de los responsables en FONADE."/>
    <d v="2018-10-26T00:00:00"/>
    <x v="0"/>
    <s v="Observación"/>
    <s v="Acción correctiva"/>
    <s v="dtorres2"/>
    <x v="7"/>
    <s v="Rotación de personal y carencia de informes de entrega con información consolidada."/>
    <x v="29"/>
    <s v="Anexo de radicados con respuestas asociadas"/>
    <n v="1"/>
    <n v="4"/>
    <d v="2018-10-26T00:00:00"/>
    <d v="2018-12-31T00:00:00"/>
    <n v="9"/>
    <x v="3"/>
    <s v="NO"/>
    <m/>
    <m/>
    <m/>
    <m/>
    <s v="Se relacionan los Radicados de respuesta a 37 comunicaciones 4 no corresponden a Gerencia de fábricas 4 no requirieron respuesta 1 no se encontro en el ORFEO"/>
    <n v="1"/>
    <d v="2020-03-30T00:00:00"/>
    <n v="1"/>
    <n v="4"/>
    <m/>
  </r>
  <r>
    <n v="26"/>
    <s v="Auditorias Internas ACI"/>
    <x v="2"/>
    <s v="Observación No. 14. Aceptación por parte de la interventoría de productos con deficiente calidad en el proyecto Parque Principal de Santa Barbara -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d v="2018-10-26T00:00:00"/>
    <x v="0"/>
    <s v="Observación"/>
    <s v="Acción correctiva"/>
    <s v="dtorres2"/>
    <x v="5"/>
    <s v="Inexperencia o falta de competencias de la mano de obra contratada."/>
    <x v="30"/>
    <s v="Radicado del requerimiento"/>
    <n v="1"/>
    <n v="4"/>
    <d v="2018-10-26T00:00:00"/>
    <d v="2018-10-31T00:00:00"/>
    <n v="0"/>
    <x v="5"/>
    <s v="NO"/>
    <m/>
    <m/>
    <m/>
    <m/>
    <s v="Acta soporte de audiencia Se adjunta FAP601 Auditoria Visible de entrega. Se adjunta Informe de desplazamientos de 8 de marzo de 2019 revisión de cantidades y calidades de obra. Informe de obras ejecutadas después de visita efectuando las correcciones solicitadas por la Entidad. Igualmente donde se solicitaba efectuar liquidación del contrato. Comunicación externa 20192700250551 9 de octubre de 2019 dónde se solicita ajuste al FMI027 FMI043 Y FMI044 con el ajuste de cantidades no ejecutadas."/>
    <n v="1"/>
    <d v="2020-03-30T00:00:00"/>
    <n v="1"/>
    <n v="4"/>
    <m/>
  </r>
  <r>
    <n v="27"/>
    <s v="Auditorias Internas ACI"/>
    <x v="2"/>
    <s v="Observación No. 14. Aceptación por parte de la interventoría de productos con deficiente calidad en el proyecto Parque Principal de Santa Barbara Antioquia La interventoría realizada por el consorcio MMC030 contrato de interventoría N 2150609 AS 1249 al contrato de obra N 2160563 presentó falencias en cuanto a la aceptación de productos con baja calidad según las actas de recibo parcial aprobadas para pago y el formato FMI026 en el acabado final de la misma. El equipo auditor identificó en visita de septiembre de 2018 los siguientes aspectos específicos Adoquin mal cortado y desalineado contra los bordes de confinamiento trazos de las lineas curvas irregulares rejillas deterioradas y sin un estándar materas que quedaron con la platina pero sin los arcos protectores metálicos instalados incompletas bancas de concreto sin anclar que representan un riesgo para la integridad física de los usuarios y cambio de acabados de piso."/>
    <d v="2018-10-26T00:00:00"/>
    <x v="0"/>
    <s v="Observación"/>
    <s v="Acción correctiva"/>
    <s v="csanchez2"/>
    <x v="5"/>
    <s v="Inexperencia o falta de competencias de la mano de obra contratada."/>
    <x v="31"/>
    <s v="Radicado en la subgerencia de contratación Alcance incumplimiento"/>
    <n v="1"/>
    <n v="4"/>
    <d v="2018-10-26T00:00:00"/>
    <d v="2018-11-30T00:00:00"/>
    <n v="5"/>
    <x v="5"/>
    <s v="NO"/>
    <m/>
    <m/>
    <m/>
    <m/>
    <s v="Radicado en la subgerencia de contratación Alcance incumplimiento 20182700212683"/>
    <n v="1"/>
    <d v="2020-03-30T00:00:00"/>
    <n v="1"/>
    <n v="4"/>
    <m/>
  </r>
  <r>
    <n v="28"/>
    <s v="Auditorias Internas ACI"/>
    <x v="2"/>
    <s v="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d v="2018-10-26T00:00:00"/>
    <x v="0"/>
    <s v="Observación"/>
    <s v="Acción correctiva"/>
    <s v="csanchez2"/>
    <x v="7"/>
    <s v=" Inexperencia o falta de competencias de la mano de obra contratada."/>
    <x v="32"/>
    <s v="Control documentado"/>
    <n v="1"/>
    <n v="4"/>
    <d v="2018-10-26T00:00:00"/>
    <d v="2018-12-31T00:00:00"/>
    <n v="9"/>
    <x v="3"/>
    <s v="NO"/>
    <m/>
    <m/>
    <m/>
    <m/>
    <s v="Acta de Gerencia firmada y el perfil actualizado que ya se encuentra publicado en el catalogo documental"/>
    <n v="1"/>
    <d v="2020-03-30T00:00:00"/>
    <n v="1"/>
    <n v="4"/>
    <m/>
  </r>
  <r>
    <n v="29"/>
    <s v="Auditorias Internas ACI"/>
    <x v="2"/>
    <s v="Observación No. 15. Ausencia de elementos guía para personas con discapacidad en el Parque Principal municipio de Santa Bárbara En el contrato de obra N 2160563 e interventoría N 2150609 AS 1249 no se implementó de forma integral lo dispuesto por la ley en temas de inclusión y accesibilidad de personas con movilidad reducida y o discapacidad dejando de instalar la loseta reconocida como señal o guía de avance seguro textura con franjas longitudinales que puede representar un riesgo para la integridad física de los usuarios con discapacidad."/>
    <d v="2018-10-26T00:00:00"/>
    <x v="0"/>
    <s v="Observación"/>
    <s v="Acción correctiva"/>
    <s v="csanchez2"/>
    <x v="5"/>
    <s v="Falta de seguimiento por parte del interventor a los procesos constructivos"/>
    <x v="33"/>
    <s v="Oficio radicado con el alcance"/>
    <n v="1"/>
    <n v="3"/>
    <d v="2018-10-26T00:00:00"/>
    <d v="2018-11-30T00:00:00"/>
    <n v="5"/>
    <x v="5"/>
    <s v="NO"/>
    <m/>
    <m/>
    <m/>
    <m/>
    <s v="Alcance incumplimiento 20182700212683 19 noviembre de 2018"/>
    <n v="1"/>
    <d v="2020-03-30T00:00:00"/>
    <n v="1"/>
    <n v="3"/>
    <m/>
  </r>
  <r>
    <n v="30"/>
    <s v="Auditorias Internas ACI"/>
    <x v="2"/>
    <s v="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d v="2018-10-26T00:00:00"/>
    <x v="0"/>
    <s v="Observación"/>
    <s v="Acción correctiva"/>
    <s v="csanchez2"/>
    <x v="5"/>
    <s v="Deficiencias por parte de la supervisión en la revisión de integralidad de la información entregada por el interventor."/>
    <x v="33"/>
    <s v="Oficio radicado con el alcance"/>
    <n v="1"/>
    <n v="3"/>
    <d v="2018-10-26T00:00:00"/>
    <d v="2018-11-30T00:00:00"/>
    <n v="5"/>
    <x v="5"/>
    <s v="NO"/>
    <m/>
    <m/>
    <m/>
    <m/>
    <s v="Alcance incumplimiento 20182700212683 19 noviembre de 2018"/>
    <n v="1"/>
    <d v="2020-03-30T00:00:00"/>
    <n v="1"/>
    <n v="3"/>
    <m/>
  </r>
  <r>
    <n v="30"/>
    <s v="Auditorias Internas ACI"/>
    <x v="2"/>
    <s v="Observación N 16 Diferencias entre las cantidades de obra medidas por la auditoría y lo relacionado por la interventoría para el Parque Principal municipio de Santa Bárbara En el marco del contrato de obra N2160563 Remodelación parque principal municipio de Santa Bárbara Departamento de Antioquia y de interventoría N 2150609 AS 1249 los auditores validaron las cantidades de obra ejecutadas contra el formato FMI026 Acta de terminación de contrato evidenciando que para 11 de 19 items medidos en obra las cantidades son diferentes frente a las ejecutadas validadas y reportadas por la interventoría luego de visita de validación por un valor equivalente a 43 millones incluido el valor del AIU y el IVA sobre la utilidad. A la fecha no se registra el ajuste a los pagos realizados a favor del Contratista por este monto."/>
    <d v="2018-10-26T00:00:00"/>
    <x v="0"/>
    <s v="Observación"/>
    <s v="Acción correctiva"/>
    <s v="csanchez2"/>
    <x v="5"/>
    <s v="No se han terminado al 100 porciento las actividades o compromisos contractuales por parte del contratista de obra."/>
    <x v="34"/>
    <s v="Balance económico final de recursos a recuperar"/>
    <n v="1"/>
    <n v="3"/>
    <d v="2018-10-26T00:00:00"/>
    <d v="2018-11-15T00:00:00"/>
    <n v="2"/>
    <x v="5"/>
    <s v="NO"/>
    <m/>
    <m/>
    <m/>
    <m/>
    <s v="El balance económico genera un valor por descontar de 17 millones incluido el valor del AIU y el IVA sobre la utilidad"/>
    <n v="1"/>
    <d v="2020-03-30T00:00:00"/>
    <n v="1"/>
    <n v="3"/>
    <m/>
  </r>
  <r>
    <n v="31"/>
    <s v="Auditorias Internas ACI"/>
    <x v="2"/>
    <s v="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d v="2018-10-26T00:00:00"/>
    <x v="0"/>
    <s v="Observación"/>
    <s v="Acción correctiva"/>
    <s v="csanchez2"/>
    <x v="7"/>
    <s v="La operación de los equipos de bombeo EBAR que impulsan las aguas residuales a la laguna de oxidación no se garantiza por parte de su operador Aguas del Sinú S.A. ESP."/>
    <x v="35"/>
    <s v="Radicado de gestión de incumplimiento"/>
    <n v="1"/>
    <n v="3"/>
    <d v="2018-10-26T00:00:00"/>
    <d v="2018-11-15T00:00:00"/>
    <n v="2"/>
    <x v="3"/>
    <s v="NO"/>
    <m/>
    <m/>
    <m/>
    <m/>
    <s v="Alcance incumplimiento 20182700212683 19 noviembre de 2018"/>
    <n v="1"/>
    <d v="2020-03-30T00:00:00"/>
    <n v="1"/>
    <n v="3"/>
    <m/>
  </r>
  <r>
    <n v="32"/>
    <s v="Auditorias Internas ACI"/>
    <x v="2"/>
    <s v="Observación N 17 Proyecto de red de alcantarillado en Santa Cruz de Lorica Córdoba con posible afectación en la entrega a satisfacción. La infraestructura instalada en el marco del contrato de obra N 038 2015 ubicada en Santa Cruz de Lorica Córdoba colectores pozos de inspección se encuentra colmatada a la fecha por factores externos lo cual no fue previsto por el Interventor Contrato 2131909 Proyectar AS 1698 con suficiente antelación para garantizar la ejecución integral de la obra condición que implica que esta no se haya entregado por parte de FONADE a la CVS y adicionalmente compromete la estabilidad y calidad de la obra."/>
    <d v="2018-10-26T00:00:00"/>
    <x v="0"/>
    <s v="Observación"/>
    <s v="Acción correctiva"/>
    <s v="csanchez2"/>
    <x v="5"/>
    <s v="La operación de los equipos de bombeo EBAR que impulsan las aguas residuales a la laguna de oxidación no se garantiza por parte de su operador Aguas del Sinú S.A. ESP."/>
    <x v="36"/>
    <s v="Radicado de estudios previos"/>
    <n v="1"/>
    <n v="3"/>
    <d v="2018-10-26T00:00:00"/>
    <d v="2018-11-30T00:00:00"/>
    <n v="5"/>
    <x v="5"/>
    <s v="NO"/>
    <m/>
    <m/>
    <m/>
    <m/>
    <s v="Radicado de estudios previos"/>
    <n v="1"/>
    <d v="2020-03-30T00:00:00"/>
    <n v="1"/>
    <n v="3"/>
    <m/>
  </r>
  <r>
    <n v="33"/>
    <s v="Auditorias Internas ACI"/>
    <x v="2"/>
    <s v="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d v="2018-10-26T00:00:00"/>
    <x v="0"/>
    <s v="Observación"/>
    <s v="Acción correctiva"/>
    <s v="csanchez2"/>
    <x v="7"/>
    <s v="Pérdida de la información y su trazabilidad por la alta rotación de los supervisores."/>
    <x v="37"/>
    <s v="Ficha de conciliación presentada en comité"/>
    <n v="1"/>
    <n v="3"/>
    <d v="2018-10-26T00:00:00"/>
    <d v="2018-11-30T00:00:00"/>
    <n v="5"/>
    <x v="3"/>
    <s v="NO"/>
    <m/>
    <m/>
    <m/>
    <m/>
    <s v="Se adjunta Acta de conciliación en procudaduria para la Fábrica Infraestructura 2013"/>
    <n v="1"/>
    <d v="2020-03-30T00:00:00"/>
    <n v="1"/>
    <n v="3"/>
    <m/>
  </r>
  <r>
    <n v="33"/>
    <s v="Auditorias Internas ACI"/>
    <x v="2"/>
    <s v="Observación No. 18. Contratos sin Registros Presupuestales RP o con RP sin saldo suficiente por valor de 3.378.426.211 con afectación efectiva en 3 convenios Para los contratos de fábricas 21050617 2151396 2151381 2151367 2151397 y 2150608 hay 6 Registros Presupuestales que no tienen saldo suficiente a 30 de agosto de 2018 por valor de 569.977.514 y hay 2.809.262.474 sin RP para cubrir valores pendientes por pagar en actas de servicio o en servicios prestados según reporte de los contratistas lo que traduce en el agregado en la afectación de 3 convenios 212080.213062 y 211030."/>
    <d v="2018-10-26T00:00:00"/>
    <x v="0"/>
    <s v="Observación"/>
    <s v="Acción correctiva"/>
    <s v="csanchez2"/>
    <x v="7"/>
    <s v="Debilidades en el control de los fondos de cada Registro Presupuestal correspondiente a los convenios."/>
    <x v="38"/>
    <s v="Balance para los seis contratos de fábricas"/>
    <n v="6"/>
    <n v="3"/>
    <d v="2018-10-26T00:00:00"/>
    <d v="2018-11-30T00:00:00"/>
    <n v="5"/>
    <x v="3"/>
    <s v="NO"/>
    <m/>
    <m/>
    <m/>
    <m/>
    <s v="Tablas de seguimientos de control para 5 de los contratos de fabricas en donde se realiza el control de los valores pagados y pendientes por pagar en dic18. Tabla de seguimientos de control para el contratos de fabricas 2150608 Infraestructura 2015 en donde se realiza el control de los valores pagados y pendientes por pagar en marzo 2019"/>
    <n v="6"/>
    <d v="2020-03-30T00:00:00"/>
    <n v="1"/>
    <n v="3"/>
    <m/>
  </r>
  <r>
    <n v="34"/>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0"/>
    <s v="Observación"/>
    <s v="Acción correctiva"/>
    <s v="ariano"/>
    <x v="8"/>
    <s v="Falta de precisión en los estudios previos y/o reglas de participación en lo relacionado con la descripción de trámites licencias y permisos"/>
    <x v="39"/>
    <s v="FAP806 Registro de evento de riesgo operativo"/>
    <n v="1"/>
    <n v="3"/>
    <d v="2019-04-12T00:00:00"/>
    <d v="2019-06-30T00:00:00"/>
    <n v="11"/>
    <x v="7"/>
    <s v="NO"/>
    <m/>
    <m/>
    <m/>
    <m/>
    <s v="FAP806 Registro de evento de riesgo operativo ID 2019201900080"/>
    <n v="1"/>
    <d v="2020-03-30T00:00:00"/>
    <n v="1"/>
    <n v="3"/>
    <m/>
  </r>
  <r>
    <n v="35"/>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0"/>
    <s v="Observación"/>
    <s v="Acción correctiva"/>
    <s v="ariano"/>
    <x v="8"/>
    <s v="Falta de precisión en el alcance de las obligaciones de los entes territoriales"/>
    <x v="40"/>
    <s v="FAP806 Registro de evento de riesgo operativo"/>
    <n v="1"/>
    <n v="3"/>
    <d v="2019-04-12T00:00:00"/>
    <d v="2019-06-30T00:00:00"/>
    <n v="11"/>
    <x v="7"/>
    <s v="NO"/>
    <m/>
    <m/>
    <m/>
    <m/>
    <s v="FAP806 Registro de evento de riesgo operativo ID 2019201900091"/>
    <n v="1"/>
    <d v="2020-03-30T00:00:00"/>
    <n v="1"/>
    <n v="3"/>
    <m/>
  </r>
  <r>
    <n v="36"/>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2"/>
    <s v="Observación"/>
    <s v="Acción correctiva"/>
    <s v="dossa"/>
    <x v="9"/>
    <s v="Falta de diligenciamiento del FMI054 Cuadro de control y trazabilidad de acciones del proyecto"/>
    <x v="41"/>
    <s v="Radicado del trámite de incumplimiento."/>
    <n v="1"/>
    <n v="4"/>
    <d v="2019-11-28T00:00:00"/>
    <d v="2020-02-20T00:00:00"/>
    <n v="12"/>
    <x v="8"/>
    <s v="NO"/>
    <m/>
    <m/>
    <m/>
    <m/>
    <s v="En consulta con la abogada y la Subgerencia de Operaciones se determinó no procedente la radicación del incumplimiento al interior de la entidad ya que cursa demanda de controversia contra GEOFIZYKA TORUN y al sera vía judicial se pierde competencia en la Entidad."/>
    <n v="1"/>
    <d v="2020-03-30T00:00:00"/>
    <n v="1"/>
    <n v="4"/>
    <m/>
  </r>
  <r>
    <n v="37"/>
    <s v="Auditorias Internas ACI"/>
    <x v="5"/>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d v="2019-11-28T00:00:00"/>
    <x v="2"/>
    <s v="Observación"/>
    <s v="Acción preventiva"/>
    <s v="valvarez"/>
    <x v="10"/>
    <s v="Ausencia de lineamientos e instancias para analizar el objeto el alcance la forma de pago los riesgo identificados y como se van a mitigar"/>
    <x v="42"/>
    <s v="Comunicación solicitud de concepto"/>
    <n v="1"/>
    <n v="8"/>
    <d v="2019-11-28T00:00:00"/>
    <d v="2020-03-31T00:00:00"/>
    <n v="17"/>
    <x v="8"/>
    <s v="NO"/>
    <m/>
    <m/>
    <m/>
    <m/>
    <s v="Se adjunta comunicación vía email enviada el 20-03-2020 por parte de la sub. Operaciones a la asesora jurídica del área solicitando brindar concepto jurídico acerca de 1. ¿Se deben efectuar los pagos de un contrato de interventoría cuando el contrato de obra fue terminado anticipadamente? 2. ¿Resulta pertinente modificar la forma de pago en las Reglas de Participación para los contratos de interventoría de tal manera que estos no queden condicionados al avance de obra?"/>
    <n v="1"/>
    <d v="2020-03-30T00:00:00"/>
    <n v="1"/>
    <n v="8"/>
    <m/>
  </r>
  <r>
    <n v="38"/>
    <s v="Auditorias Internas ACI"/>
    <x v="6"/>
    <s v="Observación No1 Documentación no publicada e incompleta en el Secop En 30 procesos ACEPTADOS se revisaron 17 documentos que la entidad debe publicar en la plataforma SECOP observando los siguientes incumplimientos por encima del 50 porciento El 96 porciento de procesos 27 de 28 incumplen con la publicación de la respuesta del oferente frente a la solicitud de aclaraciones el 93 porciento de los procesos 28 de 30 incumplen con la publicación del Anexo 9 Formatos el 79 porciento de los procesos 22 de 28 incumplen con la publicación de la solicitud de aclaraciones el 73 porciento de los procesos 22 de 30 incumplen con la publicación de el Anexo 10 Proyecto de minuta el 57 porciento de los procesos 17 de 30 incumplen con la publicación de estudio del sector anexo 9 formatos"/>
    <d v="2019-10-18T00:00:00"/>
    <x v="2"/>
    <s v="Observación"/>
    <s v="Acción preventiva"/>
    <s v="ariano"/>
    <x v="8"/>
    <s v="No disponibilidad de un plan de contingencia que garantice la publicidad de los documentos precontractuales"/>
    <x v="43"/>
    <s v="Manual de contratacion formalizado en el catalogo documental"/>
    <n v="1"/>
    <n v="25"/>
    <d v="2019-10-18T00:00:00"/>
    <d v="2020-09-27T00:00:00"/>
    <n v="49"/>
    <x v="8"/>
    <s v="NO"/>
    <m/>
    <m/>
    <m/>
    <m/>
    <s v="Seguimiento a Septiembre Se elaboró y adoptó LISTA DE CHEQUEO PARA LA PUBLICACIÓN DE DOCUMENTOS DE LOS PROCESOS DE CONTRATACIÓN DIRECTA - SECOP I ó II -FDI769. Se anexa Memorando de reformulación y anexo Lista de chequo FDI769 Correo de socialización y publicación en el catálogo documental Lista de chequo FDI769 aplicada en un proceso. 27092020."/>
    <n v="1"/>
    <d v="2020-09-30T00:00:00"/>
    <n v="1"/>
    <n v="25"/>
    <m/>
  </r>
  <r>
    <n v="39"/>
    <s v="Auditorias Internas ACI"/>
    <x v="6"/>
    <s v="Observación No. 2 Incumplimiento en el plazo de expedición de las garantías En 14 de los 30 contratos adjudicados se evidencian desviaciones entre 1 y 28 días hábiles en la expedición de las garantías por parte del contratista"/>
    <d v="2019-10-18T00:00:00"/>
    <x v="2"/>
    <s v="Observación"/>
    <s v="Acción preventiva"/>
    <s v="ariano"/>
    <x v="8"/>
    <s v="No hay un mecanismo que conmine al oferente para que cumpla con la oportunidad en la expedición y radicación de las pólizas en los plazos establecidos en el Manual de contratación MDI720"/>
    <x v="44"/>
    <s v="Documento suscrito por el contratista en el que se comprometa a la entrega oportuna de las garantias"/>
    <n v="4"/>
    <n v="25"/>
    <d v="2019-10-18T00:00:00"/>
    <d v="2020-04-30T00:00:00"/>
    <n v="27"/>
    <x v="8"/>
    <s v="NO"/>
    <m/>
    <m/>
    <m/>
    <m/>
    <s v="Se allega Documento suscrito por el contratista en el que se comprometa a SUSCRIBIR Y PERFECCIONAR el contrato e iniciar la ejecución del mismo en los plazos previstos en las reglas de participación. CDI 034-2020. CDI 013-2020. CDI 001-2020. CDI 016-2020. Se evidencia EL FORMATO 01 carta de presentación del proceso CDI 0242020 pero no está suscrito por el contratista sin embargo este documento en el numeral 10 declara en caso de ser aceptada la oferta presentada para la celebración del contrato derivado del presente proceso me comprometo a suscribir y perfeccionar el contrato e iniciar la ejecución del mismo en los plazos previstos en las reglas de participación del presente proceso Del CDI 0232020 se observaron las reglas de participacion pero este documento no es suscrito por el contratista lo cual es el requisito de la acción"/>
    <n v="4"/>
    <d v="2020-06-30T00:00:00"/>
    <n v="1"/>
    <n v="25"/>
    <m/>
  </r>
  <r>
    <n v="40"/>
    <s v="Auditorias Internas ACI"/>
    <x v="6"/>
    <s v="Observación No. 3 Extemporaneidad en la radicación de las ofertas En los procesos CDI 043 CDI 061 y CDI 025-2019 3 de 30 procesos aceptados se observa una desviación entre 1 y 7 días hábiles en la radicación de la oferta sin disponer de un registro y.o documento publicado en el SECOP mediante el cual el oferente solicite de manera justificada ampliar el plazo para la entrega de la oferta ni se informe la respuesta de la entidad otorgando o negando el mismo"/>
    <d v="2019-10-18T00:00:00"/>
    <x v="2"/>
    <s v="Observación"/>
    <s v="Acción preventiva"/>
    <s v="csanchez2"/>
    <x v="8"/>
    <s v="No existe un procedimiento para la solicitud y aprobación de los plazos de radicación de las ofertas"/>
    <x v="45"/>
    <s v="Adenda al proceso"/>
    <n v="3"/>
    <n v="25"/>
    <d v="2019-10-18T00:00:00"/>
    <d v="2020-03-30T00:00:00"/>
    <n v="23"/>
    <x v="8"/>
    <s v="NO"/>
    <m/>
    <m/>
    <m/>
    <m/>
    <s v="En tres procesos CDI0052020 CDI0102020 y CDI0152020 se observa la adenda como único documento para otorgar plazo al oferente para radicar la oferta en los procesos que se adelanten mediante la modalidad de Contratación Directa Documentos publicados en SECOP II Ubicación carpeta compartida Mireya lópez Chaparro Asesoría CI . PM ACI . SOPORTES AÑO 2020 . Soportes marzo 2020 . A57 CONTRATACIÓN DIRECTA"/>
    <n v="3"/>
    <d v="2020-03-30T00:00:00"/>
    <n v="1"/>
    <n v="25"/>
    <m/>
  </r>
  <r>
    <n v="41"/>
    <s v="Auditorias Internas ACI"/>
    <x v="6"/>
    <s v="Observación 4. Ineficiencia en el desarrollo de los procesos de contratación Directa En 21 de 56 procesos que corresponden al 37.5 porciento del total de la muestra de auditoría se observa comprometida la eficiencia de la actividad precontractual de la entidad ya que su estado es 19 procesos FALLIDOS y dos DESIERTO a causa de sub estimación del Presupuesto Oficial no Invitar oferentes del contexto geográfico inmediato del proyecto no considerar aspectos como Seguridad orden social complejidad de transporte sobrecosto y.o accesibilidad de materiales el oferente invitado no subsana o da respuesta a la solicitud de aclaraciones o no presenta documentos o la oferta o por Inadecuada estructuración de las reglas de participación y.o estudio previo"/>
    <d v="2019-10-18T00:00:00"/>
    <x v="2"/>
    <s v="Observación"/>
    <s v="Acción preventiva"/>
    <s v="csanchez2"/>
    <x v="8"/>
    <s v="Posibles fallas en los controles o inexistencia de los mismos en la etapa precontractual para la contratación directa"/>
    <x v="46"/>
    <s v="Proyecto de Estandarización de documuentos Terminos y condiciones"/>
    <n v="1"/>
    <n v="25"/>
    <d v="2019-10-18T00:00:00"/>
    <d v="2020-06-30T00:00:00"/>
    <n v="36"/>
    <x v="8"/>
    <s v="NO"/>
    <m/>
    <m/>
    <m/>
    <m/>
    <s v="Presentación de la firma HERNANDEZ UCROS ASOCIADOS se muestran avances a marzo de la estructuración de posibles ajustes al Manual de contratación con los siguientes criterios estandarización de los documentos contractuales cronograma de productos y actividades por parte de firma contratada por ENTerritorio nuevas estrategias de monitoreo de proyectos analisis de toda la actividad precontratatual entre otros Ubicación carpeta compartida Mireya lópez Chaparro Asesoría CI . PM ACI. SOPORTES AÑO 2020. Soportes marzo 2020. A57 CONTRATACIÓN DIRECTA"/>
    <n v="1"/>
    <d v="2020-03-30T00:00:00"/>
    <n v="1"/>
    <n v="25"/>
    <m/>
  </r>
  <r>
    <n v="42"/>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2"/>
    <s v="Observación"/>
    <s v="Acción correctiva"/>
    <s v="aocampo"/>
    <x v="11"/>
    <s v="Desactualización de la base de datos de los procesos de incumplimiento"/>
    <x v="47"/>
    <s v="Resolución restructuración grupos de trabajo"/>
    <n v="1"/>
    <n v="3"/>
    <d v="2019-06-27T00:00:00"/>
    <d v="2019-09-30T00:00:00"/>
    <n v="13"/>
    <x v="8"/>
    <s v="NO"/>
    <m/>
    <m/>
    <m/>
    <m/>
    <s v="Enterritorió emitió y publicó la Resolución No. 276 del 20-09-2019 Por la cual se determinan los grupos de trabajo de la Empresa Nacional Promotora del Desarrollo Territorial - ENTerritorio y se establecen sus funciones mediante la cual se estableció como función del Grupo de Gestión Contractual Proyectar y suscribir las citaciones requerimientos objeciones de las aseguradoras y contratistas presidir audiencias y realizar todos los actos que sean necesarios para hacer efectivas y-o exigibles las medidas contractuales apremiantes o indemnizatorias de orden legal reglamentario o contractual que sea necesario implementar para conjurar el no cumplimiento de los contratistas de ENTerrritorio en caso de inejecución ejecución indebida o deficiente del objeto y sus obligaciones contractuales de acuerdo con su competencia según lo establecido en el Manual de Contratación"/>
    <n v="1"/>
    <d v="2020-03-30T00:00:00"/>
    <n v="1"/>
    <n v="3"/>
    <m/>
  </r>
  <r>
    <n v="43"/>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2"/>
    <s v="Observación"/>
    <s v="Acción preventiva"/>
    <s v="aocampo"/>
    <x v="11"/>
    <s v="Desactualización de la base de datos de los procesos de incumplimiento"/>
    <x v="48"/>
    <s v="Acta de reunión"/>
    <n v="1"/>
    <n v="3"/>
    <d v="2019-06-27T00:00:00"/>
    <d v="2019-10-30T00:00:00"/>
    <n v="17"/>
    <x v="8"/>
    <s v="NO"/>
    <m/>
    <m/>
    <m/>
    <m/>
    <s v="Se adjunta acta de reunión sostenido el 28-10-2019 y el documento emitido por el Grupo de incumplimientos en el cual manifestaron lo siguiente Una vez realizadas las mesas de trabajo con el grupo de Incumplimientos de la Entidad en cumplimiento a las directrices establecidas y como acción de mejora acerca de la viabilidad de ajustar los Acuerdos de Niveles de Servicio ANS en los trámites de incumplimiento se especificó que de acuerdo con el trámite actual para los procesos de incumplimiento y en lo referente a la citación de audiencia envío de reclamación a la aseguradora e inicio de acción judicial es posible plantear la inclusión de los ANS condicionados toda vez que las actuaciones administrativas de carácter sancionatorio dependen de la información dada por las áreas encargadas de la ejecución de los contratos."/>
    <n v="1"/>
    <d v="2020-03-30T00:00:00"/>
    <n v="1"/>
    <n v="3"/>
    <m/>
  </r>
  <r>
    <n v="44"/>
    <s v="Auditorias Internas ACI"/>
    <x v="7"/>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d v="2019-06-27T00:00:00"/>
    <x v="2"/>
    <s v="Observación"/>
    <s v="Acción preventiva"/>
    <s v="aocampo"/>
    <x v="11"/>
    <s v="Deficiente priorización de la Entidad de estos trámites con efectos legales y económicos"/>
    <x v="49"/>
    <s v="Control de Asistencia y Presentación"/>
    <n v="2"/>
    <n v="4"/>
    <d v="2019-06-27T00:00:00"/>
    <d v="2019-10-30T00:00:00"/>
    <n v="17"/>
    <x v="8"/>
    <s v="NO"/>
    <m/>
    <m/>
    <m/>
    <m/>
    <s v="Se realizaron capacitaciones dirigidads a las distintas Subgerencias de la Entidad con el acompañamiento de los asesores en riesgo SESColombia donde se ha instruido la forma adecuada de realizar la tasación de los perjuicios en los procesos de incumplimiento. Soporte Listas de asistencia y presentación ppt incumplimientos"/>
    <n v="2"/>
    <d v="2020-03-30T00:00:00"/>
    <n v="1"/>
    <n v="4"/>
    <m/>
  </r>
  <r>
    <n v="45"/>
    <s v="Auditorias Internas ACI"/>
    <x v="7"/>
    <s v="OBSERVACIÓN No 2 Objeción de las Aseguradoras en la radicación de avisos de siniestro por documentación incompleta. Las Gerencias de convenio presentan objeciones de la reclamación del siniestro por parte de la aseguradora en el 30 por ciento de los procesos revisados contratos 2180724 2180721 2161440 2162855 2162857 2162858 2017624 2132089 2131908 correspondiente a 13 devoluciones 62 por ciento por inconsistencias en el valor reclamado y 38 por ciento por documentación incompleta."/>
    <d v="2019-06-27T00:00:00"/>
    <x v="2"/>
    <s v="Observación"/>
    <s v="Acción correctiva"/>
    <s v="aocampo"/>
    <x v="9"/>
    <s v="Deficiente priorización de la Entidad de estos trámites con efectos legales y económicos"/>
    <x v="50"/>
    <s v="Control de Asistencia"/>
    <n v="1"/>
    <n v="4"/>
    <d v="2019-06-27T00:00:00"/>
    <d v="2019-10-30T00:00:00"/>
    <n v="17"/>
    <x v="8"/>
    <s v="NO"/>
    <m/>
    <m/>
    <m/>
    <m/>
    <s v="Se realizaron mesas de trabajo con las gerencias de los convenios con la finalidad de priorizar los procesos y realizar un acompañamiento en los mismos. Soporte Listas de asistencia"/>
    <n v="1"/>
    <d v="2020-03-30T00:00:00"/>
    <n v="1"/>
    <n v="4"/>
    <m/>
  </r>
  <r>
    <n v="46"/>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2"/>
    <s v="Observación"/>
    <s v="Acción correctiva"/>
    <s v="aocampo"/>
    <x v="8"/>
    <s v="Omisión en la aplicación del control para incorporar los resultados de la evaluación de proveedores en la selección de contratistas"/>
    <x v="51"/>
    <s v="Informe Metodologia"/>
    <n v="1"/>
    <n v="3"/>
    <d v="2019-06-27T00:00:00"/>
    <d v="2019-07-31T00:00:00"/>
    <n v="4"/>
    <x v="8"/>
    <s v="NO"/>
    <m/>
    <m/>
    <m/>
    <m/>
    <s v="Se formuló la Metodologia para la evaluación de proveedores en la modalidad de Contratación Directa en la etapa precontractual y contratos de Prestación de Servicios Profesionales y de Apoyo etapa contractual cuyo objetivo es establecer los mecanismos y herramientas para la evaluación de los proveedores de Enterritorio con base en criterios de oportunidad calidad y eficiencia con el fin de obtener bienes y servicios de calidad.Soporte Documento informe."/>
    <n v="1"/>
    <d v="2020-03-30T00:00:00"/>
    <n v="1"/>
    <n v="3"/>
    <m/>
  </r>
  <r>
    <n v="47"/>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2"/>
    <s v="Observación"/>
    <s v="Acción preventiva"/>
    <s v="aocampo"/>
    <x v="8"/>
    <s v="Omisión en la aplicación del control para incorporar los resultados de la evaluación de proveedores en la selección de contratistas"/>
    <x v="52"/>
    <s v="Evaluaciones realizadas"/>
    <n v="1"/>
    <n v="3"/>
    <d v="2019-06-27T00:00:00"/>
    <d v="2019-12-31T00:00:00"/>
    <n v="26"/>
    <x v="8"/>
    <s v="NO"/>
    <m/>
    <m/>
    <m/>
    <m/>
    <s v="La Subgerencia de Operaciones realizó el diagnóstico y documento denominado evaluación de proveedores posteriormente realizó el desarrollo tecnológico mediante el cual se implementaron las pruebas piloto una vez al observarse que el aplicativo ya se encontraba en funcionamiento se presentó y socializó ante el comité Institucional de Gestión y Desempeño el cual generó unas observaciones de carácter jurídico contractual así como la solicitud de generar ajustes en las preguntas lo cual se encuentran en proceso de validación e incorporación si a ello hay lugar."/>
    <n v="1"/>
    <d v="2020-03-30T00:00:00"/>
    <n v="1"/>
    <n v="3"/>
    <m/>
  </r>
  <r>
    <n v="48"/>
    <s v="Auditorias Internas ACI"/>
    <x v="7"/>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d v="2019-06-27T00:00:00"/>
    <x v="2"/>
    <s v="Observación"/>
    <s v="Acción correctiva"/>
    <s v="aocampo"/>
    <x v="9"/>
    <s v="Desconocimiento del procedimiento y guía para hacer reclamaciones ante aseguradora"/>
    <x v="53"/>
    <s v="Control de Asistencia y Presentación"/>
    <n v="2"/>
    <n v="5"/>
    <d v="2019-06-27T00:00:00"/>
    <d v="2019-10-30T00:00:00"/>
    <n v="17"/>
    <x v="8"/>
    <s v="NO"/>
    <m/>
    <m/>
    <m/>
    <m/>
    <s v="Se realizaron capacitaciones dirigidas a las Subgerencias de la entidad indicando a los supervisores abogados y técnicos la información que debe tener una solicitud de inicio de trámite de incumplimiento para que la misma no sea devueta al área. soportes Lista de asistencia a charlas y presentación ppt de incumplimientos"/>
    <n v="2"/>
    <d v="2020-03-30T00:00:00"/>
    <n v="1"/>
    <n v="5"/>
    <m/>
  </r>
  <r>
    <n v="49"/>
    <s v="Auditorias Internas ACI"/>
    <x v="7"/>
    <s v="OBSERVACIÓN No 10 Pólizas de garantía vencidas en su amparo de cumplimiento. Las pólizas de garantía de los contratos 2130442 2131675 2152115 y 2131598 13 por ciento de la muestra se encontraban vencidas en el amparo de cumplimiento para la fecha en la cual se inició el trámite de reclamación ante la aseguradora."/>
    <d v="2019-06-27T00:00:00"/>
    <x v="2"/>
    <s v="Observación"/>
    <s v="Acción correctiva"/>
    <s v="aocampo"/>
    <x v="8"/>
    <s v="Desconocimiento del procedimiento y guía para hacer reclamaciones ante aseguradora"/>
    <x v="50"/>
    <s v="Control de Asistencia"/>
    <n v="1"/>
    <n v="5"/>
    <d v="2019-06-27T00:00:00"/>
    <d v="2019-10-30T00:00:00"/>
    <n v="17"/>
    <x v="8"/>
    <s v="NO"/>
    <m/>
    <m/>
    <m/>
    <m/>
    <s v="Se realizaron mesas de trabajo con las gerencias de los convenios con la finalidad de priorizar los procesos y realizar un acompañamiento en los mismos. Soporte Listas de asistencia"/>
    <n v="1"/>
    <d v="2020-03-30T00:00:00"/>
    <n v="1"/>
    <n v="5"/>
    <m/>
  </r>
  <r>
    <n v="50"/>
    <s v="Auditorias Internas ACI"/>
    <x v="1"/>
    <s v="Observación No.4 Variación no justificada de los indicadores financieros producto del análisis del sector. El capital de trabajo requerido para el futuro contratista en el análisi del sector se establece entre el 20 y 40 porciento del POE presupuesto oficial estimado . y en el estudio previo se registro como requisito mayor o igual 10 porciento del POE."/>
    <d v="2019-06-11T00:00:00"/>
    <x v="2"/>
    <s v="Observación"/>
    <s v="Acción preventiva"/>
    <s v="csanchez2"/>
    <x v="12"/>
    <s v="Omisión no justificada del resultado de los indicadores requeridos en el análisis del sector para la elaboración de los estudios previos y las reglas de participación."/>
    <x v="54"/>
    <s v="LISTA DE CHEQUEO REVISION DOCUMENTO ESTUDIOS PREVIOS formalizada en el sistema de gestión de calidad"/>
    <n v="1"/>
    <n v="5"/>
    <d v="2019-06-11T00:00:00"/>
    <d v="2019-11-30T00:00:00"/>
    <n v="24"/>
    <x v="8"/>
    <s v="NO"/>
    <m/>
    <m/>
    <m/>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 formalizó en el SGC el el formato FDI765 LISTA DE CHEQUEO REVISIÓN DOCUMENTOS ESTUDIOS PREVIOS que incluye en el numeral 28 - REQUISITOS FINANCIEROS Se verificará que los datos de los indicadores financieros correspondan a los indicados en el Estudio del Sector. https www.enterritorio.gov.co CatalogoDocumental procesos subversion SGC Documentos 11_Formatos Catalogo_Documental_Formatos.htm"/>
    <n v="1"/>
    <d v="2020-03-30T00:00:00"/>
    <n v="1"/>
    <n v="5"/>
    <m/>
  </r>
  <r>
    <n v="51"/>
    <s v="Auditorias Internas ACI"/>
    <x v="1"/>
    <s v="Observación No.4 Variación no justificada de los indicadores financieros producto del análisis del sector. El capital de trabajo requerido para el futuro contratista en el análisis del sector se establece entre el 20 y 40 porciento del POE presupuesto oficial estimado . y en el estudio previo se registro como requisito mayor o igual 10 porciento del POE."/>
    <d v="2019-06-11T00:00:00"/>
    <x v="2"/>
    <s v="Observación"/>
    <s v="Acción preventiva"/>
    <s v="csanchez2"/>
    <x v="12"/>
    <s v="Omisión no justificada del resultado de los indicadores requeridos en el análisis del sector para la elaboración de los estudios previos y las reglas de participación."/>
    <x v="55"/>
    <s v="Correo electrónico o FAP 601 Control de asistencia . socialización del documento"/>
    <n v="1"/>
    <n v="5"/>
    <d v="2019-06-11T00:00:00"/>
    <d v="2019-11-30T00:00:00"/>
    <n v="24"/>
    <x v="8"/>
    <s v="NO"/>
    <m/>
    <m/>
    <m/>
    <m/>
    <s v="Mediante correo electrónico se envía la plantilla de Lista de chequeo revisión de documentos estudios previos con los cambios con el item 28 FACTORES FINACIEROS Se verificará que los datos de los indicadores financieros correspondan a los indicados en el Estudio del Sector. se socializo mediante correo electrónico La versión final del formato lista de chequeo revisión de documentos de estudios previos se socializó a los profesionales del Grupo de Planeación Contractual se anexa el correo"/>
    <n v="1"/>
    <d v="2020-03-30T00:00:00"/>
    <n v="1"/>
    <n v="5"/>
    <m/>
  </r>
  <r>
    <n v="52"/>
    <s v="Auditorias Internas ACI"/>
    <x v="1"/>
    <s v="Observación No.5 Error en el número de contrato 20171072 En 5 documentos contractuales se evidenció un error de transcripción en el número del contrato. registrando 2017072 y 2017107"/>
    <d v="2019-06-11T00:00:00"/>
    <x v="2"/>
    <s v="Observación"/>
    <s v="Acción preventiva"/>
    <s v="csanchez2"/>
    <x v="12"/>
    <s v="Falta verificación de las áreas responsables por premuras en la solicitud de los trámites requeridos."/>
    <x v="56"/>
    <s v="Documento Lista de chequeo de Novedades publicado"/>
    <n v="1"/>
    <n v="5"/>
    <d v="2019-06-11T00:00:00"/>
    <d v="2019-11-30T00:00:00"/>
    <n v="24"/>
    <x v="8"/>
    <s v="NO"/>
    <m/>
    <m/>
    <m/>
    <m/>
    <s v="En el marco de actualización documental y de acuerdo con la Resolución 276 del 20 de septiembre de 2019 por la cuál se determinan los grupos de trabajo de la Empresa Nacional Promotora de Desarrolllo Territorial - ENTerritorio y se establecen sus funciones se está realizando la revisión. complementación y ajuste de la lista de chequeo revisión de documentos de estudios previos. En el formato quedará implementada la revisión técnica y jurídica. en linea con la experiencia de los profesionales del Grupo de Planeación Contractual y las nuevas funciones establecidas dentro de la mencionada Resolución. Seguimiento a Diciembre El formato PDI766 LISTA DE CHEQUEO PARA NOVEDADES CONTRACTUALES CONTRATO DE SUMINISTRO DE TÍQUETES. https -www.enterritorio.gov.co-CatalogoDocumental-procesos-subversion-SGC-Documentos-11_Formatos-FDI766FORMATODIC2019.xlsx"/>
    <n v="1"/>
    <d v="2020-03-30T00:00:00"/>
    <n v="1"/>
    <n v="5"/>
    <m/>
  </r>
  <r>
    <n v="52"/>
    <s v="Auditorias Internas ACI"/>
    <x v="1"/>
    <s v="Observación No.5 Error en el número de contrato 20171072 En 5 documentos contractuales se evidenció un error de transcripción en el número del contrato. registrando 2017072 y 2017107"/>
    <d v="2019-06-11T00:00:00"/>
    <x v="2"/>
    <s v="Observación"/>
    <s v="Acción preventiva"/>
    <s v="csanchez2"/>
    <x v="12"/>
    <s v="Falta de planeación y errores de digitación por parte del área solicitante de las novedades del contrato"/>
    <x v="57"/>
    <s v="FAP 601 CONTROL DE ASISTENCIA"/>
    <n v="1"/>
    <n v="5"/>
    <d v="2019-06-11T00:00:00"/>
    <d v="2019-07-30T00:00:00"/>
    <n v="7"/>
    <x v="8"/>
    <s v="NO"/>
    <m/>
    <m/>
    <m/>
    <m/>
    <s v="El 18 de julio en el área de procesos de selección se socializaron las observaciones producto de la auditoria de tiquetes e interviviendas soportada mediante el formato FAP601 en compromisos se registraron las recomendaciones generadas con el fin de mitigar la probabilidad que se repitan los errores evidenciados"/>
    <n v="1"/>
    <d v="2020-03-30T00:00:00"/>
    <n v="1"/>
    <n v="5"/>
    <m/>
  </r>
  <r>
    <n v="53"/>
    <s v="Auditorias Internas ACI"/>
    <x v="1"/>
    <s v="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
    <d v="2019-06-11T00:00:00"/>
    <x v="2"/>
    <s v="Observación"/>
    <s v="Acción preventiva"/>
    <s v="csanchez2"/>
    <x v="12"/>
    <s v="Debilidades en el seguimiento y control por parte del supervisor frente a requisitos tales como licencias y permisos especiales según objeto del contrato"/>
    <x v="58"/>
    <s v="Documento Lista de chequeo de Novedades publicado"/>
    <n v="1"/>
    <n v="5"/>
    <d v="2019-06-11T00:00:00"/>
    <d v="2019-11-30T00:00:00"/>
    <n v="24"/>
    <x v="8"/>
    <s v="NO"/>
    <m/>
    <m/>
    <m/>
    <m/>
    <s v="Se incluye en las listas de chequeo el ítem de revisión de la normatividad. licencias y permisos especiales según aplique. en el item 21 de los contratos municipios. Se informa que la inclusión del ítem se encuentra en proceso de validación con los profesionales del Grupo de Gestión Contractual de la Subgerencia de Operaciones. para poder continuar con el trámite de publicación en el Catálogo Documental de la Entidad. El formato PDI766 LISTA DE CHEQUEO PARA NOVEDADES CONTRACTUALES CONTRATO DE SUMINISTRO DE TÍQUETES. https -www.enterritorio.gov.co-CatalogoDocumental-procesos-subversion-SGC-Documentos-11_Formatos-FDI766FORMATODIC2019.xlsx"/>
    <n v="1"/>
    <d v="2020-03-30T00:00:00"/>
    <n v="1"/>
    <n v="5"/>
    <m/>
  </r>
  <r>
    <n v="53"/>
    <s v="Auditorias Internas ACI"/>
    <x v="1"/>
    <s v="Observación No.6 Incumplimiento de requisitos para la suscripción de la novedad 18 Suscripción de la adición N18 y Modificación N18 del contrato de suministro N20171072 suscrita el 08 de febrero de 2019. con la licencia con código 76732935 suspendida desde el 4 de febrero de 2019 por la IATA al contratista CALITOUR"/>
    <d v="2019-06-11T00:00:00"/>
    <x v="2"/>
    <s v="Observación"/>
    <s v="Acción preventiva"/>
    <s v="csanchez2"/>
    <x v="12"/>
    <s v="Falta de controles y verificación de requisitos de forma previa a la suscripción de las novedades"/>
    <x v="59"/>
    <s v="Correo electrónico o FAP 601 Control de asistencia. socialización del documento"/>
    <n v="1"/>
    <n v="5"/>
    <d v="2019-06-11T00:00:00"/>
    <d v="2019-11-30T00:00:00"/>
    <n v="24"/>
    <x v="8"/>
    <s v="NO"/>
    <m/>
    <m/>
    <m/>
    <m/>
    <s v="En concordancia con la actividad 14. no se ha socializado el documento aprobado y publicado por lo que no se registra avance en esta actividad. Mediante correo electrónico del 28 de noviembre de 2019 dirigido al Grupo de Gestión contractual fue socializado el PDI766 LISTA DE CHEQUEO PARA NOVEDADES CONTRACTUALES CONTRATO DE SUMINISTRO DE TÍQUETES"/>
    <n v="1"/>
    <d v="2020-03-30T00:00:00"/>
    <n v="1"/>
    <n v="5"/>
    <m/>
  </r>
  <r>
    <n v="54"/>
    <s v="Auditorias Internas ACI"/>
    <x v="1"/>
    <s v="Observación 7. Omisión de requisito para la cesión del contrato 20171072 Para la novedad N.19 Cesión del contrato 20171072 suscrita el 12 de marzo de 2019. no se actualizó la información del posible cesionario. referida a los requisitos habilitantes. por lo que no se observó el análisis de los documentos que permitan determinar que el cesionario cuenta con la capacidad jurídica. técnica y financiera de acuerdo con las reglas de participación"/>
    <d v="2019-06-11T00:00:00"/>
    <x v="2"/>
    <s v="Observación"/>
    <s v="Acción preventiva"/>
    <s v="csanchez2"/>
    <x v="12"/>
    <s v="No hay un procedimiento para la cesión de contratos con responsables. productos y tiempos de entrega"/>
    <x v="60"/>
    <s v="Cesion de Derechos económicos y posición contractual. ajustado y publicado"/>
    <n v="1"/>
    <n v="5"/>
    <d v="2019-06-11T00:00:00"/>
    <d v="2019-12-31T00:00:00"/>
    <n v="29"/>
    <x v="8"/>
    <s v="NO"/>
    <m/>
    <m/>
    <m/>
    <m/>
    <s v="Mediante formato de reunión FAP601 se observa que de conformidad con lo indicado con la Asesora externa de la Subgerencia de Operaciones Clara Goenaga . la Circular Interna No. 02 del 26 marzo de 2018 y el procedimiento PDI722 Elaboración. firma y legalización del contrato y sus novedades deben ser lineales. evidenciandose que la citada Circular debe ser ajustada. creandose para ello un equipo de trabajo en la Subgerencia de Operaciones. el cual esta encargado de revisar y actualizar la citada Circular y elaborar el respectivo procedimiento. Se proyectó nueva circular de sesión de derechos económicos y de la posición contractual. la cual se encuentra en validación de la Subgerente de Operaciones una vez validada. se remitirá a la Oficial de Incumplimientos para se respectiva validación y posterior suscripción y publicación en el catálogo documental. Seguimiento a marzo 2020 Se expidió circular No. 13 del 26 de diciembre de 2019. se adjunta circular y publicación en el catálogo documental."/>
    <n v="1"/>
    <d v="2020-03-30T00:00:00"/>
    <n v="1"/>
    <n v="5"/>
    <m/>
  </r>
  <r>
    <n v="55"/>
    <s v="Auditorias Internas ACI"/>
    <x v="1"/>
    <s v="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d v="2019-06-11T00:00:00"/>
    <x v="2"/>
    <s v="Observación"/>
    <s v="Acción correctiva"/>
    <s v="csanchez2"/>
    <x v="11"/>
    <s v="Falta de definición requisitos específicos asociados a la cláusula de pagos al contratista"/>
    <x v="61"/>
    <s v="Memorando de solicitud de incumplimiento"/>
    <n v="1"/>
    <n v="5"/>
    <d v="2019-06-11T00:00:00"/>
    <d v="2019-12-15T00:00:00"/>
    <n v="26"/>
    <x v="8"/>
    <s v="NO"/>
    <m/>
    <m/>
    <m/>
    <m/>
    <s v="Citación audiencia de incumplimiento mediante memorando 20195400221671 del 4 de septiembre de 2019 con copia a la aseguradora Seguros del Estado. Se adjunta memorandos con los que se han dadi respuesta a los descargos realizados por la agencia en cada audiencia realizada. Memorando 20194300237621 de fecha 20-09-2019. Respuesta descargos Calitour Memorando 20194300274811 de fecha 8-11-2019.Respuesta a la propuesta de la agencia de viajes CALITOUR para el reembolso de tiquetes no volados. Memorando 20194300275111 de fecha 08-11-2019 Respuesta radicado 20194300547212. Descargos a la Audiencia Celebrada el pasado 16 de octubre de 2019- Presunto Incumplimiento al Contrato 20171072"/>
    <n v="1"/>
    <d v="2020-03-30T00:00:00"/>
    <n v="1"/>
    <n v="5"/>
    <m/>
  </r>
  <r>
    <n v="56"/>
    <s v="Auditorias Internas ACI"/>
    <x v="8"/>
    <s v="Observación No.8 Inconsistencias en dos documentos de la etapa precontractual. Se encontraron inconsistencias en los requerimientos del personal adicional referenciado en la minuta del contrato No 216169 y en la carta de invitación del proceso estudios previos CPR-008-2017 siendo estos últimos más flexibles. Existe trazabilidad de la solicitud de la Gerencia del convenio de lo plasmado en el contrato pero no de lo modificado en la carta de invitación y estudios previos publicados."/>
    <d v="2019-04-22T00:00:00"/>
    <x v="2"/>
    <s v="Observación"/>
    <s v="Acción preventiva"/>
    <s v="valvarez"/>
    <x v="10"/>
    <s v="Deficiencias de validación en el proceso precontractual"/>
    <x v="62"/>
    <s v="Formato FDI642 LISTA DE CHEQUEO REVISION DOCUMENTO ESTUDIOS PREVIOS"/>
    <n v="1"/>
    <n v="7"/>
    <d v="2019-04-22T00:00:00"/>
    <d v="2019-09-30T00:00:00"/>
    <n v="23"/>
    <x v="8"/>
    <s v="NO"/>
    <m/>
    <m/>
    <m/>
    <m/>
    <s v="SEGUIMIENTO 30-06-2019 El grupo de Planeacion Contractual diligencia la lista de chequeo revisión documentos estudios previos.FDI642 LISTA DE CHEQUEO REVISION DOCUMENTO ESTUDIOS PREVIOS SEGUIMIENTO 30-09-2019 Se verificó frente al formato FDI642 LISTA DE CHEQUEO REVISION DOCUMENTO ESTUDIOS PREVIOS actualizado."/>
    <n v="1"/>
    <d v="2020-03-30T00:00:00"/>
    <n v="1"/>
    <n v="7"/>
    <m/>
  </r>
  <r>
    <n v="57"/>
    <s v="Auditorias Internas ACI"/>
    <x v="2"/>
    <s v="Observación No. 2. Deficiencias de la interventoría INFRAESTRUCTURA 2013 en la aprobación de diseño de las cubiertas de la obra Estadio Puerto Tejada Cauca. Los diseños iniciales entregados por el ente territorial para la construcción de dos cubiertas de iluminación del estadio de la Villa Olimpica fueron revisados y aprobados por la fábrica de interventoría INFRAESTRUCTURA 2013 contrato N 2131906 Acta de Servicio 748 incumpliendo criterios inherentes a la estructura de diseño y a lo establecido en la norma técnica NSR2010 a saber el coeficiente de disipación el cálculo de la carga de viento y el diseño por estabilidad principalmente."/>
    <d v="2018-10-26T00:00:00"/>
    <x v="2"/>
    <s v="Observación"/>
    <s v="Acción preventiva"/>
    <s v="valvarez"/>
    <x v="10"/>
    <s v="Procesos contractuales ejecutados sin el estado de maduración requerido"/>
    <x v="32"/>
    <s v="Control documentado"/>
    <n v="1"/>
    <n v="4"/>
    <d v="2018-10-26T00:00:00"/>
    <d v="2018-12-31T00:00:00"/>
    <n v="9"/>
    <x v="8"/>
    <s v="NO"/>
    <m/>
    <m/>
    <m/>
    <m/>
    <s v="Envia mediante correo electrónico el preliminar del formato de actualización de perfil del mapa de riesgos."/>
    <n v="1"/>
    <d v="2020-03-30T00:00:00"/>
    <n v="1"/>
    <n v="4"/>
    <m/>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Omisión de las alertas del aplicativo ORFEO por parte de la Gerencia de convenio y Gerente de grupo de trabajo."/>
    <x v="63"/>
    <s v="Reporte de correos electrónicos enviados"/>
    <n v="1"/>
    <n v="4"/>
    <d v="2019-11-28T00:00:00"/>
    <d v="2020-03-31T00:00:00"/>
    <n v="17"/>
    <x v="9"/>
    <s v="NO"/>
    <m/>
    <m/>
    <m/>
    <m/>
    <s v="Se remite archivo con 22 correos electronicos enviados a los usuarios que presentaron PQRD próximas a vencer durante los meses de diciembre 2019 y enero a marzo 2020."/>
    <n v="1"/>
    <d v="2020-03-30T00:00:00"/>
    <n v="1"/>
    <n v="4"/>
    <m/>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Omisión de las alertas del aplicativo ORFEO por parte de la Gerencia de convenio y Gerente de grupo de trabajo."/>
    <x v="64"/>
    <s v="Soporte de pieza de comunicación y Control de asistencia"/>
    <n v="2"/>
    <n v="4"/>
    <d v="2019-11-28T00:00:00"/>
    <d v="2020-06-30T00:00:00"/>
    <n v="30"/>
    <x v="9"/>
    <s v="NO"/>
    <m/>
    <m/>
    <m/>
    <m/>
    <s v="Se adjunta piezas de comunicación Importante Ten en cuenta el PAP301 Trámite de peticiones quejas reclamos y denuncias para resolver las PQRD con fecha de 26-12-2019. Para tener en cuenta trámite de peticiones quejas reclamos y denuncias para resolver las PQRD con fecha de 27-03-2020 y 30-03-2020. Se verificaron las listas de asistencia FDI601 de las capacitaciones de los cambios de PQRSD al Centro de atención al ciudadano CAC y 472 sobre el PAP301 Trámite de peticiones quejas reclamos y denuncias."/>
    <n v="2"/>
    <d v="2020-06-30T00:00:00"/>
    <n v="1"/>
    <n v="4"/>
    <m/>
  </r>
  <r>
    <n v="58"/>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4"/>
    <s v="Observación"/>
    <s v="Acción preventiva"/>
    <s v="valvarez"/>
    <x v="13"/>
    <s v="Deficiencias en la aplicación del control CTRGADM169"/>
    <x v="65"/>
    <s v="Procedimiento publicado en el catalogo documental."/>
    <n v="1"/>
    <n v="4"/>
    <d v="2019-11-28T00:00:00"/>
    <d v="2020-02-28T00:00:00"/>
    <n v="13"/>
    <x v="9"/>
    <s v="NO"/>
    <m/>
    <m/>
    <m/>
    <m/>
    <s v="Se remite link de consulta del procedimiento públicado en el catalogo documental https--www.enterritorio.gov.co-CatalogoDocumental-procesos-subversion-SGC Documentos-9_Procedimientos-PAP301DIC2019.pdf. En donde en el Numeral 6. DESARROLLO DE ACTIVIDADES Numeral 6.1. RADICACIÓN ASIGNACIÓN Y GESTIÓN DE PQRD. En donde se incluyó el control de asiganción para revisión de todas las PQRD asignada al administrador en la actividad * Actividad 4 Tipificar asignar informar y entregar físico si hay lugar de la PQRD. * Nota 4 Todas las PQRD radicadas en el CAC deben ser tipificadas como tal e INFORMADAS en el SGD vigente al usuario llamado Administrador de PQRD para la respectiva verificación de la asignación. El no realizar esta actividad puede ocasionar incumplimiento en los términos de ley y por ende sanciones para la Entidad."/>
    <n v="1"/>
    <d v="2020-03-30T00:00:00"/>
    <n v="1"/>
    <n v="4"/>
    <m/>
  </r>
  <r>
    <n v="59"/>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4"/>
    <s v="Observación"/>
    <s v="Acción correctiva"/>
    <s v="aocampo"/>
    <x v="1"/>
    <s v="Falta de gestión de la interventoría de los contratos"/>
    <x v="66"/>
    <s v="Minuta de prorroga y adición del contrato suscrito con QTECH S.A.S."/>
    <n v="1"/>
    <n v="6"/>
    <d v="2019-09-30T00:00:00"/>
    <d v="2019-12-30T00:00:00"/>
    <n v="13"/>
    <x v="9"/>
    <s v="NO"/>
    <m/>
    <m/>
    <m/>
    <m/>
    <s v="Se suscribió prórroga 1 el 3 de septiembre de 2019 hasta 31 mayo de 2020 con el fin de ejectutar el saldo pendiente 408746584 y garantizar el servicio de fotocopiado impresión y scaneo. Soportes ADICIÓN REDUCCIÓN MODIFICACIÓN CONTRATO 2018882 y PRORROGA 2018882."/>
    <n v="1"/>
    <d v="2020-03-30T00:00:00"/>
    <n v="1"/>
    <n v="6"/>
    <m/>
  </r>
  <r>
    <n v="6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1"/>
    <s v="Observación"/>
    <s v="Acción correctiva"/>
    <s v="ariano"/>
    <x v="1"/>
    <s v="Falta de seguimiento a los planes de recuperación por parte de los Gerentes de Unidad y de Convenio"/>
    <x v="67"/>
    <s v="Acta de la Junta Directiva y presentación"/>
    <n v="1"/>
    <n v="15"/>
    <d v="2019-10-02T00:00:00"/>
    <d v="2021-04-30T00:00:00"/>
    <n v="82"/>
    <x v="10"/>
    <s v="NO"/>
    <m/>
    <m/>
    <m/>
    <m/>
    <s v="se tienen identificados esos 10 casos: 196028, 212011, 192005 195041 195073 191145 196021 197040 193017 100810 a presentar y los cuales se están en proceso de diligenciamiento de ficha de castigo,"/>
    <n v="1"/>
    <d v="2020-12-29T17:19:00"/>
    <n v="1"/>
    <n v="15"/>
    <m/>
  </r>
  <r>
    <n v="6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1"/>
    <s v="Observación"/>
    <s v="Acción correctiva"/>
    <s v="ariano"/>
    <x v="1"/>
    <s v="Falta de gestión y seguimiento por parte del comité de seguimiento y castigo de activos"/>
    <x v="68"/>
    <s v="Acta de comité"/>
    <n v="1"/>
    <n v="5"/>
    <d v="2019-10-02T00:00:00"/>
    <d v="2021-03-31T00:00:00"/>
    <n v="78"/>
    <x v="10"/>
    <s v="NO"/>
    <m/>
    <m/>
    <m/>
    <m/>
    <s v="e tienen identificados esos 10 casos: 196028, 212011, 192005 195041 195073 191145 196021 197040 193017 100810 a presentar y los cuales se están en proceso de diligenciamiento de ficha de castigo, los cuales se van a presentar a comité de seguimiento y castigo de activos"/>
    <n v="1"/>
    <d v="2020-12-29T17:21:00"/>
    <n v="1"/>
    <n v="5"/>
    <m/>
  </r>
  <r>
    <n v="61"/>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1"/>
    <s v="Observación"/>
    <s v="Acción correctiva"/>
    <s v="csanchez2"/>
    <x v="1"/>
    <s v="Cambios estructurales en las áreas o grupos de trabajo de la entidad que no garantizan la continuidad de las actividades asociadas al proceso"/>
    <x v="69"/>
    <s v="Actas de comité de seguimiento y castigo de activos"/>
    <n v="3"/>
    <n v="5"/>
    <d v="2019-10-02T00:00:00"/>
    <d v="2020-07-02T00:00:00"/>
    <n v="39"/>
    <x v="10"/>
    <s v="NO"/>
    <m/>
    <m/>
    <m/>
    <m/>
    <s v="Se presenta la solicitud de activiacion del comité por correo electrónico y memorand 2020200055903 del 31 de marzo de 2020. acta de comité de castigo de activos numero 17 y 18 del 8 de mayo de 2020 y del 01 de junio de 2020. Acta 19 de 2 julio de 2020"/>
    <n v="3"/>
    <d v="2020-09-30T00:00:00"/>
    <n v="1"/>
    <n v="5"/>
    <m/>
  </r>
  <r>
    <n v="62"/>
    <s v="Auditorias Internas ACI"/>
    <x v="7"/>
    <s v="Observación No. 11 Evaluación de la efectividad de implementación de los controles. Producto de la auditoría se evaluaron 8 riesgos y 8 controles para los cuales se estableció una efectividad promedio de 522 por ciento en su implementación."/>
    <d v="2019-06-27T00:00:00"/>
    <x v="1"/>
    <s v="Observación"/>
    <s v="Acción correctiva"/>
    <s v="aocampo"/>
    <x v="1"/>
    <s v="Todas los identificadas en la auditoría"/>
    <x v="11"/>
    <s v="Perfil de Riesgo 2019 actualizado"/>
    <n v="1"/>
    <n v="5"/>
    <d v="2019-06-27T00:00:00"/>
    <d v="2019-12-31T00:00:00"/>
    <n v="26"/>
    <x v="10"/>
    <s v="NO"/>
    <m/>
    <m/>
    <m/>
    <m/>
    <s v="El grupo de planeación y gestión de riesgos remitió el memorando número 20191300060743 del programa de trabajo para la actualizacón de perfil de riesgos operativos del 2019"/>
    <n v="1"/>
    <d v="2020-03-30T00:00:00"/>
    <n v="1"/>
    <n v="5"/>
    <m/>
  </r>
  <r>
    <n v="63"/>
    <s v="Auditorias Internas ACI"/>
    <x v="4"/>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d v="2019-04-12T00:00:00"/>
    <x v="1"/>
    <s v="Observación"/>
    <s v="Acción correctiva"/>
    <s v="cgonzal1"/>
    <x v="1"/>
    <s v="Todas las identificadas en la auditoria"/>
    <x v="70"/>
    <s v="FAP601 control de asistencia a mesas de trabajo"/>
    <n v="1"/>
    <n v="4"/>
    <d v="2019-04-12T00:00:00"/>
    <d v="2019-12-15T00:00:00"/>
    <n v="35"/>
    <x v="10"/>
    <s v="NO"/>
    <m/>
    <m/>
    <m/>
    <m/>
    <s v="Acta de REUNIÓN INTERNA con radicado N.20191300003236. En el perfil riesgo 2019 el RGFIN104 se unificó con el RGFIN105 este último quedo asociado a dos controles el CTRGFIN209 y el CTRGFIN205 y se actualizaron las causas."/>
    <n v="1"/>
    <d v="2020-03-30T00:00:00"/>
    <n v="1"/>
    <n v="4"/>
    <m/>
  </r>
  <r>
    <n v="63"/>
    <s v="Auditorias Internas ACI"/>
    <x v="4"/>
    <s v="Observación No.9 Evaluación de la efectividad de controles. Producto de la auditoría se estableció una efectividad promedio de 66 porciento en la operacion de los cuatro controles evaluados y se identificaron cuatro riesgos emergentes no caracterizados en el mapa de riesgos operativos."/>
    <d v="2019-04-12T00:00:00"/>
    <x v="1"/>
    <s v="Observación"/>
    <s v="Acción correctiva"/>
    <s v="cgonzal1"/>
    <x v="1"/>
    <s v="Todas las identificadas en la auditoria"/>
    <x v="11"/>
    <s v="Perfil de riesgo actualizado"/>
    <n v="1"/>
    <n v="4"/>
    <d v="2019-04-12T00:00:00"/>
    <d v="2019-12-15T00:00:00"/>
    <n v="35"/>
    <x v="10"/>
    <s v="NO"/>
    <m/>
    <m/>
    <m/>
    <m/>
    <s v="Por correo electrónico del 29 de enero de 2020 se allegó el perfil de riesgo actualizado por parte del grupo de Planeación y gestión de Riesgos."/>
    <n v="1"/>
    <d v="2020-03-30T00:00:00"/>
    <n v="1"/>
    <n v="4"/>
    <m/>
  </r>
  <r>
    <n v="64"/>
    <s v="Auditorias Internas ACI"/>
    <x v="8"/>
    <s v="Observación No 4 Deficiencias en el proceso de selección de los invitados a participar en el programa PVG II. En el marco del proceso de selección CPR-008-2017 el proponente Consorcio Interviviendas presentó un certificado de experiencia por 14 meses de la empresa INSOAM abogada el cual fue falsificado según establece el informe de la Fiscalía Formato escrito de acusación de 20-06-2017 certificado sin el cual no habría sido adjudicatario del contrato 2017624 y este hecho no fue detectado por FONADE en la etapa precontractual."/>
    <d v="2019-04-22T00:00:00"/>
    <x v="2"/>
    <s v="Observación"/>
    <s v="Acción correctiva"/>
    <s v="dossa"/>
    <x v="9"/>
    <s v="Falta de verificación de la veracidad y autenticidad de los documentos habilitantes."/>
    <x v="71"/>
    <s v="Aplicación del control en los procesos realizados"/>
    <n v="1"/>
    <n v="7"/>
    <d v="2019-04-22T00:00:00"/>
    <d v="2019-09-30T00:00:00"/>
    <n v="23"/>
    <x v="11"/>
    <s v="NO"/>
    <m/>
    <m/>
    <m/>
    <m/>
    <s v="La Subgerencia designó un profesional para realizar las validaciones del formulario FAP 801 de Solicitud de Vinculación y realizar verificación de los soportes de las consultas en listas restrictivas y vinculantes de cada uno de los nuevos contratos y novedades contractuales. 30-06-2019. Se verificaron los 2 casos reportados 1758 y 1759 respectivamente memorando 20195000064233. Se vertificó frente a matriz de reporte la aplicalicación del control sobre los casos enviados para verificación total 3. 30-09-2019."/>
    <n v="1"/>
    <d v="2020-03-30T00:00:00"/>
    <n v="1"/>
    <n v="7"/>
    <m/>
  </r>
  <r>
    <n v="65"/>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2"/>
    <s v="Observación"/>
    <s v="Acción preventiva"/>
    <s v="ariano"/>
    <x v="14"/>
    <s v="Falta de precisión en los estudios previos y/o reglas de participación en lo relacionado con la descripción de trámites licencias y permisos"/>
    <x v="72"/>
    <s v="Estudios previos"/>
    <n v="1"/>
    <n v="4"/>
    <d v="2019-04-12T00:00:00"/>
    <d v="2019-11-30T00:00:00"/>
    <n v="33"/>
    <x v="11"/>
    <s v="NO"/>
    <m/>
    <m/>
    <m/>
    <m/>
    <s v="El Grupo de Planeación Contractual dió respuesta a la Subgerencia de Desarrollo de Proyectos mediante memorando N. 20195100115103 el 10 de junio de 2019 en la cual se acoje a la solicitud realizada donde se indica que se incorporará en los Estudios previos la normativa respecto a la prospección arqueológica. No se han generado estudios previos que requieran la inclusión de la normativa de prospeción arqueológica sin embargo se realizó una mesa de trabajo con los puntos de control técnico y jurídico del Grupo de Planeación Contractual para la revisión de los estudios previos en la cuál se constituye que deberá estar incluida la normativa de prospección arqueológica en los estudios previos de obra y consultoría. Radicado N.20192700206773 ver pag 14. correo electrónico por parte del gerente del grupo de planeación contractual en el que socializa con algunos profesionales de su equipo la obligatoriedad de cumplir con lo relacionado en la presente observación. Formato FAP 601 Control de asistencia mesa de trabajo 22-11-2019 Grupo de Planeación Contractual.Correo de socialización de la acción al los profesionales del Grupo de Planeación Contractual."/>
    <n v="1"/>
    <d v="2020-03-30T00:00:00"/>
    <n v="1"/>
    <n v="4"/>
    <m/>
  </r>
  <r>
    <n v="65"/>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2"/>
    <s v="Observación"/>
    <s v="Acción preventiva"/>
    <s v="ariano"/>
    <x v="14"/>
    <s v="No tramitar los Análisis de precios unitarios de ítems no previstos"/>
    <x v="73"/>
    <s v="Memorando de respuesta a la Subgerencia de Desarrollo de Proyectos"/>
    <n v="1"/>
    <n v="4"/>
    <d v="2019-04-12T00:00:00"/>
    <d v="2019-05-31T00:00:00"/>
    <n v="7"/>
    <x v="11"/>
    <s v="NO"/>
    <m/>
    <m/>
    <m/>
    <m/>
    <s v="Memorando N.20195100115103 del 10 de junio de 2019 respuesta del gerente de planeación contractual al subgerente de Desarrollo de proyectos con la inclusión de la normatividad aplicable a los Planes de manejo arqueológico como requisito previo a la ejecución de obras en grandes proyectos urbanísticos .numeral 9 del artículo 2.6.2.13. del Decreto 1080 de 2015 y demás norma."/>
    <n v="1"/>
    <d v="2020-03-30T00:00:00"/>
    <n v="1"/>
    <n v="4"/>
    <m/>
  </r>
  <r>
    <n v="66"/>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2"/>
    <s v="Observación"/>
    <s v="Acción preventiva"/>
    <s v="ariano"/>
    <x v="2"/>
    <s v="Inobservancia de la trazabilidad del estado contractual"/>
    <x v="74"/>
    <s v="Correos eléctronicos por parte del abogado y respuesta del profesional de incumplimientos"/>
    <n v="12"/>
    <n v="4"/>
    <d v="2019-04-12T00:00:00"/>
    <d v="2019-09-30T00:00:00"/>
    <n v="24"/>
    <x v="11"/>
    <s v="NO"/>
    <m/>
    <m/>
    <m/>
    <m/>
    <s v="Se evidencian 12 correos electrónicos por parte del profesional de gestión contractual y respuesta del profesional de incumplimientos donde se solicita informar si los contratistas presentan procesos de incumplimiento"/>
    <n v="12"/>
    <d v="2020-03-30T00:00:00"/>
    <n v="1"/>
    <n v="4"/>
    <m/>
  </r>
  <r>
    <n v="67"/>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2"/>
    <s v="Observación"/>
    <s v="Acción correctiva"/>
    <s v="ariano"/>
    <x v="2"/>
    <s v="Inobservancia de la trazabilidad del estado contractual"/>
    <x v="75"/>
    <s v="FAP806 Registro de evento de riesgo operativo"/>
    <n v="1"/>
    <n v="4"/>
    <d v="2019-04-12T00:00:00"/>
    <d v="2019-10-31T00:00:00"/>
    <n v="28"/>
    <x v="11"/>
    <s v="NO"/>
    <m/>
    <m/>
    <m/>
    <m/>
    <s v="Se realizó el reporte del evento de riesgo de la observación No. 6 en formato de registro de eventos de riesgo opertivo FAP 806 el 16 oct 2019"/>
    <n v="1"/>
    <d v="2020-03-30T00:00:00"/>
    <n v="1"/>
    <n v="4"/>
    <m/>
  </r>
  <r>
    <n v="6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2"/>
    <s v="Observación"/>
    <s v="Acción correctiva"/>
    <s v="dossa"/>
    <x v="11"/>
    <s v="Elaboración de reglas de participación sin considerar referentes clave de procesos anteriores."/>
    <x v="76"/>
    <s v="Documento suscrito por las partes aprobado con ANS"/>
    <n v="1"/>
    <n v="4"/>
    <d v="2018-10-02T00:00:00"/>
    <d v="2018-12-15T00:00:00"/>
    <n v="10"/>
    <x v="11"/>
    <s v="NO"/>
    <m/>
    <m/>
    <m/>
    <m/>
    <s v="El dia 28 de mayo de 2019 la Subgerencia de Operaciones generó la circular interna No. 5 con el asunto ANS Subgerencia de Operaciones dirigida a la Gerencia General Subgetrencias Gerencias de grupo y Oficinas Asesoras."/>
    <n v="1"/>
    <d v="2020-03-30T00:00:00"/>
    <n v="1"/>
    <n v="4"/>
    <m/>
  </r>
  <r>
    <n v="6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2"/>
    <s v="Observación"/>
    <s v="Acción correctiva"/>
    <s v="dossa"/>
    <x v="11"/>
    <s v="Toma de decisiones en los procesos contractuales sin fundamento en la especialidad técnica"/>
    <x v="77"/>
    <s v="FAP601 control de asistencia"/>
    <n v="2"/>
    <n v="4"/>
    <d v="2018-10-02T00:00:00"/>
    <d v="2018-12-15T00:00:00"/>
    <n v="10"/>
    <x v="11"/>
    <s v="NO"/>
    <m/>
    <m/>
    <m/>
    <m/>
    <s v="En reunión celebrada el dia 01 de febrero de 2019 donde se revisaron planes de tratamiento formulados conjuntamente con la Subgerencia de Contratación dicha Subgerencia informa que se estan adelantando algunas actividades para subsanar observaciones de diferentes planes de acción dentro de las cuales se encuentran las ANS y evalución de proveedores. Para la primera actividad se adelanta la formulación de un indicador que mide los tiempos de respuesta de cada uno de los grupos de la Subgerencia de Contratación. Dichas actividades se encuentran en marco de otros planes como el plan estrategico institucional y son responsabilidad de dicha Subgerencia."/>
    <n v="2"/>
    <d v="2020-03-30T00:00:00"/>
    <n v="1"/>
    <n v="4"/>
    <m/>
  </r>
  <r>
    <n v="69"/>
    <s v="Auditorias Internas ACI"/>
    <x v="11"/>
    <s v="Observación No.6 Para el proceso CPU022 que duplica el POE del proceso CPU018 se disminuyó el ILR Índice de liquidez requerido y la CI Cobertura de intereses en 1 punto frente a la recomendación del análisis del sector 2 puntos y del requerido para el CPU018."/>
    <d v="2018-10-02T00:00:00"/>
    <x v="2"/>
    <s v="Observación"/>
    <s v="Acción correctiva"/>
    <s v="dossa"/>
    <x v="10"/>
    <s v="Falta de identificación y aplicación de controles en el proceso"/>
    <x v="78"/>
    <s v="Formato de revision con visto Bueno del Profesional que realiza la revision"/>
    <n v="1"/>
    <n v="14"/>
    <d v="2018-10-02T00:00:00"/>
    <d v="2018-11-15T00:00:00"/>
    <n v="6"/>
    <x v="11"/>
    <s v="NO"/>
    <m/>
    <m/>
    <m/>
    <m/>
    <s v="Aporta el area de planeacion contractual 7 formatos denominados Formato de revisión del estudio previo"/>
    <n v="1"/>
    <d v="2020-03-30T00:00:00"/>
    <n v="1"/>
    <n v="14"/>
    <m/>
  </r>
  <r>
    <n v="70"/>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2"/>
    <s v="Observación"/>
    <s v="Acción preventiva"/>
    <s v="cgonzal1"/>
    <x v="11"/>
    <s v="Omisión de gestiones administrativas para el cumplimiento de las directrices internas adoptadas en Junta Directiva."/>
    <x v="79"/>
    <s v="Manual de Contratación actualizado"/>
    <n v="1"/>
    <n v="3"/>
    <d v="2018-08-03T00:00:00"/>
    <d v="2018-08-08T00:00:00"/>
    <n v="0"/>
    <x v="11"/>
    <s v="NO"/>
    <m/>
    <m/>
    <m/>
    <m/>
    <s v="MDI720 Manual de contratación v.10. ARTÍCULO 29 TIPOS DE LIQUIDACIÓN"/>
    <n v="1"/>
    <d v="2020-03-30T00:00:00"/>
    <n v="1"/>
    <n v="3"/>
    <m/>
  </r>
  <r>
    <n v="71"/>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2"/>
    <s v="Observación"/>
    <s v="Acción preventiva"/>
    <s v="cgonzal1"/>
    <x v="11"/>
    <s v="Carencia de puntos de control durante la ejecución contractual en lo correspondiente a pagos"/>
    <x v="80"/>
    <s v="Manual de Contratación actualizado"/>
    <n v="1"/>
    <n v="3"/>
    <d v="2018-08-03T00:00:00"/>
    <d v="2018-08-08T00:00:00"/>
    <n v="0"/>
    <x v="11"/>
    <s v="NO"/>
    <m/>
    <m/>
    <m/>
    <m/>
    <s v="MDI720 Manual de contratación v.10 ARTÍCULO 29 TIPOS DE LIQUIDACIÓN"/>
    <n v="1"/>
    <d v="2020-03-30T00:00:00"/>
    <n v="1"/>
    <n v="3"/>
    <m/>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La normativa técnica descrita en el estudio previo fue con base en los estudios y diseños disponibles desactualizados"/>
    <x v="81"/>
    <s v="Estudios previos con texto incluido referente a normativa"/>
    <n v="4"/>
    <n v="10"/>
    <d v="2019-09-16T00:00:00"/>
    <d v="2019-10-31T00:00:00"/>
    <n v="6"/>
    <x v="12"/>
    <s v="NO"/>
    <m/>
    <m/>
    <m/>
    <m/>
    <s v="Radicado No20195100210633 de 20 de noviembre de 2019 numeral 3. 9. 2 Estudio previo radicado No20195100217933 03 de diciembre de 2019 numeral 3.5.1 obligaciones generales del contratista 6 Estudio previo radicado 20195100219933 05 de diciembre de 2019 numeral 2.2.1.1 diseño geometrico Estudio previo radicado No 20195100216013 29 de noviembre de 2019 numeral 3. 5.2 obligaciones especificas del contratista 6"/>
    <n v="4"/>
    <d v="2020-03-30T00:00:00"/>
    <n v="1"/>
    <n v="10"/>
    <m/>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La normativa técnica descrita en el estudio previo fue con base en los estudios y diseños disponibles desactualizados"/>
    <x v="82"/>
    <s v="consolidado mesas de trabajo"/>
    <n v="1"/>
    <n v="5"/>
    <d v="2019-09-16T00:00:00"/>
    <d v="2019-10-31T00:00:00"/>
    <n v="6"/>
    <x v="12"/>
    <s v="NO"/>
    <m/>
    <m/>
    <m/>
    <m/>
    <s v="Se aporta archivo excel con relación de mesas de trabajo programadas de agosto a octubre 2019 para revisión de estudios previos con el area solicitante 105 programadas y 98 ejecutadas que corresponde al 93 por ciento El 29 de octubre 2019 se envió correo a todos los profesionales con las indicaciones a seguir para este tipo de procesosen las mesas de trabajo"/>
    <n v="1"/>
    <d v="2020-03-30T00:00:00"/>
    <n v="1"/>
    <n v="5"/>
    <m/>
  </r>
  <r>
    <n v="72"/>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cgonzal1"/>
    <x v="14"/>
    <s v="Omisión de revisión y verificación técnica de los estudios previos por el área solicitante y planeación contractual"/>
    <x v="83"/>
    <s v="Correo de citación a la mesa de trabajo"/>
    <n v="1"/>
    <n v="5"/>
    <d v="2019-09-16T00:00:00"/>
    <d v="2019-10-31T00:00:00"/>
    <n v="6"/>
    <x v="12"/>
    <s v="NO"/>
    <m/>
    <m/>
    <m/>
    <m/>
    <s v="Se incluyó en el correo electrónico de citación a la mesa de trabajo enviado por el Grupo de Planeación Contractual para procesos de obra la nota En caso de que el Estudio Previo a elaborar tenga un componente de Estudios y Diseños se requiere al Grupo solicitante revisar los componentes técnicos y jurídicos con relación a la normatividad vigente Correo electrónico 22 de noviembre de 2019 para los proyectos de mantenimiento de agua potable de Istmina y Quibdo También se aporta archivo excel con relación de mesas de trabajo programadas de agosto a octubre 2019 para revisión de estudios previos con el area solicitante 105 programadas y 98 ejecutadas que corresponde al 93 por ciento"/>
    <n v="1"/>
    <d v="2020-03-30T00:00:00"/>
    <n v="1"/>
    <n v="5"/>
    <m/>
  </r>
  <r>
    <n v="73"/>
    <s v="Auditorias Internas ACI"/>
    <x v="13"/>
    <s v="Observación No.5 Normatividad técnica desactualizada en los estudios previos del contrato No.2180749 en 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correctiva"/>
    <s v="cgonzal1"/>
    <x v="14"/>
    <s v="La normativa técnica descrita en el estudio previo fue con base en los estudios y diseños disponibles desactualizados"/>
    <x v="84"/>
    <s v="FAP 806 Reporte de evento de riesgo operativo"/>
    <n v="1"/>
    <n v="5"/>
    <d v="2019-09-16T00:00:00"/>
    <d v="2019-09-30T00:00:00"/>
    <n v="2"/>
    <x v="12"/>
    <s v="NO"/>
    <m/>
    <m/>
    <m/>
    <m/>
    <s v="FAP 806 Reporte del evento de riesgo de la observación No. 5 el 15 de octubre de 2019 Id evento 201900152"/>
    <n v="1"/>
    <d v="2020-03-30T00:00:00"/>
    <n v="1"/>
    <n v="5"/>
    <m/>
  </r>
  <r>
    <n v="74"/>
    <s v="Auditorias Internas ACI"/>
    <x v="14"/>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5"/>
    <s v="Procedimiento actualizado"/>
    <n v="1"/>
    <n v="100"/>
    <d v="2017-06-30T00:00:00"/>
    <d v="2020-09-05T00:00:00"/>
    <n v="166"/>
    <x v="13"/>
    <s v="NO"/>
    <m/>
    <m/>
    <m/>
    <m/>
    <s v="El procedimiento de vacaciones PAP 603 ya se encuentra actualizado en el catálogo documental con fecha de actualización del 05-09-2020 versión 04.Se solicita cambio de fecha de terminación de la actividad para el 30 de agosto de 2020. Mediante correo del 13 de abril de el jefe de talento informa. En lo que respecta al procedimiento de vacaciones me permito solicitar que su fecha de cumplimiento sea del 30 de mayo de 2020 fecha en la que ya estará publicado el nuevo procedimiento La Aci envio correo el 14 de abril de 2020 informandole que para reformular fecha de cierre de la acción debe enviar Memorando a la Asesora de Control Interno a la fecha no ha sido remitido. En diciembre el marco de la implementación del nuevo software de nómina se analiza la pertinencia de contar con procedimientos específicos para situaciones adeministrativas éstas adelantarán a través del este aplicativo con base en la normativa general y se programarán los correspondientes controles"/>
    <n v="1"/>
    <d v="2020-09-30T00:00:00"/>
    <n v="1"/>
    <n v="100"/>
    <m/>
  </r>
  <r>
    <n v="75"/>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6"/>
    <s v="Versión final del Procedimiento PAP623 Trámite de Queja por Acoso Laboral."/>
    <n v="1"/>
    <n v="15"/>
    <d v="2017-06-30T00:00:00"/>
    <d v="2017-12-31T00:00:00"/>
    <n v="26"/>
    <x v="13"/>
    <s v="NO"/>
    <m/>
    <m/>
    <m/>
    <m/>
    <s v="Se realizó la actualización del procedimiento PAP 623 Trámite de Queja por acoso Laboral donde se evidencia en el numeral 3 que la resolución 440 del 2016 fue derogada por la 047 del 2019 la modificación se encuantra publicada desde el 20 de noviembre del 2019. La modificación se encuentra publicada desde el 20 de noviembre del 2019 en el catologo documental de la entidad"/>
    <n v="1"/>
    <d v="2020-03-30T00:00:00"/>
    <n v="1"/>
    <n v="15"/>
    <m/>
  </r>
  <r>
    <n v="75"/>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actualización normativa de los funcionarios que ejecutan el procedimiento para trámite de quejas por acoso laboral"/>
    <x v="87"/>
    <s v="Solicitud de modificación en el CIC del Procedimiento PAP623 trámite de Queja por Acoso Laboral."/>
    <n v="1"/>
    <n v="15"/>
    <d v="2017-06-30T00:00:00"/>
    <d v="2017-12-31T00:00:00"/>
    <n v="26"/>
    <x v="13"/>
    <s v="NO"/>
    <m/>
    <m/>
    <m/>
    <m/>
    <s v="Se realizó la actualización del procedimiento PAP 623 Trámite de Queja por acoso Laboral donde se evidencia en el numeral 3 que la resolución 440 del 2016 fue derogada por la resolución 047 del 2019 la modificación se encuentra publicada desde el 20 de noviembre del 2019 en el catologo documental de la entidad en el link de Procedimientos PAP623V3NOV2019 en pdf"/>
    <n v="1"/>
    <d v="2020-03-30T00:00:00"/>
    <n v="1"/>
    <n v="15"/>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88"/>
    <s v="Acta de CCL con decisión adoptada por sus miembros."/>
    <n v="1"/>
    <n v="14"/>
    <d v="2017-06-30T00:00:00"/>
    <d v="2017-12-31T00:00:00"/>
    <n v="26"/>
    <x v="13"/>
    <s v="NO"/>
    <m/>
    <m/>
    <m/>
    <m/>
    <s v="En la Resolución 047 del 2019 se conforma el comite de Convivencia Laboral y en el artículo 5 se describe que las las funciones se dasarrollan atendiendo la resolución 652 del 2012 del Ministerío de trabajo El Procedimiento PAP623 Trámite de Queja por Acoso Laboral es para la quejamás no para el comité"/>
    <n v="1"/>
    <d v="2020-03-30T00:00:00"/>
    <n v="1"/>
    <n v="14"/>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actualización normativa del Reglamento de Trabajo de Fonade"/>
    <x v="89"/>
    <s v="Reglamento de Trabajo de FONADE aprobado"/>
    <n v="1"/>
    <n v="14"/>
    <d v="2017-06-30T00:00:00"/>
    <d v="2021-01-31T00:00:00"/>
    <n v="187"/>
    <x v="13"/>
    <s v="NO"/>
    <m/>
    <m/>
    <m/>
    <m/>
    <s v="Se adjunta reglamento interno de trabajo publicado y aprobado el 21 de diciembre de 2020"/>
    <n v="1"/>
    <d v="2021-02-05T15:38:00"/>
    <n v="1"/>
    <n v="14"/>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0"/>
    <s v="Versión final del Procedimiento PAP623 Trámite de Queja por Acoso Laboral."/>
    <n v="1"/>
    <n v="14"/>
    <d v="2017-06-30T00:00:00"/>
    <d v="2017-12-31T00:00:00"/>
    <n v="26"/>
    <x v="13"/>
    <s v="NO"/>
    <m/>
    <m/>
    <m/>
    <m/>
    <s v="Se realizó la actualización del procedimiento PAP 623Trámite de Queja por acoso Laboral En donde se establecen los documentos de control correspondientes los soportes deberán estar acordes co las políticas y procedimientos internos de gestión documenta la modificación se encuentra publicada desde el 20 de noviembre del 2019 en el catologo documental de la entidad el PAP623V3NOV2019 en pdf"/>
    <n v="1"/>
    <d v="2020-03-30T00:00:00"/>
    <n v="1"/>
    <n v="14"/>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1"/>
    <s v="Versión final del Procedimiento PAP623 Trámite de Queja por Acoso Laboral."/>
    <n v="1"/>
    <n v="14"/>
    <d v="2017-06-30T00:00:00"/>
    <d v="2017-12-31T00:00:00"/>
    <n v="26"/>
    <x v="13"/>
    <s v="NO"/>
    <m/>
    <m/>
    <m/>
    <m/>
    <s v="En las actividades del nuevo procedimiento PAP 623 Trámite de Queja por acoso Laboral no se considero relevante incluir las reuniones ordinarias toda vez que el procedimiento es para las quejas más no para el funcionamiento del comité En la Resolución 047 del 2019 en el artículo 6 afirma que el comite de Convivencia Laboral desarrollará las funciones contenidas en el aríticulo 6 de la resolución 652 del 2012 del Ministerío de trabajo y esta norma en el artículo 9 especifica la peridiciodad de las reuniones ordinarias"/>
    <n v="1"/>
    <d v="2020-03-30T00:00:00"/>
    <n v="1"/>
    <n v="14"/>
    <m/>
  </r>
  <r>
    <n v="76"/>
    <s v="Auditorias Internas ACI"/>
    <x v="15"/>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7-06-30T00:00:00"/>
    <x v="4"/>
    <s v="Observación"/>
    <s v="Acción correctiva"/>
    <s v="valvarez"/>
    <x v="15"/>
    <s v="Falta de revisión del coordinador del comite de acoso laboral del procedimiento aplicado a cada caso de acoso laboral para evidenciar las normas que ya estan derogadas y que ya no corresponde hacer uso de las mismas."/>
    <x v="92"/>
    <s v="Versión final del Procedimiento PAP623 Trámite de Queja por Acoso Laboral."/>
    <n v="1"/>
    <n v="14"/>
    <d v="2017-06-30T00:00:00"/>
    <d v="2017-12-31T00:00:00"/>
    <n v="26"/>
    <x v="13"/>
    <s v="NO"/>
    <m/>
    <m/>
    <m/>
    <m/>
    <s v="Se realizó la actualización del procedimiento PAP 623 Trámite de Queja por acoso Labora donde se Seguimiento diciembre de 2019 evidencia en el numeral 3 que la resolución 440 del 2016 fue derogada por la resolución 047 del 2019 la modificación se encuentra publicada desde el 20 de noviembre del 2019 en el catologo documental de la entidad Procedimientos en pdf"/>
    <n v="1"/>
    <d v="2020-03-30T00:00:00"/>
    <n v="1"/>
    <n v="14"/>
    <m/>
  </r>
  <r>
    <n v="77"/>
    <s v="Auditorias Internas ACI"/>
    <x v="13"/>
    <s v="Observación No.6 Riesgos emergentes y efectividad de controles.Producto de la auditoría se estableció una efectividad promedio de 64 porciento en la operación de los tres controles evaluados y se identificaron tres riesgos emergentes no caracterizados en el mapa de riesgos operativos 2018 ya codificados para la actualización 2019"/>
    <d v="2019-09-16T00:00:00"/>
    <x v="2"/>
    <s v="Observación"/>
    <s v="Acción correctiva"/>
    <s v="valvarez"/>
    <x v="16"/>
    <s v="Todas los identificadas en la auditoría."/>
    <x v="93"/>
    <s v="FAP806 Eventos de riesgo operativo"/>
    <n v="2"/>
    <n v="5"/>
    <d v="2019-09-16T00:00:00"/>
    <d v="2019-11-30T00:00:00"/>
    <n v="10"/>
    <x v="14"/>
    <s v="NO"/>
    <m/>
    <m/>
    <m/>
    <m/>
    <s v="Se observa el formato FAP806 Con el reporte del evento de riesgo"/>
    <n v="2"/>
    <d v="2020-03-30T00:00:00"/>
    <n v="1"/>
    <n v="5"/>
    <m/>
  </r>
  <r>
    <n v="78"/>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5"/>
    <s v="Observación"/>
    <s v="Acción correctiva"/>
    <s v="cgonzal1"/>
    <x v="17"/>
    <s v="No se identifica un lineamiento para la entrega de la información al supervisor inmediato una vez terminado los contratos de prestación de servicios en función convenio"/>
    <x v="94"/>
    <s v="Piezas comunicacionales enviadas"/>
    <n v="6"/>
    <n v="4"/>
    <d v="2019-04-12T00:00:00"/>
    <d v="2019-06-30T00:00:00"/>
    <n v="11"/>
    <x v="15"/>
    <s v="NO"/>
    <m/>
    <m/>
    <m/>
    <m/>
    <s v="DECALOGO PUBLICADO EN FONDO DE PANTALLA DE EQUIPOS PC DESDE ENERO DEL 2019 Correo electrónico de comunicaciones así IMPORTANTE Directriz para el respaldo de información del usuario final 17 jul 2019 con memorando anexo N.20191700137493 del 16 jul 2019. Piezas comunicacionales enviadas a todos los colaboradores Directriz para el respaldo de información del usuario final del 17 jul 2019. Directriz para el respaldo de información del usuario final. Del 18 jul 2019. Directriz para el respaldo de información del usuario final del 19 jul 2019. Directriz para el respaldo de información del usuario final del 22 jul 2019. Durante el mes de julio de 2019 la pieza comucacional referente al Back UP Usuario final fue utilizada como fondo de escritorio institucional."/>
    <n v="6"/>
    <d v="2020-03-30T00:00:00"/>
    <n v="1"/>
    <n v="4"/>
    <m/>
  </r>
  <r>
    <n v="78"/>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5"/>
    <s v="Observación"/>
    <s v="Acción correctiva"/>
    <s v="cgonzal1"/>
    <x v="17"/>
    <s v="No existe una herramienta tecnológica para consolidar la información de los convenios"/>
    <x v="95"/>
    <s v="Memorando proyectado y enviado"/>
    <n v="1"/>
    <n v="4"/>
    <d v="2019-04-12T00:00:00"/>
    <d v="2019-06-30T00:00:00"/>
    <n v="11"/>
    <x v="15"/>
    <s v="NO"/>
    <m/>
    <m/>
    <m/>
    <m/>
    <s v="Memorando N.20191700137493 del 16 jul 2019 dirigido a Gerencia General Asesoría de control interno asesoría jurídica subgerencias y gerentes de unidad con asunto directriz para el respaldo de información usuario final. Socializado por comunicaciones mediante correo electrónico del 17 julio 2019"/>
    <n v="1"/>
    <d v="2020-03-30T00:00:00"/>
    <n v="1"/>
    <n v="4"/>
    <m/>
  </r>
  <r>
    <n v="79"/>
    <s v="Auditorias Internas ACI"/>
    <x v="16"/>
    <s v="H17 Liquidación Contratos- informe de CGR 2016. pag 199"/>
    <d v="2019-11-26T00:00:00"/>
    <x v="0"/>
    <s v="Observación"/>
    <s v="Acción correctiva"/>
    <s v="cgonzal1"/>
    <x v="7"/>
    <s v="Falta de continuidad en la ejecución de las acciones establecidas"/>
    <x v="96"/>
    <s v="Memorando radicado a la subgerencia de operaciones"/>
    <n v="1"/>
    <n v="30"/>
    <d v="2019-11-26T00:00:00"/>
    <d v="2020-01-30T00:00:00"/>
    <n v="9"/>
    <x v="3"/>
    <s v="NO"/>
    <m/>
    <m/>
    <m/>
    <m/>
    <s v="Memorando No.20202900056573 02 abr 2020 METAS DE LIQUIDACIÓN CONSOLIDADAS Y PROYECTADAS PARA LA VIGENCIA DEL 2020. Memorando No.20202900059103 13 abr 2020 de la subgerencia de proyectos a la OAJ Información sobre procesos judiciales vigentes para los Convenios 194065195078196012196028 y su Contratación Derivada"/>
    <n v="1"/>
    <d v="2020-03-30T00:00:00"/>
    <n v="1"/>
    <n v="30"/>
    <m/>
  </r>
  <r>
    <n v="80"/>
    <s v="Auditorias Internas ACI"/>
    <x v="1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d v="2018-08-03T00:00:00"/>
    <x v="0"/>
    <s v="Observación"/>
    <s v="Acción correctiva"/>
    <s v="cgonzal1"/>
    <x v="7"/>
    <s v="Omisión en las reuniones posteriores respecto a la creación del fondo."/>
    <x v="97"/>
    <s v="Acta de Junta Directiva"/>
    <n v="1"/>
    <n v="6"/>
    <d v="2018-08-03T00:00:00"/>
    <d v="2021-04-30T00:00:00"/>
    <n v="134"/>
    <x v="3"/>
    <s v="NO"/>
    <m/>
    <m/>
    <m/>
    <m/>
    <s v="Según memorando interno no. 20202900171353 del 3 de diciembre de 2020, se solicito aplazar el entregable para el mes de febrero, dado que la presentación se programo para la sesión de Comité de Junta Directiva de febrero de 2021, sin embargo, la agenda del comité fue demasiado larga y la presentación se reprogramó para el comité previsto para el 19 de marzo. Por este motivo se solicita nuevamente prorrogar la entrega para abril 30 de 2021, previendo el tramite de firmas."/>
    <n v="1"/>
    <d v="2021-04-28T16:52:00"/>
    <n v="1"/>
    <n v="6"/>
    <m/>
  </r>
  <r>
    <n v="81"/>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msuarez"/>
    <x v="7"/>
    <s v="No hay información confiable ni trazabilidad de la misma que evidencie el estado real de ejecución y pago de todas las actas de servicio costos fijos y variables para cada Contrato."/>
    <x v="98"/>
    <s v="Fichas de casos en comité de conciliación"/>
    <n v="4"/>
    <n v="3"/>
    <d v="2018-08-03T00:00:00"/>
    <d v="2018-09-28T00:00:00"/>
    <n v="8"/>
    <x v="3"/>
    <s v="NO"/>
    <m/>
    <m/>
    <m/>
    <m/>
    <s v="Se presentaron 4 Fichas de Conciliación VIP BOMA GC CA y PEYCO"/>
    <n v="4"/>
    <d v="2020-03-30T00:00:00"/>
    <n v="1"/>
    <n v="3"/>
    <m/>
  </r>
  <r>
    <n v="81"/>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msuarez"/>
    <x v="7"/>
    <s v="Deficiencias en el seguimiento y control por parte de la Subgerencia Técnica Gerencia de Fábricas y la Gerencia de convenio según aplica de las obligaciones contractuales de los contratistas de fábricas Interventoría a obra a diseños y fábricas de diseños"/>
    <x v="99"/>
    <s v="Soporte trámite incumplimiento"/>
    <n v="11"/>
    <n v="3"/>
    <d v="2018-08-03T00:00:00"/>
    <d v="2018-09-28T00:00:00"/>
    <n v="8"/>
    <x v="3"/>
    <s v="NO"/>
    <m/>
    <m/>
    <m/>
    <m/>
    <s v="Se remiten 2 carpetas 1Soporte de las acciones realizadas por la Gerente de Fabricas 2Soporte de incumplimientos judicial de 15 AS asociados a la fabricas Cto PSA 4 2132389 Radicado No 20182700279281 13 de septiembre de 2018 Remision estudio factico para inicio de accion judicial PSA 3 2132388 CTO 2132126 20182200077063 el 27 de marzo de 2018 Remision estudio factico para inicio de accion judicial"/>
    <n v="11"/>
    <d v="2020-03-30T00:00:00"/>
    <n v="1"/>
    <n v="3"/>
    <m/>
  </r>
  <r>
    <n v="82"/>
    <s v="Auditorias Internas ACI"/>
    <x v="12"/>
    <s v="Observación No. 2. Contratos de fábricas terminados sin liquidar y con efecto en vencimiento de plazos de liquidación de convenios para recuperar recursos En 12 contratos se evidenció atraso en la liquidación debido a que terminado el plazo contractual de ejecución tienen registros pendientes de suscripción o cierre. El periodo de atraso oscila entre 9 y 43 meses."/>
    <d v="2018-08-03T00:00:00"/>
    <x v="0"/>
    <s v="Observación"/>
    <s v="Acción correctiva"/>
    <s v="cgonzal1"/>
    <x v="7"/>
    <s v="No hay información confiable ni trazabilidad de la misma que evidencie el estado real de ejecución y pago de todas las actas de servicio costos fijos y variables para cada Contrato."/>
    <x v="100"/>
    <s v="soporte trámite de pagos"/>
    <n v="13"/>
    <n v="3"/>
    <d v="2018-08-03T00:00:00"/>
    <d v="2018-10-30T00:00:00"/>
    <n v="12"/>
    <x v="3"/>
    <s v="NO"/>
    <m/>
    <m/>
    <m/>
    <m/>
    <s v="Se observan 13 soportes de tramites de pago FAP022 para 8 fabricas 2130793.BOMA 2132126.FONADE 2013 2132127.MSD 2132388 Y 89 PSA 2140962.CONURMA 2140964.DISEÑOS 2015 Y 2141015.GC CA. Se realizo pago con radicado 20184300568852 del oct 11 2018 445.346.631- corresponde al 10 porciento final de contrato Boma Inpasa. desembolso 20184300651442 del 23 nov 2018 289.347.583 contrato 2140964. pago dic 12 2018 87.926.000 contrato 2132388 desembolso 20184300699772 por 5.794.104 pesos desembolso 20184300699852 6.065.636 pesos"/>
    <n v="13"/>
    <d v="2020-03-30T00:00:00"/>
    <n v="1"/>
    <n v="3"/>
    <m/>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Alta rotación de personal responsable de la gestión de estos contratos Vacíos procedimentales y contractuales para el manejo de recursos en el esquema de contratación de Fábricas y en el manual de presupuesto"/>
    <x v="101"/>
    <s v="Desembolsos"/>
    <n v="10"/>
    <n v="3"/>
    <d v="2018-08-03T00:00:00"/>
    <d v="2018-10-31T00:00:00"/>
    <n v="12"/>
    <x v="3"/>
    <s v="NO"/>
    <m/>
    <m/>
    <m/>
    <m/>
    <s v="Segun archivo REINTEGRO POR COSTOS FIJOS 14-3-2019 se listan los desembolsos realizados por 1.030 millones así 2132125 408.865.455 . 2132126 195597.874. 2132127 426.033.301. Dificil recuperación 820 millones . 2132125 300 millones 2132126 419 millones y 2132127 101 millones .Teniendo en cuenta la gestión y justificacion de los responsables se da por cumplida y se aclara que queda abierta la actividad 9 de la obs 4 y la actividad 2 de la obs 1"/>
    <n v="10"/>
    <d v="2020-03-30T00:00:00"/>
    <n v="1"/>
    <n v="3"/>
    <m/>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Falta de seguimiento y control a la ejecución financiera de los contratos de fábricas y de los convenios"/>
    <x v="102"/>
    <s v="Archivo de conciliación"/>
    <n v="1"/>
    <n v="3"/>
    <d v="2018-08-03T00:00:00"/>
    <d v="2018-08-30T00:00:00"/>
    <n v="3"/>
    <x v="3"/>
    <s v="NO"/>
    <m/>
    <m/>
    <m/>
    <m/>
    <s v="Se realizó la conciliación con corte a Junio 30 2018conciliacion de cifras presupuesto vrs fabricas.xls. Saldos por convenios.xls. Archivo excel informe ejecución de fabricas audit CI junio 30 2018- recibido por correo el 10 oct 2018 del usuario szarate. FAP601 LISTAS DE ASISTENCIA"/>
    <n v="1"/>
    <d v="2020-03-30T00:00:00"/>
    <n v="1"/>
    <n v="3"/>
    <m/>
  </r>
  <r>
    <n v="83"/>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0"/>
    <s v="Observación"/>
    <s v="Acción correctiva"/>
    <s v="cgonzal1"/>
    <x v="7"/>
    <s v="Alta rotación de personal responsable de la gestión de estos contratos Vacíos procedimentales y contractuales para el manejo de recursos en el esquema de contratación de Fábricas y en el manual de presupuesto"/>
    <x v="103"/>
    <s v="Archivo clasificación convenios"/>
    <n v="1"/>
    <n v="3"/>
    <d v="2018-08-03T00:00:00"/>
    <d v="2018-09-30T00:00:00"/>
    <n v="8"/>
    <x v="3"/>
    <s v="NO"/>
    <m/>
    <m/>
    <m/>
    <m/>
    <s v="Archivo Reintegro proyectado por costos fijos v1.xls presenta la vigencia de los convenios e información para los contratos 2132125 2132126 2132127 2140964 2132388 2152105 2130952 2132389. Los contratos 2130760 y 2131063 presentan pagos por rubro contingencias por tanto no se inclueyen en este informe."/>
    <n v="1"/>
    <d v="2020-03-30T00:00:00"/>
    <n v="1"/>
    <n v="3"/>
    <m/>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4"/>
    <s v="Cuadro soporte de distribución por contrato"/>
    <n v="3"/>
    <n v="3"/>
    <d v="2018-08-03T00:00:00"/>
    <d v="2018-08-30T00:00:00"/>
    <n v="3"/>
    <x v="3"/>
    <s v="NO"/>
    <m/>
    <m/>
    <m/>
    <m/>
    <s v="Escenarios costos fijos MSD.xls. Escenarios costos fijos VIP.xls. Escenarios costos fijos Fonade2013. Presentaciones ppt para el comité de conciliación del 15 agosto 2018"/>
    <n v="3"/>
    <d v="2020-03-30T00:00:00"/>
    <n v="1"/>
    <n v="3"/>
    <m/>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Falta de seguimiento y control a la ejecución financiera de los contratos de fábricas y de los convenios"/>
    <x v="105"/>
    <s v="Desembolsos"/>
    <n v="20"/>
    <n v="3"/>
    <d v="2018-08-03T00:00:00"/>
    <d v="2020-10-30T00:00:00"/>
    <n v="117"/>
    <x v="3"/>
    <s v="NO"/>
    <m/>
    <m/>
    <m/>
    <m/>
    <s v="Total reintegrado 1.072 millones de pesos. En la vigencia 2020 se generan los dos desembolsos pendientes Rad. 20202900140262 del Ctto 2132125 VIP por 25.218.054 del 29 abr 2020. Rad. 20202900140272 del Ctto 2132127 MSD por 16.716.342 del 29 abr 2020."/>
    <n v="20"/>
    <d v="2020-06-30T00:00:00"/>
    <n v="1"/>
    <n v="3"/>
    <m/>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6"/>
    <s v="Documento soporte del tramite de conciliación liquidación o demanda"/>
    <n v="13"/>
    <n v="3"/>
    <d v="2018-08-03T00:00:00"/>
    <d v="2021-02-28T00:00:00"/>
    <n v="134"/>
    <x v="3"/>
    <s v="NO"/>
    <m/>
    <m/>
    <m/>
    <m/>
    <s v="Según memorando interno no. 20202900171353 del 3 de diciembre de 2020, se solicito aplazar el entregable para el mes de febrero, teniendo en cuenta que se radico la información para la liquidación del contrato al Grupo de Gestión Post-Contractual en el mes de diciembre, sin embargo, el consultor entrego el documento Liquidación del contrato de fiducia sin una firma, se envió correo solicitando la subsanación del documento a lo cual el contratista informo que la persona falleció y que no conocían un procedimiento para subsanar la firma faltante, se le indico que el documento puede ser suscrito por el suplente según las atribuciones vigentes a la fecha de la firma en el registro de Cámara de Comercio. A la fecha no se ha obtenido el documento debidamente suscrito. Por este motivo se solicita nuevamente prorrogar la entrega para abril 30 de 2021. Se adjunta el borrador del acta de liquidación y el correo de respuesta del contratista."/>
    <n v="13"/>
    <d v="2021-02-24T09:42:00"/>
    <n v="1"/>
    <n v="3"/>
    <m/>
  </r>
  <r>
    <n v="84"/>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cgonzal1"/>
    <x v="7"/>
    <s v="Omisión de gestiones administrativas para el cumplimiento de las directrices internas adoptadas en Junta Directiva."/>
    <x v="107"/>
    <s v="Comprobante de transacciones"/>
    <n v="18"/>
    <n v="3"/>
    <d v="2018-08-03T00:00:00"/>
    <d v="2018-10-31T00:00:00"/>
    <n v="12"/>
    <x v="3"/>
    <s v="NO"/>
    <m/>
    <m/>
    <m/>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Esta actividad esta relacionada con acción 2 de la observación 1"/>
    <n v="18"/>
    <d v="2020-03-30T00:00:00"/>
    <n v="1"/>
    <n v="3"/>
    <m/>
  </r>
  <r>
    <n v="85"/>
    <s v="Auditorias Internas ACI"/>
    <x v="12"/>
    <s v="Observación No. 4. Aportes de Recursos de FONADE para costos fijos variables y adecuaciones locativas Se han ejecutado 3.595 millones que corresponden a aportes de FONADE para 6 contratos desagregados en 3.550 millones para costos fijos 19 millones para costos variables y 26 millones para adecuaciones locativas para los cuales no está asociado un convenio."/>
    <d v="2018-08-03T00:00:00"/>
    <x v="0"/>
    <s v="Observación"/>
    <s v="Acción correctiva"/>
    <s v="msuarez"/>
    <x v="7"/>
    <s v="Omisión de gestiones administrativas para el cumplimiento de las directrices internas adoptadas en Junta Directiva."/>
    <x v="108"/>
    <s v="Acta de comité"/>
    <n v="1"/>
    <n v="3"/>
    <d v="2018-08-03T00:00:00"/>
    <d v="2018-08-15T00:00:00"/>
    <n v="1"/>
    <x v="3"/>
    <s v="NO"/>
    <m/>
    <m/>
    <m/>
    <m/>
    <s v="De acuerdo con correos aportados por la Gerencia de fabricas se solicitó al responsable las actas de comité de conciliacion 15agosto de 2018 22 de agosto de 2018 y 26 de septiembre 2018 en los cuales se presentó y se aprobó la metodología para el calculo de los costos fijos. Segun correo recibido 11 de octubre de 2018 de la Asesoria Juridica las actas estan elaboración 2 Seguimiento a 30 de marzo No presenta avance 3 Avance a 30 de marzo de 2019 presentan el Acta No 466 de 15 de agosto 2018 donde se observa la conciliación con las empresas de fabricas"/>
    <n v="1"/>
    <d v="2020-03-30T00:00:00"/>
    <n v="1"/>
    <n v="3"/>
    <m/>
  </r>
  <r>
    <n v="86"/>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cgonzal1"/>
    <x v="7"/>
    <s v="Omisión de gestiones administrativas para el cumplimiento de las directrices internas adoptadas en Junta Directiva."/>
    <x v="109"/>
    <s v="CDP por convenio y contrato para reintegro de recursos"/>
    <n v="3"/>
    <n v="3"/>
    <d v="2018-08-03T00:00:00"/>
    <d v="2018-10-31T00:00:00"/>
    <n v="12"/>
    <x v="3"/>
    <s v="NO"/>
    <m/>
    <m/>
    <m/>
    <m/>
    <s v="CDP 7133 del 24 agosto 2018 se reintegran 105 millones con radicado 20184300481082 28 sept 2018 .convenio 197045. CDP 7135 del 12 sep 2018 se reintegran 105 millones con radicado 20184300515822 14 sep 2018. convenio 211048 CDP 6894 Convenio 197045 - Contrato 2132125. CDP 7135 Convenio 211048 - contrato 2132125. CDP 7003 Convenio 211048 - contrato 2132126. 212072 segun memorando 20182200166533 23-08-2018. 212076 2018220019283304-10-2018. 213010 en el archivo REINTEGRO PROYECTADOS POR COSTOS FIJOS V1 se identifica que este convenio esta liquidado y no registra valor proyectado para devolución. Relacionada con obs 4 act 9 y obs 1 act 2"/>
    <n v="3"/>
    <d v="2020-03-30T00:00:00"/>
    <n v="1"/>
    <n v="3"/>
    <m/>
  </r>
  <r>
    <n v="86"/>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cgonzal1"/>
    <x v="7"/>
    <s v="Falta de seguimiento y control a la ejecución financiera de los contratos de fábricas y de los convenios"/>
    <x v="110"/>
    <s v="Archivo clasificación convenios"/>
    <n v="1"/>
    <n v="3"/>
    <d v="2018-08-03T00:00:00"/>
    <d v="2018-09-30T00:00:00"/>
    <n v="8"/>
    <x v="3"/>
    <s v="NO"/>
    <m/>
    <m/>
    <m/>
    <m/>
    <s v="Reintegro proyectado por costos fijos v1.xls para los contratos 21321252132126 y 2132127. En el cual se muestra el estado del convenio .liquidado vigente. Para el contrato 2132388 convenio 213010 el valor de 226 millones cdp 2432 y 2693 son de RNR. conciliacion de cifras presupuesto vrs fabricas.xls"/>
    <n v="1"/>
    <d v="2020-03-30T00:00:00"/>
    <n v="1"/>
    <n v="3"/>
    <m/>
  </r>
  <r>
    <n v="87"/>
    <s v="Auditorias Internas ACI"/>
    <x v="12"/>
    <s v="Observación No 5. Convenios sin saldo para reintegrar a FONADE que afectan los contratos No. 2132388 2132127 y 2132126 Los convenios 213010 Unidad Administrativa Especial Para La Consolidación Territorial UACT 212072 Ministerio De Cultura Y 212076 Área De Infraestructura Social con corte a junio de 2018 no cuentan con recursos disponibles para reintegrar a FONADE por un valor de 803 millones en 3 contratos de fábricas 2132388 consorcio PSA 3 2132127 consorcio MSD 2132126 Consorcio Fabrica FONADE 2013 sujeto al supuesto de que destinaran todo su saldo a cubrir obligaciones con los contratistas de fábricas."/>
    <d v="2018-08-03T00:00:00"/>
    <x v="0"/>
    <s v="Observación"/>
    <s v="Acción correctiva"/>
    <s v="dossa"/>
    <x v="7"/>
    <s v="Omisión de gestiones administrativas para el cumplimiento de las directrices internas adoptadas en Junta Directiva."/>
    <x v="111"/>
    <s v="Documento del tramite de conciliación o demanda"/>
    <n v="3"/>
    <n v="3"/>
    <d v="2018-08-03T00:00:00"/>
    <d v="2019-12-15T00:00:00"/>
    <n v="71"/>
    <x v="3"/>
    <s v="NO"/>
    <m/>
    <m/>
    <m/>
    <m/>
    <s v="2132126 FONADE 2013 La audiencia de conciliación se llevó a cabo el 07 de diciembre de 2018 Soportes Ficha de conciliación para el Cto 2132126 y Acta de Conciliación FABRICAS FONADE 2013 .2132127 MSD Presentaron Conciliación prejudicial Soportes Ficha Técnica de Conciliación Cto 213127 mediante Rad. No. 2019200134713. 2132388 PSA 3 respuesta demanda contractual radicado no. 2019.00038 - Instaurada por el demandante consorcio PSA CONSULTORES- contrato 2132388. Soporte Rad. No. 20192700123913"/>
    <n v="3"/>
    <d v="2020-03-30T00:00:00"/>
    <n v="1"/>
    <n v="3"/>
    <m/>
  </r>
  <r>
    <n v="88"/>
    <s v="Auditorias Internas ACI"/>
    <x v="12"/>
    <s v="Observación No. 6. Errores en la Adición No.3 Prórroga No.3 y Modificación No.2 del Contrato 2160764 En la minuta de adición No.3 prórroga No.3 y modificación No.2 del contrato 2160764 suscrita el 28 de diciembre 2017 fecha en la cual el vencimiento del contrato era el 31 de diciembre de 2017 hay error de transcripción en la fecha de la modificación de los costos fijos que registra del 1 de enero al 31 de julio 2017 y en el término de la prórroga previo a la fecha de vencimiento 31-12-2017."/>
    <d v="2018-08-03T00:00:00"/>
    <x v="0"/>
    <s v="Observación"/>
    <s v="Acción correctiva"/>
    <s v="dossa"/>
    <x v="7"/>
    <s v="Ausencia de un lineamiento que fije los tiempos de radicación de novedades contractuales frente al término de vencimiento del contrato."/>
    <x v="112"/>
    <s v="Modificación"/>
    <n v="1"/>
    <n v="3"/>
    <d v="2018-08-03T00:00:00"/>
    <d v="2018-08-31T00:00:00"/>
    <n v="4"/>
    <x v="3"/>
    <s v="NO"/>
    <m/>
    <m/>
    <m/>
    <m/>
    <s v="Prorroga No.4 al contrato de interventoria 2160764- consideración No.7 se referencia lo la novedad inmediatamente anterior A3 PR4 Y M2 suscrita el 31 julio 2018 . Memorando No.20182700179343 de Gerencia de fabricas a la subgerencia de contratación."/>
    <n v="1"/>
    <d v="2020-03-30T00:00:00"/>
    <n v="1"/>
    <n v="3"/>
    <m/>
  </r>
  <r>
    <n v="89"/>
    <s v="Auditorias Internas ACI"/>
    <x v="12"/>
    <s v="Observación No. 7. No elaboración de actas de servicio para los contratos de interventoría y consultoría No. 2131063 Proes y 2130952 Escuadra No fueron elaboradas las 23 actas de servicio para el contrato N.2131063 y las 28 actas de servicio para el contrato N.2130952 contraviniendo los términos contractuales."/>
    <d v="2018-08-03T00:00:00"/>
    <x v="0"/>
    <s v="Observación"/>
    <s v="Acción correctiva"/>
    <s v="dossa"/>
    <x v="7"/>
    <s v="Falta de trazabilidad de las novedades asociadas a cada proyecto en cuanto a valor y plazo."/>
    <x v="113"/>
    <s v="Documento soporte del tramite de conciliación o liquidación"/>
    <n v="2"/>
    <n v="3"/>
    <d v="2018-08-03T00:00:00"/>
    <d v="2019-12-15T00:00:00"/>
    <n v="71"/>
    <x v="3"/>
    <s v="NO"/>
    <m/>
    <m/>
    <m/>
    <m/>
    <s v="Se observa el proyecto de Ficha técnica de Solicitud de Conciliación Judicial del Cto 2131063 - PROES de sept 29 de 2019 y el acta de liquidacion contrato 2130952 suscrita por Enterritorio y el contratista Suscrita el 09-Sep-2019"/>
    <n v="2"/>
    <d v="2020-03-30T00:00:00"/>
    <n v="1"/>
    <n v="3"/>
    <m/>
  </r>
  <r>
    <n v="90"/>
    <s v="Auditorias Internas ACI"/>
    <x v="12"/>
    <s v="Observación No. 8. Modificación del valor de costos fijos del contrato 2131063 Proes sin soporte de modificación contractual No se evidenció el documento que respalda la modificación del valor de los costos fijos desde el pago No.5 hasta el No.16 del contrato 2131063 el cual pasó de 12 millones a 21 millones. Lo anterior se presentó en el periodo de septiembre 2013 a julio de 2014 por un valor adicional de 1054 millones."/>
    <d v="2018-08-03T00:00:00"/>
    <x v="0"/>
    <s v="Observación"/>
    <s v="Acción correctiva"/>
    <s v="dossa"/>
    <x v="7"/>
    <s v="Carencia de puntos de control durante la ejecución contractual"/>
    <x v="114"/>
    <s v="Documento soporte del tramite de conciliación"/>
    <n v="1"/>
    <n v="3"/>
    <d v="2018-08-03T00:00:00"/>
    <d v="2019-12-15T00:00:00"/>
    <n v="71"/>
    <x v="3"/>
    <s v="NO"/>
    <m/>
    <m/>
    <m/>
    <m/>
    <s v="Se observa la Ficha técnica de Solicitud de Conciliación Judicial del Cto 2131063 - PROES del 29 de septiembre de 2019"/>
    <n v="1"/>
    <d v="2020-03-30T00:00:00"/>
    <n v="1"/>
    <n v="3"/>
    <m/>
  </r>
  <r>
    <n v="91"/>
    <s v="Auditorias Internas ACI"/>
    <x v="12"/>
    <s v="Observación No. 10. Incumplimiento en la entrega de informes PGIO Plan de gestión Integral de Obra según lo establecido en los documentos precontractuales y contractuales En 4 contratos de fábricas de interventoría a obras N. 2132125 2132126 2132127 2152105 el contratista incumplió con la entrega de los informes PGIO y con el reporte mensual de ejecución los cuales son requisitos contractuales."/>
    <d v="2018-08-03T00:00:00"/>
    <x v="0"/>
    <s v="Observación"/>
    <s v="Acción correctiva"/>
    <s v="ariano"/>
    <x v="7"/>
    <s v="Pérdida de la información y su trazabilidad por la alta rotación de los supervisores"/>
    <x v="115"/>
    <s v="Soporte trámite incumplimiento"/>
    <n v="4"/>
    <n v="3"/>
    <d v="2018-08-03T00:00:00"/>
    <d v="2020-03-31T00:00:00"/>
    <n v="86"/>
    <x v="3"/>
    <s v="NO"/>
    <m/>
    <m/>
    <m/>
    <m/>
    <s v="2132125 memorando N. 2020700018583 del 28 enero 2020. 2152105 memorando N.20202700020443 del 30 enero 2020 y 2132127 memorando N.20202700020453 del 30 enero 2020 Para la Fabrica 2132126 FONADE 2013 No aplica Incumplimiento los proyectos desarrolados por la fabrica no requerian informe de PGIO"/>
    <n v="4"/>
    <d v="2020-03-30T00:00:00"/>
    <n v="1"/>
    <n v="3"/>
    <m/>
  </r>
  <r>
    <n v="92"/>
    <s v="Auditorias Internas ACI"/>
    <x v="12"/>
    <s v="Observación No.11. Falta de respuesta de fondo por parte de FONADE a 54 solicitudes radicadas por contratistas de Fábricas En 8 contratos de Fábricas de los 13 determinados en la muestra se identificaron 54 solicitudes radicadas entre los años 2014 a 2016 principalmente en las cuales no se brindó respuesta de fondo por parte de los responsables correspondientes en FONADE."/>
    <d v="2018-08-03T00:00:00"/>
    <x v="0"/>
    <s v="Observación"/>
    <s v="Acción correctiva"/>
    <s v="ariano"/>
    <x v="7"/>
    <s v="Falta de trazabilidad del estado de respuestas de la supervisión"/>
    <x v="116"/>
    <s v="archivo con oficios de respuesta integral"/>
    <n v="1"/>
    <n v="2"/>
    <d v="2018-08-03T00:00:00"/>
    <d v="2018-09-30T00:00:00"/>
    <n v="8"/>
    <x v="3"/>
    <s v="NO"/>
    <m/>
    <m/>
    <m/>
    <m/>
    <s v="Archivo que resume todos los radicados solictados y el oficio de respuesta dado. Archivo Excel de resumen con acciones a realizar de los oficios que no fueron contestado o que su respuesta no fue satisfactoria. Radicados de los oficios en los que se evidencio que seria necesario una respuesta de fondo Rad. 20172000019103 20182700175941 y 20182700001931"/>
    <n v="1"/>
    <d v="2020-03-30T00:00:00"/>
    <n v="1"/>
    <n v="2"/>
    <m/>
  </r>
  <r>
    <n v="93"/>
    <s v="Auditorias Internas ACI"/>
    <x v="12"/>
    <s v="Observación 12. Deficiencias de control presupuestal de la gerencia de convenio y de fábricas Se observaron deficiencias en el control presupuestal ya que no se evidencia un balance de ejecución de los CDP y de las actas de servicio elaborado y controlado por parte de la Gerencia de Fábricas y de los Gerentes de Convenio que hacen uso de los contratos de Fábricas de interventoría. Lo anterior se evidenció en las unidades de Desarrollo Territorial Desarrollo Económico y Social e Infraestructura Productiva."/>
    <d v="2018-08-03T00:00:00"/>
    <x v="0"/>
    <s v="Observación"/>
    <s v="Acción preventiva"/>
    <s v="ariano"/>
    <x v="7"/>
    <s v="Falta de monitoreo por parte de la Subgerencia Técnica"/>
    <x v="117"/>
    <s v="Esquema de seguimiento financiero implementado"/>
    <n v="1"/>
    <n v="3"/>
    <d v="2018-08-03T00:00:00"/>
    <d v="2018-09-28T00:00:00"/>
    <n v="8"/>
    <x v="3"/>
    <s v="NO"/>
    <m/>
    <m/>
    <m/>
    <m/>
    <s v="Formato base de seguimiento para el control financiero mdispuesto por la Gerencia con el fin de realizar la evaluación y verificacion de los pagos y seguimiento de los mismos para cada una de la fábricas. Se adjuntó archivo excel Instrumento Seguimiento Financiero donde se muestran datos como contrato acta comprobante de egreso RP radicado y total desembolso entre otrso datos. El unico convenio vigente es el 212080"/>
    <n v="1"/>
    <d v="2020-03-30T00:00:00"/>
    <n v="1"/>
    <n v="3"/>
    <m/>
  </r>
  <r>
    <n v="94"/>
    <s v="Auditorias Internas ACI"/>
    <x v="12"/>
    <s v="Observación 13. Incumplimiento en verificaciones requeridas en ejecución de un acta de servicio del Contrato N.2152105 Civing Ingenieros Contratistas SAS El interventor del contrato de obra N. 2152223 en el marco del AS N. 1194 no validó la documentación soporte de los estudios técnicos y diseños del proyecto específicamente los títulos de propiedad del lote y aprobó en esas condiciones los diseños."/>
    <d v="2018-08-03T00:00:00"/>
    <x v="0"/>
    <s v="Observación"/>
    <s v="Acción correctiva"/>
    <s v="ariano"/>
    <x v="7"/>
    <s v="Inoportunidad en las consultas previas con los interesados Quien viabilizada con la comunidad con las entidades intervinientes como las oficinas de registro de instrumentos públicos las empresas prestadoras de servicios entre otros"/>
    <x v="118"/>
    <s v="soporte tramite de subsanación con electrificadora"/>
    <n v="1"/>
    <n v="3"/>
    <d v="2018-08-03T00:00:00"/>
    <d v="2018-09-28T00:00:00"/>
    <n v="8"/>
    <x v="3"/>
    <s v="NO"/>
    <m/>
    <m/>
    <m/>
    <m/>
    <s v="La gestión frente a la empresa electrificadora se pudo terminar. Por parte de la supervisión se allega como soporte la escritura del lote incorparada la gestión de desenglobe del mismo"/>
    <n v="1"/>
    <d v="2020-03-30T00:00:00"/>
    <n v="1"/>
    <n v="3"/>
    <m/>
  </r>
  <r>
    <n v="95"/>
    <s v="Auditorias Internas ACI"/>
    <x v="12"/>
    <s v="Observación N.14. Deficiente control para el pago de actividades reportadas en las actas de recibo parcial de obra para el contrato N.2132125 Consorcio VIP En la visita de obra al proyecto Parque Principal Belén de Umbría contrato N.2132125 de fábricas de interventoría - acta de servicio N.152 fueron evidenciados 13 puestos de venta en acero inoxidable Ítem 10.5 contrario a lo consignado en el acta de recibo parcial de obra N. 1 con radicado N.20154300919022 de 24 noviembre de 2015 donde se autorizaron y pagaron 16 unidades del mismo ítem diferencia tasada en 25 millones."/>
    <d v="2018-08-03T00:00:00"/>
    <x v="0"/>
    <s v="Observación"/>
    <s v="Acción correctiva"/>
    <s v="ariano"/>
    <x v="7"/>
    <s v="Falta de control en las cantidades reportadas a favor del contratista en la cuenta de cobro presentada"/>
    <x v="119"/>
    <s v="Aclaración de cantidades de obra"/>
    <n v="1"/>
    <n v="3"/>
    <d v="2018-08-03T00:00:00"/>
    <d v="2018-09-28T00:00:00"/>
    <n v="8"/>
    <x v="3"/>
    <s v="NO"/>
    <m/>
    <m/>
    <m/>
    <m/>
    <s v="Esta observacion se aclara ya que un modulo corresponde a dos puestos de venta lo que se puede validar en los formatos FMI026 y 027 allegados y en las actas de recibo parcial de obra."/>
    <n v="1"/>
    <d v="2020-03-30T00:00:00"/>
    <n v="1"/>
    <n v="3"/>
    <m/>
  </r>
  <r>
    <n v="96"/>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0"/>
    <s v="Observación"/>
    <s v="Acción correctiva"/>
    <s v="cgonzal1"/>
    <x v="7"/>
    <s v="Pérdida de la información y su trazabilidad por la alta rotación de los supervisores."/>
    <x v="107"/>
    <s v="Comprobante de transacciones"/>
    <n v="12"/>
    <n v="3"/>
    <d v="2018-08-03T00:00:00"/>
    <d v="2018-10-31T00:00:00"/>
    <n v="12"/>
    <x v="3"/>
    <s v="NO"/>
    <m/>
    <m/>
    <m/>
    <m/>
    <s v="Detalle relacionado en archivo REINTEGRO POR COSTOS FIJOS 14-3-2019.xlsx. El valor de 19 millones de costos variables se sustenta en el CDP 2433- RUBRO PROYECTOS PROPIOS RNR. Se observan 18 desembolsos de reintegros por 1.030 millones para 11 convenios 197045 197060 211030 211041 211048 212021 212042 212045 212080 213003 y 213046. Esta actividad esta relacionada con acción 2 de la observación 1"/>
    <n v="12"/>
    <d v="2020-03-30T00:00:00"/>
    <n v="1"/>
    <n v="3"/>
    <m/>
  </r>
  <r>
    <n v="96"/>
    <s v="Auditorias Internas ACI"/>
    <x v="12"/>
    <s v="Observación N. 15. Registros Presupuestales RP sin saldo suficiente en los contratos N. 2132125 2132126 2130760 con afectación efectiva en 3 convenios por valor de 4596 millones Para tres 3 contratos de fábricas hay 11 Registros Presupuestales que no tienen saldo suficiente a 30 de junio de 2018 para cubrir valores pendientes por pagar en actas de servicio lo que traduce en el agregado en que existen 3 convenios sin saldo suficiente en los RP destinados para el pago de actas de servicio ejecutadas por valor total de 4596 millones."/>
    <d v="2018-08-03T00:00:00"/>
    <x v="0"/>
    <s v="Observación"/>
    <s v="Acción correctiva"/>
    <s v="cgonzal1"/>
    <x v="7"/>
    <s v="Debilidades en el control de los fondos de cada Registro Presupuestal correspondiente a los convenios"/>
    <x v="120"/>
    <s v="CDP por convenio y contrato para reintegro de recursos"/>
    <n v="4"/>
    <n v="3"/>
    <d v="2018-08-03T00:00:00"/>
    <d v="2018-10-31T00:00:00"/>
    <n v="12"/>
    <x v="3"/>
    <s v="NO"/>
    <m/>
    <m/>
    <m/>
    <m/>
    <s v="contrato 2130760 CDP 2853-RP3020. Contrato 2132126 novedad reinicio No1- prorroga 8 y adición No 6 y modificacion 8 06 feb 2017 CLAUSULA TERCERA . CDP 536253655363 Y 5364 . El Contrato 2132125 segun ficha tecnica de conciliación presenta piendientes por parte del contratista sin definir el valor final. CDP 6894 Convenio 197045 - Contrato 2132125. CDP 7135 Convenio 211048 - contrato 2132125. CDP 7003 Convenio 211048 contrato 2132126. 212072 segun memorando 20182200166533 23-08-2018. 212076 2018220019283304-10-2018. 213010 en el archivo REINTEGRO PROYECTADOS POR COSTOS FIJOS V1 se identifica que este convenio esta liquidado y no registra valor proyectado para devolución."/>
    <n v="4"/>
    <d v="2020-03-30T00:00:00"/>
    <n v="1"/>
    <n v="3"/>
    <m/>
  </r>
  <r>
    <n v="97"/>
    <s v="Auditorias Internas ACI"/>
    <x v="12"/>
    <s v="Observación No. 16. Diferencias entre el valor pendiente de pago por acta de servicio registrado por Gerencia de fábricas frente a lo reportado por el contratista en los contratos 2132126 y 2152105 a favor de FONADE En los contratos de fabricas 2132126 y 2152105 se identificaron diferencias en los valores pendientes de pago por parte de FONADE frente al dato suministrado por el contratista así contrato 2132126 por 303 millones y contrato 2152105 por 854 millones."/>
    <d v="2018-08-03T00:00:00"/>
    <x v="0"/>
    <s v="Observación"/>
    <s v="Acción correctiva"/>
    <s v="ariano"/>
    <x v="7"/>
    <s v="Falta de seguimiento y legalización de las novedades asociadas a las actas de servicio"/>
    <x v="121"/>
    <s v="Archivo de analisis"/>
    <n v="1"/>
    <n v="3"/>
    <d v="2018-08-03T00:00:00"/>
    <d v="2018-10-30T00:00:00"/>
    <n v="12"/>
    <x v="3"/>
    <s v="NO"/>
    <m/>
    <m/>
    <m/>
    <m/>
    <s v="Se evidencia en archivo excel contrato 2152105 y memorandos relacionados con el contrato 2132126 la relación de las actas de servicio suscritas con estas dos fábricas - se identifica el estado administrativo y financiero de las mismas el cual es reportado directamente por el usuario del área técnica a la Gerencia de Fábricas -- Estos documentos contienen de mutuo acuerdo FONADE y Contratistas la información financiera de los dos contratos de fábricas de interventoría con los soportes de ejecución -CDP y RP- y saldos pendientes de pago"/>
    <n v="1"/>
    <d v="2020-03-30T00:00:00"/>
    <n v="1"/>
    <n v="3"/>
    <m/>
  </r>
  <r>
    <n v="98"/>
    <s v="Auditorias Internas ACI"/>
    <x v="12"/>
    <s v="Observación No. 17. Sobreejecución del contrato 2132127 frente al valor final presupuestado Se sobreejecutó el valor del contrato 2132127 Consorcio MSD en 6 porciento frente al valor final establecido al superar en 449 millones el valor final del contrato 7.710 millones."/>
    <d v="2018-08-03T00:00:00"/>
    <x v="0"/>
    <s v="Observación"/>
    <s v="Acción correctiva"/>
    <s v="dossa"/>
    <x v="7"/>
    <s v="Omisión de gestiones administrativas para el cumplimiento de las directrices internas adoptadas en Junta Directiva."/>
    <x v="122"/>
    <s v="Ficha de conciliación"/>
    <n v="1"/>
    <n v="3"/>
    <d v="2018-08-03T00:00:00"/>
    <d v="2019-10-30T00:00:00"/>
    <n v="64"/>
    <x v="3"/>
    <s v="NO"/>
    <m/>
    <m/>
    <m/>
    <m/>
    <s v="Ficha Técnica Cociliacion MSD_V3 de Jul.2019.pdf"/>
    <n v="1"/>
    <d v="2020-03-30T00:00:00"/>
    <n v="1"/>
    <n v="3"/>
    <m/>
  </r>
  <r>
    <n v="99"/>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0"/>
    <s v="Observación"/>
    <s v="Acción correctiva"/>
    <s v="aocampo"/>
    <x v="1"/>
    <s v="Retrasos en la digitalización de las transferencias documentales"/>
    <x v="123"/>
    <s v="Actas de mesas de trabajo"/>
    <n v="4"/>
    <n v="6"/>
    <d v="2019-09-30T00:00:00"/>
    <d v="2020-03-30T00:00:00"/>
    <n v="26"/>
    <x v="7"/>
    <s v="NO"/>
    <m/>
    <m/>
    <m/>
    <m/>
    <s v="Se evidenció en las actas suministradasde fechas 04-11-2019 05-12-2019 31-01-2020 27-03-2020 la realización de mesas de trabajo con la participación de la gerencia de fábricas en las cuales se analizaron la situación de los 3 contratos de fabrica 2132125 consorcio VIP 2132127 consorcio MSD y 2132126 consorcio fabricas 2013 como resultado se evidencia la gestión adelantada para liquidar y entregar al cliente."/>
    <n v="4"/>
    <d v="2020-03-30T00:00:00"/>
    <n v="1"/>
    <n v="6"/>
    <m/>
  </r>
  <r>
    <n v="100"/>
    <s v="Auditorias Internas ACI"/>
    <x v="9"/>
    <s v="Observación No. 1 Deficiente gestión de la Gerencia del convenio para el incio de las acciones judiciales. Demora de 31 meses desde la fecha de terminación del convenio 31-08-2016 para la radicación ante la Subgerencia de Operaciones del estudio fáctico para el inicio de Acciones Judiciales FAP900 por incumplimiento 3 meses y liquidación judicial 2 años y 6 meses de 12 gobernaciones Amazonas Arauca Archipiélago de San Andrés y Providencia Boyacá Cesar Huila Magdalena Nariño Quindío Sucre Tolima sin que a la fecha 13-09-2019 se evidencie respuesta de la solicitud."/>
    <d v="2019-09-30T00:00:00"/>
    <x v="0"/>
    <s v="Observación"/>
    <s v="Acción preventiva"/>
    <s v="aocampo"/>
    <x v="7"/>
    <s v="Falta de trazabilidad de la información"/>
    <x v="124"/>
    <s v="Solicitud de capacitación y control de asistencia"/>
    <n v="2"/>
    <n v="6"/>
    <d v="2019-09-30T00:00:00"/>
    <d v="2020-03-30T00:00:00"/>
    <n v="26"/>
    <x v="7"/>
    <s v="NO"/>
    <m/>
    <m/>
    <m/>
    <m/>
    <s v="Se evidenció en el memorando con radicado No 20202200046983 de 10-03-2020 la solicitud del Grupo de trabajo Desarrollo de proyectos 1 asunto reiteración de la solicitud de sensibilización sobre transferencia documental y ORFEO. El 17 de marzo de realizó la sensibilización sobre trasferencias documentalesen ORFEO para el grupo de Desarrollo de Proyectos 1 y se repitió la capacitación el 21 de abril. Evidencia documento de asistencia virtual por teams."/>
    <n v="2"/>
    <d v="2020-03-30T00:00:00"/>
    <n v="1"/>
    <n v="6"/>
    <m/>
  </r>
  <r>
    <n v="101"/>
    <s v="Auditorias Internas ACI"/>
    <x v="9"/>
    <s v="Observación No. 2. Incumplimiento de las obligaciones contractuales de la interventoría frente al manejo del anticipo. Anticipos girados y no amortizados en 7 21 contratos interadministrativos Amazonas Arauca Cesar La Guajira Magdalena Putumayo Sucre de la muestra 32 por un valor de 2.926.719.147 evidenciando falta de seguimiento y control por parte de las interventorias contratos 2132125 Consorcio VIP 2132126 Consorcio Fonade 2013 y Consorcio MSD 2132127 razón por la cual se encuentran en proceso de acción judicial y-o demanda por parte de Enterritorio."/>
    <d v="2019-09-30T00:00:00"/>
    <x v="0"/>
    <s v="Observación"/>
    <s v="Acción correctiva"/>
    <s v="aocampo"/>
    <x v="7"/>
    <s v="Ausencia de lineamientos sobre el alcance de las líneas de negocio"/>
    <x v="125"/>
    <s v="Control de asistencia presentación evaluación de los asistentes"/>
    <n v="3"/>
    <n v="17"/>
    <d v="2019-09-30T00:00:00"/>
    <d v="2020-03-30T00:00:00"/>
    <n v="26"/>
    <x v="7"/>
    <s v="NO"/>
    <m/>
    <m/>
    <m/>
    <m/>
    <s v="Se verificó frente a la presentación evaluaciones de conocimiento y tabulación de resultados que se llevó a cabo la sencibilización del manejo de anticipos para los gerentes de convenio supervisores y profesionales de apoyo obteniendose en promedio una calificación de 46."/>
    <n v="3"/>
    <d v="2020-03-30T00:00:00"/>
    <n v="1"/>
    <n v="17"/>
    <m/>
  </r>
  <r>
    <n v="102"/>
    <s v="Auditorias Internas ACI"/>
    <x v="9"/>
    <s v="Observación No 4 Incumplimiento de las obligaciones contractuales de carácter técnico por parte de la interventoría. En 5 contratos derivados correspondientes a los convenios Amazonas Bolivar Boyaca Putumayo y Risaralda la gobernación excluyó la responsabilidad del contratista frente al trámite de la certificación RETIE sin que fueran exigidos como requisito para la entrega integral del proyecto por parte del interventor."/>
    <d v="2019-09-30T00:00:00"/>
    <x v="0"/>
    <s v="Observación"/>
    <s v="Acción correctiva"/>
    <s v="aocampo"/>
    <x v="18"/>
    <s v="Inefectividad de los controles asociados a las visitas de campo y a los comités de seguimiento operativo y de obra"/>
    <x v="126"/>
    <s v="Control de asistencia"/>
    <n v="1"/>
    <n v="17"/>
    <d v="2019-09-30T00:00:00"/>
    <d v="2019-11-29T00:00:00"/>
    <n v="8"/>
    <x v="7"/>
    <s v="NO"/>
    <m/>
    <m/>
    <m/>
    <m/>
    <s v="Se evidenció en las actas suministradasde fechas 04-11-2019 05-12-2019 domde se analizaron la situación de los 3 contratos de fabrica 2132125 consorcio VIP 2132127 consorcio MSD y 2132126 consorcio fabricas 2013 como resultado se evidencia la gestión adelantada para liquidar y entregar al cliente"/>
    <n v="1"/>
    <d v="2020-03-30T00:00:00"/>
    <n v="1"/>
    <n v="17"/>
    <m/>
  </r>
  <r>
    <n v="103"/>
    <s v="Auditorias Internas ACI"/>
    <x v="9"/>
    <s v="Observación No 5 Contratos derivados terminados sin liquidar a la fecha por trámites administrativos. 4 contratos derivados de los 32 de la muestra se encuentran en estado terminado desde el año 2015 y a la fecha 12-09-2019 no ha sido posible su liquidación.Cauca Córdoba y Guanía pendientes por firmas y Risaralda fue devuelto para a la Gerencia del convenio."/>
    <d v="2019-09-30T00:00:00"/>
    <x v="0"/>
    <s v="Observación"/>
    <s v="Acción correctiva"/>
    <s v="aocampo"/>
    <x v="7"/>
    <s v="Deficiencias en el seguimiento al cumplimiento de las obligaciones contractuales por parte de la Gerencia de convenio"/>
    <x v="127"/>
    <s v="Acta de liquidación"/>
    <n v="4"/>
    <n v="17"/>
    <d v="2019-09-30T00:00:00"/>
    <d v="2020-03-30T00:00:00"/>
    <n v="26"/>
    <x v="7"/>
    <s v="NO"/>
    <m/>
    <m/>
    <m/>
    <m/>
    <s v="Se evidenciaron las actas de liquidación de los siguientes contratos 216194 2131670 Departamento de Boyacá 2131673 Departamento de Guainía entrega de los Centros de Desarrollo Infantil CDI en Orito y PuertoAsis Putumayo."/>
    <n v="4"/>
    <d v="2020-03-30T00:00:00"/>
    <n v="1"/>
    <n v="17"/>
    <m/>
  </r>
  <r>
    <n v="104"/>
    <s v="Auditorias Internas ACI"/>
    <x v="9"/>
    <s v="Observación No. 6 Evaluación de la efectividad de implementación de los controles. Producto de la auditoría se evaluaron 6 riesgos y 7 controles para los cuales se estableció una efectividad promedio de 653 por ciento en su implementación."/>
    <d v="2019-09-30T00:00:00"/>
    <x v="0"/>
    <s v="Observación"/>
    <s v="Acción correctiva"/>
    <s v="aocampo"/>
    <x v="7"/>
    <s v="Todas los identificadas en la auditoría."/>
    <x v="128"/>
    <s v="&quot;Formato FAP806 Registro de eventos de riesgo operativo&quot;"/>
    <n v="5"/>
    <n v="15"/>
    <d v="2019-09-30T00:00:00"/>
    <d v="2019-10-30T00:00:00"/>
    <n v="4"/>
    <x v="7"/>
    <s v="NO"/>
    <m/>
    <m/>
    <m/>
    <m/>
    <s v="Se adjuntan los 5 formatos diligenciados de reporte eventos de riesgo por cada observación de la auditoría"/>
    <n v="5"/>
    <d v="2020-03-30T00:00:00"/>
    <n v="1"/>
    <n v="15"/>
    <m/>
  </r>
  <r>
    <n v="105"/>
    <s v="Auditorias Internas ACI"/>
    <x v="8"/>
    <s v="Observación No.9 Actas de aprobación de personal del contrato 2017611 avaladas sin cumplimiento de experiencia específica requerida para 6 perfiles para ejecución del contrato marco 216169. En las actas de aprobación de personal FMI029 se identificó que 5 perfiles cumplen Especialista en vías Especialista en telecomunicaciones Revisor de diseños arquitectónicos Profesional en Trabajo Social y Coordinador de zona con los requisitos de experiencia específica establecida en la minuta del contrato 216169 y 6 perfiles no cumplen Revisor de estudios geotécnicos Especialista eléctrico Especialista hidrosanitario Revisor de diseño de elementos no estructurales Residentes de interventoría y Coordinador de información con dicho requisito. Frente a los siguientes perfiles el cumplimiento fue parcial Revisor de diseños estructurales cumple 1 de Director de Interventoría cumple 2 de 3"/>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06"/>
    <s v="Auditorias Internas ACI"/>
    <x v="8"/>
    <s v="Observación No.10 Actas de aprobación de personal del contrato 2017612 avaladas sin cumplimiento de experiencia específica requerida para 3 perfiles para ejecución del contrato marco 216169. En las actas de aprobación de personal FMI029 se identificó que 3 perfiles cumplen Revisor de estudios geotécnicos Revisor de diseños estructurales y Revisor de diseños arquitectónicos con los requisitos de experiencia específica establecida en la minuta del contrato 216169 y 3 perfiles no cumplen Director de Interventoría Gerente del Contrato y Coordinador de zona con dicho requisito ."/>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07"/>
    <s v="Auditorias Internas ACI"/>
    <x v="8"/>
    <s v="Observación No.11 Actas de aprobación de personal del contrato 2017613 avaladas sin cumplimiento de experiencia específica requerida para 5 perfiles para ejecución del contrato marco 216169. En las actas de aprobación de personal FMI029 se identificó que 6 perfiles cumplen Especialista hidrosanitario Especialista en telecomunicaciones Apoyo Jurídico Profesional en Trabajo Social Profesional responsable SST y Ambiental y Coordinador Jurídico con los requisitos de experiencia específica establecida en la minuta del contrato 216169 y 5 perfiles no cumplen Revisor de estudios geotécnicos Especialista eléctrico Especialista en vías Revisor de diseños arquitectónicos y Revisor de diseño de elementos no estructurales con dicho requisito .Frente a los siguientes perfiles el cumplimiento fue parcial Revisor de diseños estructurales 1 de 2 Director de Interventoría 1 de 5 Residentes de interventoría 14 de 23 Coordinador de información 1 de 2"/>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08"/>
    <s v="Auditorias Internas ACI"/>
    <x v="8"/>
    <s v="OBSERVACIÓN No.12 Actas de aprobación de personal del contrato 2017614 avaladas sin cumplimiento de experiencia específica requerida para ejecución del contrato marco 216169. En las actas de aprobación de personal FMI029 se identificó que 1 cargo cumple Apoyo Jurídico con los requisitos de experiencia específica establecida en la minuta del contrato 216169 y 10 cargos no cumplen Revisor de estudios geotécnicos Especialista eléctrico Especialista en vías Especialista hidrosanitario Especialista en telecomunicaciones Revisor de diseños estructurales Revisor de diseños arquitectónicos Revisor de diseño de elementos no estructurales Profesional en Trabajo Social y Profesional responsable de SST y Ambiental con dicho requisito .Frente a los siguientes perfiles el cumplimiento fue parcial Director de Interventoría 2 de 3 Residentes de interventoría 8 de 17"/>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09"/>
    <s v="Auditorias Internas ACI"/>
    <x v="8"/>
    <s v="OBSERVACIÓN No.13 Actas de aprobación de personal del contrato 2017615 avaladas sin cumplimiento de experiencia específica requerida para ejecución del contrato marco 216169. En las actas de aprobación de personal FMI029 se identificó que 8 cargos cumplen Revisor de estudios geotécnicos Especialista eléctrico Especialista en vías Especialista en telecomunicaciones Revisor de diseño de elementos no estructurales Apoyo Jurídico Profesional en Trabajo Social y Profesional responsable SST y Ambiental con los requisitos de experiencia específica establecida en la minuta del contrato 216169 y 4 cargos no cumplen Especialista hidrosanitario Revisor de diseños estructurales Revisor de diseños arquitectónicos y Director de Interventoría con dicho requisito . Frente a los siguientes perfiles el cumplimiento fue parcial Residentes de interventoría 3 de 4"/>
    <d v="2019-04-22T00:00:00"/>
    <x v="0"/>
    <s v="Observación"/>
    <s v="Acción correctiva"/>
    <s v="valvarez"/>
    <x v="8"/>
    <s v="Omisión en la aplicación del control CTRGPPE003"/>
    <x v="129"/>
    <s v="Actas de aprobación de personal"/>
    <n v="5"/>
    <n v="7"/>
    <d v="2019-04-22T00:00:00"/>
    <d v="2019-09-30T00:00:00"/>
    <n v="23"/>
    <x v="7"/>
    <s v="NO"/>
    <m/>
    <m/>
    <m/>
    <m/>
    <s v="Se evidenció frente a los formatos FMI029 Actas de aprobación de personal para la ejecución del contrato que la interventorías están cumplimiento con el personal y la experiencia requerida para el contrato 2017615 actas 24 y 25 contrato 2017613 acta 15 2017611 acta 29 2017612 actas 212223. 30-06-2019. Se verificaron las actas de probación del personal para la ejecución del contrato FMI029 para acta No 23- 31 2017615 contrato 2017612 actas 21-29 contrato 2017615 actas 28 y 29. contrato 2017615 actas del 26-28. 30-09-2019"/>
    <n v="5"/>
    <d v="2020-03-30T00:00:00"/>
    <n v="1"/>
    <n v="7"/>
    <m/>
  </r>
  <r>
    <n v="110"/>
    <s v="Auditorias Internas ACI"/>
    <x v="8"/>
    <s v="OBSERVACIÓN No. 14. Evaluación de la efectividad de implementación de los controles. Producto de la auditoría se evaluaron 11 riesgos y 13 controles para los cuales se estableció una efectividad promedio de 586 por ciento en su implementación."/>
    <d v="2019-04-22T00:00:00"/>
    <x v="0"/>
    <s v="Observación"/>
    <s v="Acción preventiva"/>
    <s v="valvarez"/>
    <x v="8"/>
    <s v="Todas los identificadas en la auditoría."/>
    <x v="130"/>
    <s v="FAP806 Eventos de riesgo operativo"/>
    <n v="9"/>
    <n v="7"/>
    <d v="2019-04-22T00:00:00"/>
    <d v="2019-12-31T00:00:00"/>
    <n v="36"/>
    <x v="7"/>
    <s v="NO"/>
    <m/>
    <m/>
    <m/>
    <m/>
    <s v="Se adjunta FAP806 Eventos de riesgo operativo"/>
    <n v="9"/>
    <d v="2020-03-30T00:00:00"/>
    <n v="1"/>
    <n v="7"/>
    <m/>
  </r>
  <r>
    <n v="111"/>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0"/>
    <s v="Observación"/>
    <s v="Acción preventiva"/>
    <s v="ariano"/>
    <x v="8"/>
    <s v="Desconocimiento u omisión de normatividad aplicable referente a novedades contractuales"/>
    <x v="131"/>
    <s v="Ficha Solicitud de novedades contractuales de contratación derivada"/>
    <n v="1"/>
    <n v="4"/>
    <d v="2019-04-12T00:00:00"/>
    <d v="2019-09-30T00:00:00"/>
    <n v="24"/>
    <x v="7"/>
    <s v="NO"/>
    <m/>
    <m/>
    <m/>
    <m/>
    <s v="Con el documento solicitud de novedades de contratación derivada suscrito el 03 de mayo de 2019 relacionado con convenio 197060 y el contrato 2181109 Consorcio EAGL Buenaventura en el anexo 1 Antecedentes se describe el estado del contrato y se menciona el presunto incumplimiento del contratista frente al cronograma de obra actual."/>
    <n v="1"/>
    <d v="2020-03-30T00:00:00"/>
    <n v="1"/>
    <n v="4"/>
    <m/>
  </r>
  <r>
    <n v="112"/>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8"/>
    <s v="No disponibilidad de herramientas tecnológicas que permitan visualizar los diseños y estudios técnicos .programas de diseño. y programación de obra."/>
    <x v="132"/>
    <s v="Formato diseñado de CONTROL DE DISPOSICIÓN FINAL DE ESCOMBROS Y SOBRANTES DE EXCAVACIONES"/>
    <n v="1"/>
    <n v="4"/>
    <d v="2019-04-12T00:00:00"/>
    <d v="2019-12-31T00:00:00"/>
    <n v="37"/>
    <x v="7"/>
    <s v="NO"/>
    <m/>
    <m/>
    <m/>
    <m/>
    <s v="Se observa el formato diseñado de CONTROL DE DISPOSICIÓN FINAL DE ESCOMBROS Y SOBRANTES DE EXCAVACIONES compuesto por 8 ítems así 1. Generalidades 2.Dimensiones 3. Requerimientos adicionales 4. Validación de aspectos de seguridad en el sitio de trabajo 5. Cierre del anexo de excavación 6. Requerimiento de documentos anexos .Revisados por el líder ejecutante. 7. Afectaciones .Determinados por el líder ejecutante. 8. Firmas Emisión y Revalidaciones"/>
    <n v="1"/>
    <d v="2020-03-30T00:00:00"/>
    <n v="1"/>
    <n v="4"/>
    <m/>
  </r>
  <r>
    <n v="112"/>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8"/>
    <s v="No disponibilidad de herramientas tecnológicas que permitan visualizar los diseños y estudios técnicos .programas de diseño. y programación de obra."/>
    <x v="133"/>
    <s v="Formato publicado en el catálogo documental"/>
    <n v="1"/>
    <n v="4"/>
    <d v="2019-04-12T00:00:00"/>
    <d v="2019-12-30T00:00:00"/>
    <n v="37"/>
    <x v="7"/>
    <s v="NO"/>
    <m/>
    <m/>
    <m/>
    <m/>
    <s v="formato FMI088 Planilla de gestión integral de residuos de construcción y demolición RCD v.1 del 19 nov 2019"/>
    <n v="1"/>
    <d v="2020-03-30T00:00:00"/>
    <n v="1"/>
    <n v="4"/>
    <m/>
  </r>
  <r>
    <n v="113"/>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0"/>
    <s v="Observación"/>
    <s v="Acción correctiva"/>
    <s v="ariano"/>
    <x v="8"/>
    <s v="No existe una herramienta tecnológica para consolidar la información de los convenios"/>
    <x v="134"/>
    <s v="Documentacion digitalizada en el expediente virtual"/>
    <n v="1"/>
    <n v="3"/>
    <d v="2019-04-12T00:00:00"/>
    <d v="2019-12-15T00:00:00"/>
    <n v="35"/>
    <x v="7"/>
    <s v="NO"/>
    <m/>
    <m/>
    <m/>
    <m/>
    <s v="La Gerencia de Convenio allego la siguiente documentación del convenio 197060 Cuotas de gerencia 11 de 13 Comprobante de ingreso 20 de 28 y Dos planes operativos. En reunión con la asesoría de control interno el 17 de diciembre de 2019 se aclara que no es posible reunir más información y que para efectos de la liquidación del convenio se dispone de la necesaria razón por la cual se determina el cumplimiento y cierre de esta actvidad. Pruebas o evidencia FAP601 Reunión con la Asesora control interno y los documentos inicialmente relacionados"/>
    <n v="1"/>
    <d v="2020-03-30T00:00:00"/>
    <n v="1"/>
    <n v="3"/>
    <m/>
  </r>
  <r>
    <n v="114"/>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19"/>
    <s v="No entrega de información por parte del contratista CALITOUR. necesaria para la construcción de las bases de datos por convenio."/>
    <x v="135"/>
    <s v="Informe de conciliación mensual por convenio y centro de costo y retroalimentación de las diferencias identificadas"/>
    <n v="5"/>
    <n v="5"/>
    <d v="2019-06-11T00:00:00"/>
    <d v="2019-12-15T00:00:00"/>
    <n v="26"/>
    <x v="16"/>
    <s v="NO"/>
    <m/>
    <m/>
    <m/>
    <m/>
    <s v="Se aportan informes de conciliación mensual de julio y agosto de 2019 con la información de pagaduría y el aplicativo de tiquetes. Lo cual no atiende la fuentes de información requeridas en la actividad presupuesto-tiquetes. por esta razón . Se realiza mesa de trabajo con el Grupo de Presupuesto el 19-12-2019 se verifica la información metodologica para realizar la conciliación quedando así un compromiso de entrega final para el 17-01-2020. siendo asi se solicitará ACI ampliación de plazo para la entrega de la conciliación por lo que tambien se adjunta correo de memorando proyectado para la posterior firma y acta de reunión. Seguimiento a Marzo 2020 Se entregan archvios conciliados enttre los Grupos de Trabajo de Servicios Administrativos y Presupuesto con corte a Diciembre de 2019. Enero y Febrero de 2020."/>
    <n v="5"/>
    <d v="2020-03-30T00:00:00"/>
    <n v="1"/>
    <n v="5"/>
    <m/>
  </r>
  <r>
    <n v="114"/>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19"/>
    <s v="No entrega de información por parte del contratista CALITOUR. necesaria para la construcción de las bases de datos por convenio."/>
    <x v="136"/>
    <s v="Informe de conciliación del contrato de tiquetes"/>
    <n v="1"/>
    <n v="5"/>
    <d v="2019-06-11T00:00:00"/>
    <d v="2019-09-30T00:00:00"/>
    <n v="15"/>
    <x v="16"/>
    <s v="NO"/>
    <m/>
    <m/>
    <m/>
    <m/>
    <s v="Mediante información suministrada por el área de presupuesto REPORTE PARA REVISION DE CIERRE MENSUAL Ordenes pago para las vigencias agosto 2017. 2018 y junio de 2019 el usuario responsable de tiquetes envía la conciliación con el reporte de lo facturado. asi -2017 16 convenios usuarios por valor de 673 millones -2018 21 convenios usuarios por valor de 1.927millones -2019 14 convenios usuarios por valor 872 millones En ninguno de los reportes se presentan diferencias"/>
    <n v="1"/>
    <d v="2020-03-30T00:00:00"/>
    <n v="1"/>
    <n v="5"/>
    <m/>
  </r>
  <r>
    <n v="115"/>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
    <d v="2019-06-11T00:00:00"/>
    <x v="2"/>
    <s v="Observación"/>
    <s v="Acción correctiva"/>
    <s v="csanchez2"/>
    <x v="19"/>
    <s v="No uso de las herramientas disponibles para el control presupuestal de los convenios Discoverer y aplicativo de tiquetes"/>
    <x v="137"/>
    <s v="Informes de conciliación convenio 215050 y 216146"/>
    <n v="2"/>
    <n v="5"/>
    <d v="2019-06-11T00:00:00"/>
    <d v="2019-12-15T00:00:00"/>
    <n v="26"/>
    <x v="16"/>
    <s v="NO"/>
    <m/>
    <m/>
    <m/>
    <m/>
    <s v="Los responsables realizaron las gestiones para identificar diferencias así Convenio 215050 La diferencia identificada en la auditoria corresponde a error en aplicación de filtros por parte de la Gerencia del convenio al reportar la información. Una vez subsanado esta situación la Gerencia del convenio reporta una diferencia de diferencia de 11.826.600 los cuales obedecen a pagos reportados en la base de presupuesto que no se debieron realizar. Los pagos adicionales son de Radicado 20184300592442 valor 15.559.085 valor adicional pagado 10.439.604 Radicado 20184300466662 valor 1.386.996 valor adicional pagado 1.386.996.Convenio 216146 la Gerencia del convenio informa que la diferencia por valor de 3.267 millones obedece a la no inclusión en balance económico siguientes facturas 52010427. 52010403. 52010404. 14120. 14008. 14016. 14014. Seguimiento a Diciembre 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n v="2"/>
    <d v="2020-03-30T00:00:00"/>
    <n v="1"/>
    <n v="5"/>
    <m/>
  </r>
  <r>
    <n v="116"/>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de Fuente Gerencia de convenio 180 Millones Fuente Fondo de ejecución 177 Millones"/>
    <d v="2019-06-11T00:00:00"/>
    <x v="2"/>
    <s v="Observación"/>
    <s v="Acción preventiva"/>
    <s v="csanchez2"/>
    <x v="19"/>
    <s v="No uso de las herramientas disponibles para el control presupuestal de los convenios Discoverer y aplicativo de tiquetes"/>
    <x v="138"/>
    <s v="Informe trimestral de ejecución presupuestal por convenio. enviado a las Gerencias de Unidad"/>
    <n v="1"/>
    <n v="4"/>
    <d v="2019-06-11T00:00:00"/>
    <d v="2019-11-30T00:00:00"/>
    <n v="24"/>
    <x v="16"/>
    <s v="NO"/>
    <m/>
    <m/>
    <m/>
    <m/>
    <s v="El 09-12-2019. se remite correo a todas las gerencias de convenio y unidad el informe de ejecución total del contrato 20171072. en el cual tambien se evidencian los valores reintegrados correspondientes a tiquetes no volados. se adjunta correo."/>
    <n v="1"/>
    <d v="2020-03-30T00:00:00"/>
    <n v="1"/>
    <n v="4"/>
    <m/>
  </r>
  <r>
    <n v="117"/>
    <s v="Auditorias Internas ACI"/>
    <x v="1"/>
    <s v="Observación No. 2 Diferencias en ejecución presupuestal del rubro de tiquetes En 2 de los 9 convenios de la muestra. que representan el 78 porciento del presupuesto ejecutado. se evidencian diferencias entre el valor de Ejecución del convenio allegada por las gerencias frente al valor desembolsado. registrado en los balances económicos Fondo de ejecución . así Convenio 215050 DNP Evaluación y Estructuración Diferencia 1049 millones Fuente Gerencia de convenio 148 Millones Fuente Fondo de ejecución 1.198 Millones Convenio 216146 FONDO MUNDIAL VIH SIDA Desarrollo económico y social Diferencia 3 millones Fuente Gerencia de convenio 180 Millones Fuente Fondo de ejecución 177 Millones"/>
    <d v="2019-06-11T00:00:00"/>
    <x v="2"/>
    <s v="Observación"/>
    <s v="Acción correctiva"/>
    <s v="csanchez2"/>
    <x v="19"/>
    <s v="No uso de las herramientas disponibles para el control presupuestal de los convenios Discoverer y aplicativo de tiquetes"/>
    <x v="139"/>
    <s v="Memorando de solicitud de ajustes yo aclaraciones por parte de la gerencia de convenio Gerencias de unidad"/>
    <n v="1"/>
    <n v="4"/>
    <d v="2019-06-11T00:00:00"/>
    <d v="2019-12-15T00:00:00"/>
    <n v="26"/>
    <x v="16"/>
    <s v="NO"/>
    <m/>
    <m/>
    <m/>
    <m/>
    <s v="Para el Radicado N. 20184300592442 el valor total del comprobante de egreso N. 28156 del 31-10-2019 es por 15.559.085. efectivamente habia un error en la conciliacion entregada por el grupo de presupuesto. no se trata de un pago adicional . corresponde a un error en el informe de conciliacion el cual fue subdsanado e informado el grupo de servicios administrativos. Para el radicado 20184300416412. del 24-07-2018 por 1.386.996. incialmente se realizo el registro de orden de pago afectando el RP N. 5847 se realizo una anulacion de registro de orden de pago la cual quedo en la conciliacion con un error en el Numero de radicado por lo cual no permitia evidencia que habia un registro positivo y uno negativo. no corresponde a un valor adicional de pago. finalmente el registro de orden de pago se realiza afectando el RP 6143 POR 1.386.996 y se cancelo con comprobante de egreso N. 20346 por 1.386.996 . el error en la información de la conciliacion fue subsanado e informado el grupo de servicios administrativos. Para el Convenio 216146 en donde indican que hay una diferencia de 3.267.776 . Las facturas N. 52010954 . 52010952 . 52010953. por valor de 1.513.396 son radicadas en el mes de mayo de 2019. y no fueron incluidas en el balance del economico ya que para la fecha de expedicion con corte al 30 de abril de 2019 no estaban radicadas. las demas facturas relacionadas por un valor de 1.754.380 No fueron radicadas . y de acuerdo a la informacion entregada por servicios administrativos estas fueron anuladas. por lo anterior el balance economico con corte al 30 de abril de 2019. no presenta diferencias."/>
    <n v="1"/>
    <d v="2020-03-30T00:00:00"/>
    <n v="1"/>
    <n v="4"/>
    <m/>
  </r>
  <r>
    <n v="118"/>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correctiva"/>
    <s v="csanchez2"/>
    <x v="19"/>
    <s v="No marcación del estado de los tiquetes en el aplicativo por parte de los viajeros"/>
    <x v="140"/>
    <s v="Memorando al cliente con informe de recursos no recuperados y a la gerencia de ENTerritorio"/>
    <n v="2"/>
    <n v="4"/>
    <d v="2019-06-11T00:00:00"/>
    <d v="2019-12-15T00:00:00"/>
    <n v="26"/>
    <x v="16"/>
    <s v="NO"/>
    <m/>
    <m/>
    <m/>
    <m/>
    <s v="Se adjunta memorando No. 20194300221413 del 9 de dic 2019. en donde se informa a la GG los recursos recuperados de tiquetes no volados del contrato 20171072."/>
    <n v="2"/>
    <d v="2020-03-30T00:00:00"/>
    <n v="1"/>
    <n v="4"/>
    <m/>
  </r>
  <r>
    <n v="118"/>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correctiva"/>
    <s v="csanchez2"/>
    <x v="19"/>
    <s v="No marcación del estado de los tiquetes en el aplicativo por parte de los viajeros"/>
    <x v="141"/>
    <s v="Informe de los recursos ejecutados no recuperados"/>
    <n v="1"/>
    <n v="4"/>
    <d v="2019-06-11T00:00:00"/>
    <d v="2019-12-15T00:00:00"/>
    <n v="26"/>
    <x v="16"/>
    <s v="NO"/>
    <m/>
    <m/>
    <m/>
    <m/>
    <s v="Se presenta tabla dinámica por centro de costos con el RP y el saldo disponible. Una segunda tabla consolidada con las novedades de tiquetes que no identifica el responsable de cada una. lo cual no atiende el objeto de la actividad propuesta. Se realiza el informe con identificando los responsables y el valor real de las solictudes que fueron marcadas como un usadas. adicional se adjunta el informe entregado por la agencia de los tiquetes no volados. se adjunta los informes mencionados."/>
    <n v="1"/>
    <d v="2020-03-30T00:00:00"/>
    <n v="1"/>
    <n v="4"/>
    <m/>
  </r>
  <r>
    <n v="119"/>
    <s v="Auditorias Internas ACI"/>
    <x v="1"/>
    <s v="Observación No.3 Recursos ejecutados no recuperados Con corte a abril de 2018. se observan 41 tiquetes con fecha de expedición superior a un año. por un valor de 36.2 Millones. con términos vencidos para su reutilización o reintegro de dinero. siendo los convenios con mayor numero de tiquetes comprometidos 215050 DNP con el 54 porciento 22 tiquetes y 213045 SENA con el 17 porciento 7 tiquetes"/>
    <d v="2019-06-11T00:00:00"/>
    <x v="2"/>
    <s v="Observación"/>
    <s v="Acción preventiva"/>
    <s v="csanchez2"/>
    <x v="19"/>
    <s v="No marcación del estado de los tiquetes en el aplicativo por parte de los viajeros"/>
    <x v="142"/>
    <s v="Procedimiento PAP 333 Tiquetes aéreos actualizado."/>
    <n v="1"/>
    <n v="4"/>
    <d v="2019-06-11T00:00:00"/>
    <d v="2019-12-15T00:00:00"/>
    <n v="26"/>
    <x v="16"/>
    <s v="NO"/>
    <m/>
    <m/>
    <m/>
    <m/>
    <s v="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 -www.enterritorio.gov.co-CatalogoDocumental-procesos-subversion-SGC-Documentos-9_Procedimientos-PAP333OCTUBRE2019.pdf"/>
    <n v="1"/>
    <d v="2020-03-30T00:00:00"/>
    <n v="1"/>
    <n v="4"/>
    <m/>
  </r>
  <r>
    <n v="120"/>
    <s v="Auditorias Internas ACI"/>
    <x v="1"/>
    <s v="Observación No.8 Incumplimiento del contratista CALITOUR de las obligaciones de entrega de información Incumplimiento del contratista CALITOUR en la entrega de los informes diarios. general mensual acumulado. de ejecución acumulada y consolidado del contrato. mensual de beneficios generados en la ejecución y demora de 20 meses en la notificación de incumplimiento por parte del supervisor."/>
    <d v="2019-06-11T00:00:00"/>
    <x v="2"/>
    <s v="Observación"/>
    <s v="Acción preventiva"/>
    <s v="csanchez2"/>
    <x v="19"/>
    <s v="Falta de aplicación periódica de controles asociados a las obligaciones de las partes."/>
    <x v="143"/>
    <s v="Reunión de seguimiento"/>
    <n v="6"/>
    <n v="4"/>
    <d v="2019-06-11T00:00:00"/>
    <d v="2019-12-15T00:00:00"/>
    <n v="26"/>
    <x v="16"/>
    <s v="NO"/>
    <m/>
    <m/>
    <m/>
    <m/>
    <s v="Mediante formato de reunión FAP601 se observa el seguimiento a las obligaciones contractuales del contrato de tiquetes. pero no se anexa soporte de la entrega de los informes pactados contractualmente por parte del contratista. Se adjunta correos electronicos con informes remitidos con cruce de tiquetes con fecha 25-10-2019. informe acumulado mensual con fecha de 22-10-2019 y consolidado de tiquetes no volados de fecha 31-10-2019.Z158"/>
    <n v="6"/>
    <d v="2020-03-30T00:00:00"/>
    <n v="1"/>
    <n v="4"/>
    <m/>
  </r>
  <r>
    <n v="121"/>
    <s v="Auditorias Internas ACI"/>
    <x v="1"/>
    <s v="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d v="2019-06-11T00:00:00"/>
    <x v="2"/>
    <s v="Observación"/>
    <s v="Acción preventiva"/>
    <s v="csanchez2"/>
    <x v="20"/>
    <s v="Falta de verificación por parte del supervisor de los tiempos establecidos para la emisión de tiquetes por parte de la agencia de viajes."/>
    <x v="144"/>
    <s v="Procedimiento actualizado"/>
    <n v="1"/>
    <n v="4"/>
    <d v="2019-06-11T00:00:00"/>
    <d v="2019-12-15T00:00:00"/>
    <n v="26"/>
    <x v="16"/>
    <s v="NO"/>
    <m/>
    <m/>
    <m/>
    <m/>
    <s v="Seguimiento a Septiembre El Procedimiento PAP333 en proceso obtención de firmas con las siguientes modificaciones Se modifica el alcance dejando la claridad que primero se debe tramitar la comisión de servicios para poder continuar con el proceso de solicitud de tiquetes. Se actualiza el ítem de Normatividad y Documentos Asociados. eliminando lo referente al Decreto 2649 de 1993 y Estatuto Tributario. Se ampliaron las definiciones de Penalidad y Tiquete revisado. en el ítem Definiciones. Se amplía el ítem de Condiciones Generales referente a Se referencia la directiva presidencial 009 de 2018. Se aclaran los tiempos para realizar la conciliación de ejecución entre el Aplicativo de Tiquetes y el Grupo de Presupuesto. Se especifica el tiempo límite para marcar la novedad de cada tiquete emitido y legalizar el informe de desplazamiento. Se agregó en el punto 5.1 Facturación. el proceso de revisión y firma de cada desembolso de tiquetes que realiza cada Gerente de Convenio. como requisito para poder radicar los desembolsos. Se realiza la modificiación del procedimiento el 09-10-2019 https-www.enterritorio.gov.co-CatalogoDocumental-procesos-subversion-SGC-Documentos-9Procedimientos-PAP333OCTUBRE2019.pdf"/>
    <n v="1"/>
    <d v="2020-03-30T00:00:00"/>
    <n v="1"/>
    <n v="4"/>
    <m/>
  </r>
  <r>
    <n v="122"/>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preventiva"/>
    <s v="dossa"/>
    <x v="21"/>
    <s v="Desconocimiento de la normatividad aplicable por parte del supervisor"/>
    <x v="145"/>
    <s v="Control de asistencia"/>
    <n v="1"/>
    <n v="5"/>
    <d v="2019-11-28T00:00:00"/>
    <d v="2020-03-31T00:00:00"/>
    <n v="17"/>
    <x v="17"/>
    <s v="NO"/>
    <m/>
    <m/>
    <m/>
    <m/>
    <s v="Se adjuntó memorando de invitación 20192000208863 18-11-2019 a toda la Subgerencia de Desarrollo de Proyectos asi como listas de asistencia a la semana de la supervisión en las que se trató el tema."/>
    <n v="1"/>
    <d v="2020-03-30T00:00:00"/>
    <n v="1"/>
    <n v="5"/>
    <m/>
  </r>
  <r>
    <n v="123"/>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correctiva"/>
    <s v="dossa"/>
    <x v="22"/>
    <s v="Desconocimiento de la normatividad aplicable por parte del supervisor"/>
    <x v="146"/>
    <s v="Memorando de solicitud"/>
    <n v="1"/>
    <n v="4"/>
    <d v="2019-11-28T00:00:00"/>
    <d v="2020-01-30T00:00:00"/>
    <n v="9"/>
    <x v="17"/>
    <s v="NO"/>
    <m/>
    <m/>
    <m/>
    <m/>
    <s v="Se adjuntó memorando solicitud Proceso de Incumplimiento Contrato No. 2180899 dirigido a Subgerente de operaciones sin firma ni radicado sin embargo el grupo de Desarrollo de proyectos 4 remitió demanda de controversia contractual contra GEOFIZYKA TORUN radicado 20191100309591."/>
    <n v="1"/>
    <d v="2020-03-30T00:00:00"/>
    <n v="1"/>
    <n v="4"/>
    <m/>
  </r>
  <r>
    <n v="124"/>
    <s v="Auditorias Internas ACI"/>
    <x v="5"/>
    <s v="Observación No 1 Dilación en el trámite de incumplimiento aplicable al contrato 2180899 La Gerencia del convenio 216140 no ha tramitado a octubre de 2019 el incumplimiento del contrato 2180899 GEOFIZYKA TORUN S.A. CGT SERVICES SUCURSAL COLOMBIA aun cuando la interventoría contrato 2181102 manifestó en 2 comunicaciones radicados No 20184300368222 y 20184300394662 de julio de 2018. Incumplimientos relacionados con Deficienciencias en el Plan de Gestión Social Programa de Gestión Ambiental Programa de Aseguramiento de la calidad Programa de Seguridad industrial y seguridad en el trabajo falta de oportunidad en la entrega del cronograma y plan detallado de trabajo incumplimento requisitos personal mínimo requerido estrategia de socialización."/>
    <d v="2019-11-28T00:00:00"/>
    <x v="0"/>
    <s v="Observación"/>
    <s v="Acción preventiva"/>
    <s v="dossa"/>
    <x v="22"/>
    <s v="Falta de diligenciamiento del FMI054 Cuadro de control y trazabilidad de acciones del proyecto"/>
    <x v="147"/>
    <s v="Reporte del aplicativo focus convenio actualizado."/>
    <n v="1"/>
    <n v="4"/>
    <d v="2019-11-28T00:00:00"/>
    <d v="2020-01-22T00:00:00"/>
    <n v="7"/>
    <x v="17"/>
    <s v="NO"/>
    <m/>
    <m/>
    <m/>
    <m/>
    <s v="Entrega en excel avance Matriz Fto Matriz contractual"/>
    <n v="1"/>
    <d v="2020-03-30T00:00:00"/>
    <n v="1"/>
    <n v="4"/>
    <m/>
  </r>
  <r>
    <n v="125"/>
    <s v="Auditorias Internas ACI"/>
    <x v="5"/>
    <s v="Observación No 2 Incumplimiento en los términos de respuesta a un derecho de petición Respuesta integral y de fondo al derecho de petición No 20184300368222 presentado por el contratista GEOFIZYKA TORUN S.A. CGT SERVICES SUCURSAL COLOMBIA contrato No 2180899 fuera de términos legales 50 días lo que dio origen a una acción de tutela."/>
    <d v="2019-11-28T00:00:00"/>
    <x v="0"/>
    <s v="Observación"/>
    <s v="Acción preventiva"/>
    <s v="valvarez"/>
    <x v="22"/>
    <s v="Omisión de las alertas del aplicativo ORFEO por parte de la Gerencia de convenio y Gerente de grupo de trabajo."/>
    <x v="145"/>
    <s v="Control de asistencia a capacitaciones"/>
    <n v="1"/>
    <n v="4"/>
    <d v="2019-11-28T00:00:00"/>
    <d v="2020-03-31T00:00:00"/>
    <n v="17"/>
    <x v="17"/>
    <s v="NO"/>
    <m/>
    <m/>
    <m/>
    <m/>
    <s v="Se adjuntan los listados de asistencia a la semana de la supervisión desarrollada entre el 26-11-2019 y el 29-11-2019 en la que sensibilizaron todos los temas incluyendo incumplimientos."/>
    <n v="1"/>
    <d v="2020-03-30T00:00:00"/>
    <n v="1"/>
    <n v="4"/>
    <m/>
  </r>
  <r>
    <n v="126"/>
    <s v="Auditorias Internas ACI"/>
    <x v="5"/>
    <s v="Observación No. 3. Incumplimento del cronograma de Actividades del Plan Operativo del Convenio 216140 adoptado con la prórroga y modificación No. 4 Con corte a 31 de octubre de 2019 se evidencia un atraso de 84 meses en la etapa precontractual para el inicio del proyecto Pozo Estratigráfico y de 15 meses en la etapa de liquidación para los contratos 2191054 y 2191514 Sísmica e interventoría Chimichagua 2D imputable al cliente a Enterritorio y a la interventoría respectivamente."/>
    <d v="2019-11-28T00:00:00"/>
    <x v="0"/>
    <s v="Observación"/>
    <s v="Acción correctiva"/>
    <s v="dossa"/>
    <x v="22"/>
    <s v="Sondeo de mercado para proyecto del pozo estratigráfico por encima del Presupuesto Oficial Estimado POE."/>
    <x v="148"/>
    <s v="Plan Operativo modificado"/>
    <n v="1"/>
    <n v="17"/>
    <d v="2019-11-28T00:00:00"/>
    <d v="2020-01-17T00:00:00"/>
    <n v="7"/>
    <x v="17"/>
    <s v="NO"/>
    <m/>
    <m/>
    <m/>
    <m/>
    <s v="El 28 de febrero de 2020 ANH remite el plan operativo aprobado y firmado con cronograma concordante con la novedad contractual. Radicado nro. 20204300086492 en Enterritorio el 3 de marzo de 2020"/>
    <n v="1"/>
    <d v="2020-03-30T00:00:00"/>
    <n v="1"/>
    <n v="17"/>
    <m/>
  </r>
  <r>
    <n v="127"/>
    <s v="Auditorias Internas ACI"/>
    <x v="5"/>
    <s v="Observación No. 4. Sesiones no realizadas del comité operativo Durante los meses de junio y julio de 2019 el Comité Operativo no realizó las sesiones ordinarias mensuales pactadas contratctualmente por las partes."/>
    <d v="2019-11-28T00:00:00"/>
    <x v="0"/>
    <s v="Observación"/>
    <s v="Acción preventiva"/>
    <s v="valvarez"/>
    <x v="22"/>
    <s v="Falta de seguimiento a las obligaciones contractuales por parte de la ANH y Enterritorio."/>
    <x v="149"/>
    <s v="Acta de designaciòn"/>
    <n v="1"/>
    <n v="17"/>
    <d v="2019-11-28T00:00:00"/>
    <d v="2020-03-30T00:00:00"/>
    <n v="17"/>
    <x v="17"/>
    <s v="NO"/>
    <m/>
    <m/>
    <m/>
    <m/>
    <s v="Se encuentra el radicado 20192400276291 en los soportes de seguimiento de diciembre 2019 con el acta de designación adjunta"/>
    <n v="1"/>
    <d v="2020-03-30T00:00:00"/>
    <n v="1"/>
    <n v="17"/>
    <m/>
  </r>
  <r>
    <n v="128"/>
    <s v="Auditorias Internas ACI"/>
    <x v="5"/>
    <s v="Observación No 5. Demoras en el trámite de pago a la interventoría proyecto Cordillera por condiciones contractuales La interventoría 2181102 AR Geophysical Cunsultant Ltda radicó pretensiones económicas por valor de 528.226.377 costos de personal profesional y técnico y otros costos directos que no se han podido tramitar por la Entidad dado que en el estudio previo CSI 010 2018 se estipuló FORMA DE PAGO supeditada al avance reportado en los registros de kms ejecutados por parte del contratista de obra y éste contrato se terminó anticipadamente 14-09-2018."/>
    <d v="2019-11-28T00:00:00"/>
    <x v="0"/>
    <s v="Observación"/>
    <s v="Acción correctiva"/>
    <s v="valvarez"/>
    <x v="22"/>
    <s v="Ausencia de lineamientos e instancias para analizar el objeto el alcance la forma de pago los riesgo identificados y como se van a mitigar"/>
    <x v="150"/>
    <s v="Acta de reunión"/>
    <n v="1"/>
    <n v="8"/>
    <d v="2019-11-28T00:00:00"/>
    <d v="2020-03-18T00:00:00"/>
    <n v="15"/>
    <x v="17"/>
    <s v="NO"/>
    <m/>
    <m/>
    <m/>
    <m/>
    <s v="Actas de reuniones de los días 26 y 28 de febrero de 2020 entre las áreas responsables de la acción. Posterior a las mesas de trabajo efectuadas con el área de Gestión Post Contractual y su asesora jurídica externa la supervisión del contrato atendiendo el requerimiento de dicha asesoría jurídica y de la gerencia post contractual de ENTerritorio avanza en la revisión de los costos y gastos reclamados por la firma interventora generándose informe preliminar de la revisión y solicitando a Gestión Contractual la procedencia del reconocimiento del pago del factor multiplicador en el mencionado contrato de interventoría lo anterior en virtud de la forma de pago establecida."/>
    <n v="1"/>
    <d v="2020-03-30T00:00:00"/>
    <n v="1"/>
    <n v="8"/>
    <m/>
  </r>
  <r>
    <n v="129"/>
    <s v="Auditorias Internas ACI"/>
    <x v="5"/>
    <s v="Observación No. 6 Evaluación de la efectividad de implementación de los controles Producto de la auditoría se identificaron 2 riesgos emergentes se evaluaron 4 riesgos y 4 controles para los cuales se estableció una efectividad promedio de 555 por ciento en su implementación."/>
    <d v="2019-11-28T00:00:00"/>
    <x v="0"/>
    <s v="Observación"/>
    <s v="Acción correctiva"/>
    <s v="dossa"/>
    <x v="22"/>
    <s v="Todas los identificadas en la auditoría."/>
    <x v="40"/>
    <s v="FAP806 Registro de evento de riesgo operativo"/>
    <n v="2"/>
    <n v="17"/>
    <d v="2019-11-28T00:00:00"/>
    <d v="2020-01-31T00:00:00"/>
    <n v="9"/>
    <x v="17"/>
    <s v="NO"/>
    <m/>
    <m/>
    <m/>
    <m/>
    <s v="El 26 de marzo de 2020 se remitió correo a Eventos Riesgo Operativo eventos RO@enterritorio.gov.co con el formato FAP806 Reporte de eventos de Riesgo Operativo"/>
    <n v="2"/>
    <d v="2020-03-30T00:00:00"/>
    <n v="1"/>
    <n v="17"/>
    <m/>
  </r>
  <r>
    <n v="13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0"/>
    <s v="Observación"/>
    <s v="Acción correctiva"/>
    <s v="msuarez"/>
    <x v="23"/>
    <s v="Falta de la depuración por parte de supervisor de contrato de tiquetes ajustes reintegros para generar los balances economicos definitivos o actualizados"/>
    <x v="151"/>
    <s v="Documento soporte de entrega ante el cliente o acta de liquidación firmada por el cliente"/>
    <n v="1"/>
    <n v="15"/>
    <d v="2018-12-03T00:00:00"/>
    <d v="2019-01-31T00:00:00"/>
    <n v="8"/>
    <x v="17"/>
    <s v="NO"/>
    <m/>
    <m/>
    <m/>
    <m/>
    <s v="El cliente firma el Acta y es remitida a Enterritoritorio fechada 2 de diciembre de ya tiene la totalidad de las firmas. Se adjunta acta de liquidación con el recibido de la persona remitida por el cliente para la recepción del documento De igual manera se adjuntan los correos electrónicos relacionandos con algunas observaciones remitidas por el cliente. Seguimiento a Junio 30 de 2019 Mediante Radicado 20192400158901 del 18 de junio de 2019 el Gerente de Unidad de Ciencia Tecnología y Emprendimiento remite para suscripción al cliente COLDEPORTES el acta de liquidación del contrato 2017009. Seguimiento 30 de Septiembre. Acta de reunión 11 de septiembre de 2019 donde se hace devolución del acta firmada por parte de enterritorio y Decreto de nombramiento nuevo Ministro de deportes que dilata la firma de dicha acta y Acta de entrega de acta firmada por parte de enterritorio"/>
    <n v="1"/>
    <d v="2020-03-30T00:00:00"/>
    <n v="1"/>
    <n v="15"/>
    <m/>
  </r>
  <r>
    <n v="130"/>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0"/>
    <s v="Observación"/>
    <s v="Acción correctiva"/>
    <s v="msuarez"/>
    <x v="23"/>
    <s v="Falta de la depuración por parte de supervisor de contrato de tiquetes ajustes reintegros para generar los balances economicos definitivos o actualizados"/>
    <x v="152"/>
    <s v="Ficha de liquidacion con recibido grupo post contractual"/>
    <n v="1"/>
    <n v="10"/>
    <d v="2018-12-03T00:00:00"/>
    <d v="2020-03-30T00:00:00"/>
    <n v="69"/>
    <x v="17"/>
    <s v="NO"/>
    <m/>
    <m/>
    <m/>
    <m/>
    <s v="Se adjunta ficha de liquidación con el recibido de la entrega de la carpeta al grupo de Gestión Post contractual para iniciar proceso de liquidación del convenio 217009. 6 de diciembre de 2018"/>
    <n v="1"/>
    <d v="2020-03-30T00:00:00"/>
    <n v="1"/>
    <n v="10"/>
    <m/>
  </r>
  <r>
    <n v="131"/>
    <s v="Auditorias Internas ACI"/>
    <x v="1"/>
    <s v="Observación 9. Desviaciones en los tiempos establecidos para la solicitud de tiquetes De 3451 Tiquetes expedidos según muestra 729 fueron solicitados con un plazo inferior a 3 días respecto a la fecha de itinerario. siendo los más representativos 215050 436 59.8 porciento Convenio DNP. 216146 64 8.8 porciento Fondo Mundial VIH SIDA 217002 64 8.8 porciento Convenio DNP"/>
    <d v="2019-06-11T00:00:00"/>
    <x v="2"/>
    <s v="Observación"/>
    <s v="Acción preventiva"/>
    <s v="csanchez2"/>
    <x v="24"/>
    <s v="Falta de verificación por parte del supervisor de los tiempos establecidos para la emisión de tiquetes por parte de la agencia de viajes."/>
    <x v="153"/>
    <s v="Acuerdo de Niveles de Servicio"/>
    <n v="1"/>
    <n v="4"/>
    <d v="2019-06-11T00:00:00"/>
    <d v="2019-12-15T00:00:00"/>
    <n v="26"/>
    <x v="18"/>
    <s v="NO"/>
    <m/>
    <m/>
    <m/>
    <m/>
    <s v="La Gerencia de servicios administrativos determinó la no procedencia de incluir en las minutas o novedades de los convenios usuarios con la aplicación excepcional de condiciones especiales en la expedición de tiquetes en el cumplimiento de la Directiva Presidencial 9 de 9 de noviembre de 2018 sobre austeridad del gasto y se establecieron ANS con el contrato interadministrativo 219001. Se adjunta correo del 20-12-2019. en donde el gerente del convenio 219001 y 219138 adjuntan actas firmadas y acuerdos de servicios de los convenios. Acta radicado 20194400346651 con fecha del 23-05-2019 acuerdos de servicios contracto interadministrativo de gestión DPN SGR 080-2019 fonade ahora ENTerritorio 219001. Acta de comite de técnico de fecha 17-07-2019 numeral 4."/>
    <n v="1"/>
    <d v="2020-03-30T00:00:00"/>
    <n v="1"/>
    <n v="4"/>
    <m/>
  </r>
  <r>
    <n v="132"/>
    <s v="Auditorias Internas ACI"/>
    <x v="8"/>
    <s v="Observación No.1 Falta de disponibilidad del equipo mínimo por parte de ENTerritorio antes FONADE en la primera quincena de 2019 para el contrato 216169. El contrato 216169 durante el periodo comprendido entre el 30-12-2018 y el 17-01-2019 18 días contó con un solo contratista supervisor de los 18 establecidos como personal mínimo requerido Administrativo supervisores y coordinadores de zona."/>
    <d v="2019-04-22T00:00:00"/>
    <x v="0"/>
    <s v="Observación"/>
    <s v="Acción correctiva"/>
    <s v="dossa"/>
    <x v="8"/>
    <s v="Solicitud del cliente en el cambio de supervisores específicamente grupo 2"/>
    <x v="154"/>
    <s v="Comunicado a la Gerencia General"/>
    <n v="1"/>
    <n v="7"/>
    <d v="2019-04-22T00:00:00"/>
    <d v="2019-06-18T00:00:00"/>
    <n v="8"/>
    <x v="19"/>
    <s v="NO"/>
    <m/>
    <m/>
    <m/>
    <m/>
    <s v="Se evidenció correo electrónico en el cual se llevó a cabo reunión para determinar la contingencia de contratación. Adicional la prorrogra de los contratos permitió la continuidad de los mismos sin dejar descubierto el convenio del personal minimo reuqerido para su gestión. 30-09-2019"/>
    <n v="1"/>
    <d v="2020-03-30T00:00:00"/>
    <n v="1"/>
    <n v="7"/>
    <m/>
  </r>
  <r>
    <n v="133"/>
    <s v="Auditorias Internas ACI"/>
    <x v="8"/>
    <s v="Observación No.2 Pagos pendientes del cliente a FONADE Se identificaron pagos por cobrar al cliente por valor de 3.144 millones en costos fijos y 2.339 millones en costos variables desde noviembre de 2018 a febrero de 2019 con afectación del flujo de caja de funcionamiento de ENTerritorio antes FONADE."/>
    <d v="2019-04-22T00:00:00"/>
    <x v="0"/>
    <s v="Observación"/>
    <s v="Acción correctiva"/>
    <s v="dossa"/>
    <x v="8"/>
    <s v="Debilidades en la proyección de los ingresos mensuales de FONADE"/>
    <x v="155"/>
    <s v="Comunicado de la Gerencia"/>
    <n v="1"/>
    <n v="7"/>
    <d v="2019-04-22T00:00:00"/>
    <d v="2019-05-30T00:00:00"/>
    <n v="5"/>
    <x v="19"/>
    <s v="NO"/>
    <m/>
    <m/>
    <m/>
    <m/>
    <s v="La Gerente General y la Subgerente Técnica Adriana del Pilar Correa se reunieron con el Viceministro de Vivienda con el fin de tratar temas de pago de igual forma en reunones de seguimiento periodico con el Viceministro de Vivienda y el Director de FONVIVIENDA se ha tratado el tema de pagos. 30-06-2019. En las fichas de convenio y la presentacion requeridas por la Subgerencia de Desarrollo de Proyectos antes Subgerencia Técnica mensualmente se relacionan las dificultades presentadas en el contrato de Interventoría de igual manera en el informe mensual se deja la trazabilidad de los pagos y los pendientes por aprobar."/>
    <n v="1"/>
    <d v="2020-03-30T00:00:00"/>
    <n v="1"/>
    <n v="7"/>
    <m/>
  </r>
  <r>
    <n v="134"/>
    <s v="Auditorias Internas ACI"/>
    <x v="8"/>
    <s v="Observación No 3 Atraso significativo de 4 proyectos en la fase 5 Construcción de los proyectos evaluados. El 58 por ciento de los proyectos evaluados 19 de la muestra 33 presentan atraso considerable en su ejecución para la fase 5 construcción siendo el 111 por ciento los más críticos que se encuentran por encima del 80 por ciento de atraso Urbanización Villa Karol Pailitas Cesar Urbanización Vip Villa Dany La Apartada Córdoba Urbanización Magola Gómez Perez Tierra Alta Córdoba. Sagrada Familia Obando Valle Del Cauca."/>
    <d v="2019-04-22T00:00:00"/>
    <x v="0"/>
    <s v="Observación"/>
    <s v="Acción correctiva"/>
    <s v="dossa"/>
    <x v="8"/>
    <s v="Falta de oportunidad en la gestión del cliente Consorcio Alianza Colpatria- Ministerio"/>
    <x v="156"/>
    <s v="Comunicado al Consorcio Alianza Colpatria"/>
    <n v="1"/>
    <n v="7"/>
    <d v="2019-04-22T00:00:00"/>
    <d v="2019-05-30T00:00:00"/>
    <n v="5"/>
    <x v="19"/>
    <s v="NO"/>
    <m/>
    <m/>
    <m/>
    <m/>
    <s v="El equipo de Supervisores realizan comunicaciones dirigidas al Consorcio Alianza Colpatria en donde se informa y-o reiteran los presuntos incumplimientos por parte de los contratistas de diseño y construcción de cada uno de los proyectos. 30-06-2019. La Gerencia del Contrato lleva una matriz que actualiza de forma permanente. Adicionalmente se evidencian los informes FMI071 INFORME DE GESTIÓN PARA CLIENTES de los meses de abril y mayo."/>
    <n v="1"/>
    <d v="2020-03-30T00:00:00"/>
    <n v="1"/>
    <n v="7"/>
    <m/>
  </r>
  <r>
    <n v="135"/>
    <s v="Auditorias Internas ACI"/>
    <x v="8"/>
    <s v="Observación No 5 Terminación anticipada de cuatro proyectos no viabilizados con efecto económico para FONADE. Terminación anticipada de 4 Proyectos no viables por las siguientes causales el predio sobre el cual se proyecta la construcción se encuentra por fuera del perímetro urbano del municipio JAGUA DE IBIRICO Urbanización Brisas del Carmelo AGUACHICA falta de definición del titular del predio BAHIA SOLANO no hay viabilidad financiera para la ejecución del proyecto PALESTINA -CALDAS con el consecuente efecto en pretensiones por por 615.543.0372 de las interventorías contratadas para los mismos."/>
    <d v="2019-04-22T00:00:00"/>
    <x v="0"/>
    <s v="Observación"/>
    <s v="Acción correctiva"/>
    <s v="dossa"/>
    <x v="8"/>
    <s v="Incumplimiento de requisitos a cargo de la gestión del Ente Territorial."/>
    <x v="157"/>
    <s v="Comunicados al contratista Alianza Colpatria"/>
    <n v="1"/>
    <n v="9"/>
    <d v="2019-04-22T00:00:00"/>
    <d v="2019-09-30T00:00:00"/>
    <n v="23"/>
    <x v="19"/>
    <s v="NO"/>
    <m/>
    <m/>
    <m/>
    <m/>
    <s v="Se ha dado respuesta oportuna a la solicitudes del Comité técnico de acuerdo a las instrucciones impartidas para la terminacion anticipada de los proyectos. Se han generado 9 terminaciones anticipadas a la fecha 10-07-2019. 30-06-2019. Se verificaron los memorandos Nros 20192200210701 20192200087881 para la tasación por terminación anticipada de los proyectos de Ciénaga y Concordia. 30-09-2019"/>
    <n v="1"/>
    <d v="2020-03-30T00:00:00"/>
    <n v="1"/>
    <n v="9"/>
    <m/>
  </r>
  <r>
    <n v="136"/>
    <s v="Auditorias Internas ACI"/>
    <x v="8"/>
    <s v="Observación No 6 Retraso en la liquidación de 8 proyectos en fase 6 Certificados. Con corte a marzo de 2019 8 proyectos 61 por ciento de los 13 que se encuentran en la fase 6 Certificados presentan retraso entre 11 y 134 días frente al término establecido 4 meses para su liquidación."/>
    <d v="2019-04-22T00:00:00"/>
    <x v="0"/>
    <s v="Observación"/>
    <s v="Acción correctiva"/>
    <s v="dossa"/>
    <x v="8"/>
    <s v="Demora en la aprobación del modelo del acta de liquidación por parte del comité de supervisión del contrato."/>
    <x v="158"/>
    <s v="Acta de comité de seguimiento de contrato."/>
    <n v="1"/>
    <n v="7"/>
    <d v="2019-04-22T00:00:00"/>
    <d v="2019-06-30T00:00:00"/>
    <n v="9"/>
    <x v="19"/>
    <s v="NO"/>
    <m/>
    <m/>
    <m/>
    <m/>
    <s v="La gerencia del contrato 216169 ha reiterado mediante correo electrónico al Comité de Supervision evidencia que se verificó en los informes FMI071 INFORME DE GESTIÓN PARA CLIENTES de los meses de abril y mayo la necesidad de obtener respuesta referente a la aprobacion del modelo del acta de liquidacion para continuar con el trámite de los proyectos que ya estan certificados en su totalidad. 30-06-2019. Se verificó frente al borrador de acta definitiva tema que se presentará en el comité del día lunes 15-07-2019 la aprobación del mismo."/>
    <n v="1"/>
    <d v="2020-03-30T00:00:00"/>
    <n v="1"/>
    <n v="7"/>
    <m/>
  </r>
  <r>
    <n v="137"/>
    <s v="Auditorias Internas ACI"/>
    <x v="8"/>
    <s v="Observación No.7 Demora en actualización de pólizas por modificaciones contractuales. Se excedió en 26 días el tiempo establecido contractualmente para realizar la modificación de las pólizas de cumplimiento y responsabilidad civil frente a la novedad contractual generada por la adición 1 y modificación 1 del 07-03-2018 al contrato 2017614."/>
    <d v="2019-04-22T00:00:00"/>
    <x v="0"/>
    <s v="Observación"/>
    <s v="Acción correctiva"/>
    <s v="dossa"/>
    <x v="8"/>
    <s v="Falta de oportunidad en la entrega de la modificación a la póliza por parte del contratista."/>
    <x v="159"/>
    <s v="Correo electrónico"/>
    <n v="1"/>
    <n v="7"/>
    <d v="2019-04-22T00:00:00"/>
    <d v="2019-09-30T00:00:00"/>
    <n v="23"/>
    <x v="19"/>
    <s v="NO"/>
    <m/>
    <m/>
    <m/>
    <m/>
    <s v="Comunicado mediante correo electrónico sobre la legalización de la novedad contractual al interventor. No se han generado novedades contractuales"/>
    <n v="1"/>
    <d v="2020-03-30T00:00:00"/>
    <n v="1"/>
    <n v="7"/>
    <m/>
  </r>
  <r>
    <n v="138"/>
    <s v="Auditorias Internas ACI"/>
    <x v="16"/>
    <s v="H 1 Cantidad y calidad de la obra ejecutada mediante Contrato Interadministrativo Derivado No. 2130593. La inadecuada e inoportuna gestión de la supervisión e interventoría al contrato de obra a cargo de FONADE en las situaciones previamente señaladas conllevan a que se genere un detrimento al patrimonio público en cuantía de 296.405.938 pesos"/>
    <d v="2019-11-26T00:00:00"/>
    <x v="0"/>
    <s v="Observación"/>
    <s v="Acción correctiva"/>
    <s v="cgonzal1"/>
    <x v="14"/>
    <s v="Falta de continuidad en la ejecución de las acciones establecidas"/>
    <x v="160"/>
    <s v="Memorando de respuesta a la Oficina asesora Juridica"/>
    <n v="1"/>
    <n v="30"/>
    <d v="2019-11-26T00:00:00"/>
    <d v="2020-01-15T00:00:00"/>
    <n v="7"/>
    <x v="20"/>
    <s v="NO"/>
    <m/>
    <m/>
    <m/>
    <m/>
    <s v="Memorando No. 20202700048663 12 marzo 2020 como respuesta al radicado 20191100187443 inicio acción judicial contrato 2130593- chipaque"/>
    <n v="1"/>
    <d v="2020-03-30T00:00:00"/>
    <n v="1"/>
    <n v="30"/>
    <m/>
  </r>
  <r>
    <n v="139"/>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correctiva"/>
    <s v="cgonzal1"/>
    <x v="7"/>
    <s v="Demoras en la apertura de los procesos de contratación por parte de la entidad terrritorial"/>
    <x v="161"/>
    <s v="Memorando enviado al area correspondiente"/>
    <n v="2"/>
    <n v="15"/>
    <d v="2019-09-16T00:00:00"/>
    <d v="2019-11-30T00:00:00"/>
    <n v="10"/>
    <x v="20"/>
    <s v="NO"/>
    <m/>
    <m/>
    <m/>
    <m/>
    <s v="Radicado 20192700187093 10 oct 2019 Solicitud estado tramites radicados en la Subgerencia de Operaciones. 2019270020909318 nov 2019 enviado a la OAJ para conocer el estado de los procesos. 20195400187763 para OAJ remisión FAP900 contrato 2133894 candelaria. El caso fue asignado al abogado Jose David Martinez"/>
    <n v="2"/>
    <d v="2020-03-30T00:00:00"/>
    <n v="1"/>
    <n v="15"/>
    <m/>
  </r>
  <r>
    <n v="139"/>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correctiva"/>
    <s v="cgonzal1"/>
    <x v="7"/>
    <s v="Demoras en la apertura de los procesos de contratación por parte de la entidad terrritorial"/>
    <x v="162"/>
    <s v="memorando de alcance al FAP900 Estudio fáctico"/>
    <n v="1"/>
    <n v="15"/>
    <d v="2019-09-16T00:00:00"/>
    <d v="2019-10-31T00:00:00"/>
    <n v="6"/>
    <x v="20"/>
    <s v="NO"/>
    <m/>
    <m/>
    <m/>
    <m/>
    <s v="Memorando 20192700198563 31de octubre de 2019 alcance al radicado No 20192700062373 estudio factico para inicio de accion judicial El 10 de diciembre de 2019 Se consultó con la OAJ el caso fue asignado al abogado Jose David Martinez Comunicado No 20192700279061 del 13 de noviembre de 2019 al municipio por la gerencia de unidad donde se solicita liquidacion del contrato y gestion para devolucion de anticipo"/>
    <n v="1"/>
    <d v="2020-03-30T00:00:00"/>
    <n v="1"/>
    <n v="15"/>
    <m/>
  </r>
  <r>
    <n v="140"/>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preventiva"/>
    <s v="cgonzal1"/>
    <x v="11"/>
    <s v="Demoras en la apertura de los procesos de contratación por parte de la entidad terrritorial"/>
    <x v="163"/>
    <s v="Propuesta de formatos FMI015 Acta de inicio y FMI016 Acta de iniciación de proyecto"/>
    <n v="1"/>
    <n v="10"/>
    <d v="2019-09-16T00:00:00"/>
    <d v="2019-12-10T00:00:00"/>
    <n v="12"/>
    <x v="20"/>
    <s v="NO"/>
    <m/>
    <m/>
    <m/>
    <m/>
    <s v="Mediante correo electrónico el grupo de desarrollo territorial aporta los editables de los formatos FMI015 y FMI016 los cuales estan en proceso de ajuste Se cierra la actividad y se valida la actualización y publicación con la siguiente actividad"/>
    <n v="1"/>
    <d v="2020-03-30T00:00:00"/>
    <n v="1"/>
    <n v="10"/>
    <m/>
  </r>
  <r>
    <n v="141"/>
    <s v="Auditorias Internas ACI"/>
    <x v="13"/>
    <s v="Observación No.1. Suscripción del acta de inicio del contrato de obra 203.13.05.016 candelaria Valle con el concepto de viabilidad técnica vencido. Para la Suscripción del acta de inicio del contrato de obra 2031305016 el 27 de abril de 2016 se encontraba vencido en 21 meses el concepto de viabilidad técnica emitido el 10 de abril de 2014 por el Viceministerio de Agua y saneamiento básico DP VASB MVCT cuya vigencia era por tres meses es decir hasta el 10 de julio de 2014 y a la fecha de terminación de la auditoria no se ha actualizado."/>
    <d v="2019-09-16T00:00:00"/>
    <x v="0"/>
    <s v="Observación"/>
    <s v="Acción preventiva"/>
    <s v="valvarez"/>
    <x v="14"/>
    <s v="Demoras en la apertura de los procesos de contratación por parte de la entidad terrritorial"/>
    <x v="164"/>
    <s v="Publicación de formatos actualizados FMI015 y FMI016"/>
    <n v="2"/>
    <n v="10"/>
    <d v="2019-09-16T00:00:00"/>
    <d v="2020-06-30T00:00:00"/>
    <n v="41"/>
    <x v="20"/>
    <s v="NO"/>
    <m/>
    <m/>
    <m/>
    <m/>
    <s v="&quot;Como mejora al proceso y cambios en la Subgerencia de desarrollo de Proyectos. se crearon dos nuevos formatosFMI089 FICHA DE SEGUIMIENTO Y CONTROL DE PROYECTOS v.1 y FMI091 ACTA DE INICIO DE FASE v1. los cuales estan integrados en la actualización del procedimiento PMI015 Desarrollo Integral de los Proyectos yo Contratación Derivada v.6. con lo cual se puede determinar la fase del proyecto y se puede realizar seguimiento todo el ciclo durante su ejecución.&quot;"/>
    <n v="2"/>
    <d v="2020-06-30T00:00:00"/>
    <n v="1"/>
    <n v="10"/>
    <m/>
  </r>
  <r>
    <n v="142"/>
    <s v="Auditorias Internas ACI"/>
    <x v="13"/>
    <s v="Observación No. 3. Autorización por la interventoría de recursos del anticipo sin soporte del detalle por ítems del plan de inversión del anticipo del proyecto Candelaria Con recursos del anticipo pagado al contratista de obra TL INGEAMBIENTE SAS por valor de 432 millones este pagó 262 millones al subcontrato de obra NoCSJ001 por concepto de Pago de anticipo contrato de instalación de tubería construcción de tanque sin detallar en la orden de pago de la fiducia y en la carta de autorización de la interventoría los ítems pagados en concordancia con el FMI013 PLAN DE INVERSIÓN DEL ANTICIPO aprobado por la interventoría y supervisión."/>
    <d v="2019-09-16T00:00:00"/>
    <x v="0"/>
    <s v="Observación"/>
    <s v="Acción correctiva"/>
    <s v="cgonzal1"/>
    <x v="7"/>
    <s v="Falta de trazabilidad de información de los proyectos"/>
    <x v="165"/>
    <s v="No Radicado de la transferencia en orfeo"/>
    <n v="1"/>
    <n v="5"/>
    <d v="2019-09-16T00:00:00"/>
    <d v="2019-10-31T00:00:00"/>
    <n v="6"/>
    <x v="20"/>
    <s v="NO"/>
    <m/>
    <m/>
    <m/>
    <m/>
    <s v="radicado No20192700383117 transferencia al expediente de contrato de interventoría CONSORCIO FABRICAS MMC030 No 2150609 ACTA DE SERVICIO 1155"/>
    <n v="1"/>
    <d v="2020-03-30T00:00:00"/>
    <n v="1"/>
    <n v="5"/>
    <m/>
  </r>
  <r>
    <n v="143"/>
    <s v="Auditorias Internas ACI"/>
    <x v="13"/>
    <s v="Observación No.4 FMI042 Informe de inversión y buen manejo del anticipo sin soportes requeridos para el giro de la Fiducia Para la amortización de 3.854 millones del anticipo del contrato No.2133081 a corte junio 2019 no se encuentran en el expediente físico virtual y radicados de Orfeo los soportes requeridos del FMI042 Informe de inversión y buen manejo del anticipo y tampoco están integrados a los informes mensuales de interventoría"/>
    <d v="2019-09-16T00:00:00"/>
    <x v="0"/>
    <s v="Observación"/>
    <s v="Acción correctiva"/>
    <s v="cgonzal1"/>
    <x v="7"/>
    <s v="Falta de trazabilidad de información de los proyectos"/>
    <x v="166"/>
    <s v="No Radicado de la transferencia en orfeo"/>
    <n v="6"/>
    <n v="5"/>
    <d v="2019-09-16T00:00:00"/>
    <d v="2019-11-30T00:00:00"/>
    <n v="10"/>
    <x v="20"/>
    <s v="NO"/>
    <m/>
    <m/>
    <m/>
    <m/>
    <s v="20192700377077 del 05 de nov de 2019 Acta de mayores y menores cantidades de obra 20192700376817 del 05 de nov 2019 FMI042 Informe No. 5 20192700376777 del 5 noviembre de 2019 FMI042 Informe No 4 20192700376687 del 05 de nov de 2019 FMI042 Informe No 3 20192700376547 del 05 de nov de 2019 FMI042 Informe No 2 20192700376487 del 05 de nov de 2019 FMI042 Informe No 1 Se hablo via link con la supervisora del contrato 2133081 del 12 de diciembre de 2019 con el fin de hacer seguimiento al correspondiente tramite en orfeo"/>
    <n v="6"/>
    <d v="2020-03-30T00:00:00"/>
    <n v="1"/>
    <n v="5"/>
    <m/>
  </r>
  <r>
    <n v="144"/>
    <s v="Auditorias Internas ACI"/>
    <x v="13"/>
    <s v="Observación No.5 Normatividad técnica desactualizada en los estudios previos del contrato No.2180749-Manizales. En los estudios previos del proceso CPU 032 2017 contrato de obra No.2180749 Manizales la normatividad técnica requerida por la entidad no estaba vigente respecto a Reglamento Técnico de Agua potable y Saneamiento básico .RAS. Reglamento Técnico de Instalaciones Eléctricas .RETIE. y Red contra incendio aplicables al contrato de obra proyectado."/>
    <d v="2019-09-16T00:00:00"/>
    <x v="2"/>
    <s v="Observación"/>
    <s v="Acción preventiva"/>
    <s v="valvarez"/>
    <x v="11"/>
    <s v="La normativa técnica descrita en el estudio previo fue con base en los estudios y diseños disponibles desactualizados"/>
    <x v="167"/>
    <s v="Actas de Reunión Interna"/>
    <n v="4"/>
    <n v="5"/>
    <d v="2019-09-16T00:00:00"/>
    <d v="2020-03-25T00:00:00"/>
    <n v="27"/>
    <x v="20"/>
    <s v="NO"/>
    <m/>
    <m/>
    <m/>
    <m/>
    <s v="Remiten el Acta No 1 de Villa de Leyba cuyo objeto es llevar el estudio de precios del mercado del contrato 21724417 del 14 abril de 2020 el Acta No 1 de Viterbo con fecha 7 abril de 2020 el Acta No 1 de Pachavita del 19 de marzo de 2020 y el Acta No 1 de lorica Las 4 Actas son sobre costeos revisión de precios del mercado y otros puntos propios de la realizacion de estudios previos de proyectos en estos 4 municipios SE EVIDENCIA que en las mesas de trabajo se trataron temas para hacer un buen trabajo en la eleaboracion de estudios previos"/>
    <n v="4"/>
    <d v="2020-03-30T00:00:00"/>
    <n v="1"/>
    <n v="5"/>
    <m/>
  </r>
  <r>
    <n v="146"/>
    <s v="Auditorias Internas ACI"/>
    <x v="17"/>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270.665.029 Variación 89 por ciento Abril Proyección 303.515.346 Real 701.224.790 Diferencia 397.709.444 Variación131. Lo anterior afectando la inversión de recursos de la entidad."/>
    <d v="2019-07-09T00:00:00"/>
    <x v="3"/>
    <s v="Observación"/>
    <s v="Acción preventiva"/>
    <s v="valvarez"/>
    <x v="14"/>
    <s v="Reprocesos y represamiento por las correcciones realizadas al desembolso en las diferentes áreas que anteceden al área de pagaduria por el incumplimiento de los requisitos minimos."/>
    <x v="168"/>
    <s v="Informes correos electrónicos"/>
    <n v="4"/>
    <n v="10"/>
    <d v="2019-07-09T00:00:00"/>
    <d v="2019-12-31T00:00:00"/>
    <n v="25"/>
    <x v="20"/>
    <s v="NO"/>
    <m/>
    <m/>
    <m/>
    <m/>
    <s v="Se adjuntan los correos electrónicos remitidos por el profesional de la Subgerencia con el resultado del indicador de flujo de caja mensual. Cuatro Correos del 15 Noviembre de 2019 a los Gerentes de Unidad de Grupos"/>
    <n v="4"/>
    <d v="2020-03-30T00:00:00"/>
    <n v="1"/>
    <n v="10"/>
    <m/>
  </r>
  <r>
    <n v="147"/>
    <s v="Auditorias Internas ACI"/>
    <x v="17"/>
    <s v="Observación No. 2. Demoras en la presentación de los informes financieros del Convenio 211041 de 2011 DPS 1 Fondo de Inversión para la Paz.Se presentaron demoras en la entrega de 11 informes financieros al cliente correspondientes a los meses de enero 5 días febrero 2 días marzo 3 días abril no tiene fecha radicación junio 7 días julio 8 días agosto 6 días septiembre 6 días octubre 6 días noviembre 7 días diciembre 26 días de 2018. Criterio - Convenio 211041 de 2011 ¿ DPS 1 Fondo de Inversión para la Paz - Fonade Clausula tercera Obligaciones de FONADE Numeral 8."/>
    <d v="2019-07-09T00:00:00"/>
    <x v="0"/>
    <s v="Observación"/>
    <s v="Acción preventiva"/>
    <s v="valvarez"/>
    <x v="14"/>
    <s v="Demoras en el envío por parte del área de contabilidad del insumo base para proyectar el informe financiero por parte de la gerencia del convenio."/>
    <x v="169"/>
    <s v="Informes radicados"/>
    <n v="9"/>
    <n v="10"/>
    <d v="2019-07-09T00:00:00"/>
    <d v="2020-03-31T00:00:00"/>
    <n v="38"/>
    <x v="20"/>
    <s v="NO"/>
    <m/>
    <m/>
    <m/>
    <m/>
    <s v="Remiten 9 informes radicados ante el cliente donde se evidencia que hay una mejoría en la oportunidad de radicación de los informes financieros ante el cliente los soportes tienen los siguientes No de radicados 1.E20192203156585 del 15 de julio de 2019 el 2.E20192203182602 del 15 de agosto de 2019 el 3.E201922032062063 del 13 septiembre de 2019 el 4.E20192203227988 del 16 de octubre 5.E20192203252851 del 18 de noviembre 2019 6.E20192203271090 de 17 de diciembre de 2019 el 7. E20202203006458 del 17 de enero de 2020 8.E20202203030071 17 de febrero de 2020 el 9.E20202203054464 18 de marzo de 2020."/>
    <n v="9"/>
    <d v="2020-03-30T00:00:00"/>
    <n v="1"/>
    <n v="10"/>
    <m/>
  </r>
  <r>
    <n v="148"/>
    <s v="Auditorias Internas ACI"/>
    <x v="17"/>
    <s v="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d v="2019-07-09T00:00:00"/>
    <x v="1"/>
    <s v="Observación"/>
    <s v="Acción preventiva"/>
    <s v="valvarez"/>
    <x v="14"/>
    <s v="Demora por parte del contratista de obra a cargo del municipio en la entrega de documentos requeridos para el inicio de cada etapa"/>
    <x v="170"/>
    <s v="Comunicaciones"/>
    <n v="1"/>
    <n v="10"/>
    <d v="2019-07-09T00:00:00"/>
    <d v="2019-09-30T00:00:00"/>
    <n v="11"/>
    <x v="20"/>
    <s v="NO"/>
    <m/>
    <m/>
    <m/>
    <m/>
    <s v="Se observa oficio con las firma de recibido de los supervisores de proyectos con Rdicado 201292700287001. Se adjuntan comunicaciones remitidas a los supervisiores donde se reiteran las obligaciones establecidas en el Manual de Supervisión e Interventoria."/>
    <n v="1"/>
    <d v="2020-03-30T00:00:00"/>
    <n v="1"/>
    <n v="10"/>
    <m/>
  </r>
  <r>
    <n v="148"/>
    <s v="Auditorias Internas ACI"/>
    <x v="17"/>
    <s v="Observación No. 3. Suscripción del acta de inicio sin la aprobación del PGIO por parte de la interventoría. No fue aprobado por la interventoría el Plan de Gestión Integral de Obra PGIO previo a la suscripción del acta de inicio 19 de septiembre de 2013 del contrato de obra 00432013 MUNICIPIO DE SAHAGÚN CÓRDOBA. fase 2"/>
    <d v="2019-07-09T00:00:00"/>
    <x v="1"/>
    <s v="Observación"/>
    <s v="Acción preventiva"/>
    <s v="valvarez"/>
    <x v="14"/>
    <s v="Demora por parte del contratista de obra a cargo del municipio en la entrega de documentos requeridos para el inicio de cada etapa"/>
    <x v="171"/>
    <s v="Correo electrónico"/>
    <n v="1"/>
    <n v="10"/>
    <d v="2019-07-09T00:00:00"/>
    <d v="2019-09-30T00:00:00"/>
    <n v="11"/>
    <x v="20"/>
    <s v="NO"/>
    <m/>
    <m/>
    <m/>
    <m/>
    <s v="Se adjuntan comunicaciones remitidas por los supervisores de proyectos en ejecución reiterando las obligaciones adquiridas manual supervision e interventoria hoy en territorio RADICADOS 201927002288641 Jose David Rodriguez Olmos 2019700288041 y 2019700288011 Carolina marcela ortiz 2019700288431 y 20197008421 DOLL y 2019700288571 Juana Manuela Cruz. 2019700288061 y 2019700288111 Luz Andrea Molina"/>
    <n v="1"/>
    <d v="2020-03-30T00:00:00"/>
    <n v="1"/>
    <n v="10"/>
    <m/>
  </r>
  <r>
    <n v="149"/>
    <s v="Auditorias Internas ACI"/>
    <x v="17"/>
    <s v="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d v="2019-07-09T00:00:00"/>
    <x v="0"/>
    <s v="Observación"/>
    <s v="Acción preventiva"/>
    <s v="valvarez"/>
    <x v="14"/>
    <s v="Falta de seguimiento del supervisor del contrato de interventoría al cumplimiento de los plazos establecidos para la entrega de los informes semanales."/>
    <x v="170"/>
    <s v="Correo electrónico"/>
    <n v="1"/>
    <n v="10"/>
    <d v="2019-07-09T00:00:00"/>
    <d v="2019-09-30T00:00:00"/>
    <n v="11"/>
    <x v="20"/>
    <s v="NO"/>
    <m/>
    <m/>
    <m/>
    <m/>
    <s v="Se adjuntan comunicaciones remitidas por los supervisores de proyectos en ejecución reiterando Actividad 2 numeral 2.3 de Manual de Interventoria que informes por atrasos en ejecución RADICADOS 201927002288641 Jose David Rodriguez Olmos 2019700288041 y 2019700288011 Carolina marcela ortiz 2019700288431 y20197008421 DOLLY 2019700288571 Juana Manuela Cruz 2019700288061 y2019700288111 Luz Andrea Molina"/>
    <n v="1"/>
    <d v="2020-03-30T00:00:00"/>
    <n v="1"/>
    <n v="10"/>
    <m/>
  </r>
  <r>
    <n v="150"/>
    <s v="Auditorias Internas ACI"/>
    <x v="17"/>
    <s v="Observación No. 4. Demoras en la presentación de los informes semanales de la interventoría a FONADE ahora Enterritorio En el marco del contrato de obra 2132958 CONSTRUCCIÓN COLISEO DEPORTIVO TIPO AUDITORIO PARA LA INSTITUCIÓN EDUCATIVA CLEMENTE MANUEL ZABALA FE Y ALEGRÍA FLOR DEL CAMPO MUNICIPIO DE CARTAGENA BOLÍVAR contrato de interventoría 2131909 el consorcio Proyectar Colombia presenta demoras en la entrega de 14 informes semanales a la supervisión de Fonade correspondientes a los periodos 1 97 días 2 90 días 3 83 días 4 76 días 5 69 días 6 62 días 7 55 días 8 48 días 9 41 días 10 34 días 13 35 días 14 28 días 15 14 días 16 7 días."/>
    <d v="2019-07-09T00:00:00"/>
    <x v="0"/>
    <s v="Observación"/>
    <s v="Acción correctiva"/>
    <s v="valvarez"/>
    <x v="14"/>
    <s v="Falta de seguimiento del supervisor del contrato de interventoría al cumplimiento de los plazos establecidos para la entrega de los informes semanales."/>
    <x v="172"/>
    <s v="Comunicaciones"/>
    <n v="1"/>
    <n v="10"/>
    <d v="2019-07-09T00:00:00"/>
    <d v="2019-09-30T00:00:00"/>
    <n v="11"/>
    <x v="20"/>
    <s v="NO"/>
    <m/>
    <m/>
    <m/>
    <m/>
    <s v="Se adjunta memorando con radicado No. 20192700187083 del 10 de octubre de 2019 y 20192700209093 del 18 de noviembre de 2019 donde se solicita estado de tramites radicados en Asesoria Juridica."/>
    <n v="1"/>
    <d v="2020-03-30T00:00:00"/>
    <n v="1"/>
    <n v="10"/>
    <m/>
  </r>
  <r>
    <n v="151"/>
    <s v="Auditorias Internas ACI"/>
    <x v="17"/>
    <s v="Observación No. 5. Incumplimiento del plan de manejo del anticipo del Contrato Interadministrativo 2133349 Con corte al 20 de mayo de 2019 queda pendiente por amortizar el 10 por ciento del anticipo programado con un atraso de 48 meses frente a lo aprobado por FONADE y la Interventoría en febrero de 2015 Plan de Manejo del Anticipo reprogramación FMI013 para el Contrato Interadministrativo 2133349 CONSTRUCIÓN EN PAVIMENTO RIGIDO CALLE 1 PRIMERA ETAPA ENTRADA A LA VIRGENCITA PUENTE CLUB DE LEONES MUNICIPIO DE SOLEDAD ATLÁNTICO"/>
    <d v="2019-07-09T00:00:00"/>
    <x v="0"/>
    <s v="Observación"/>
    <s v="Acción preventiva"/>
    <s v="valvarez"/>
    <x v="14"/>
    <s v="Falta de control por parte del supervisor e interventor a la inversión del anticipo."/>
    <x v="172"/>
    <s v="Memorando Solicitud de estado proceso"/>
    <n v="1"/>
    <n v="10"/>
    <d v="2019-07-09T00:00:00"/>
    <d v="2019-10-30T00:00:00"/>
    <n v="16"/>
    <x v="20"/>
    <s v="NO"/>
    <m/>
    <m/>
    <m/>
    <m/>
    <s v="Se adjunta memorando donde se amortizó la totalidad del anticipo Desembolso No Radicado20194300546172"/>
    <n v="1"/>
    <d v="2020-03-30T00:00:00"/>
    <n v="1"/>
    <n v="10"/>
    <m/>
  </r>
  <r>
    <n v="152"/>
    <s v="Auditorias Internas ACI"/>
    <x v="17"/>
    <s v="Observación No. 6. Incumplimiento del plan de manejo del anticipo del Contrato Interadministrativo 2133713 Con corte al 27 de mayo de 2019 queda pendiente por amortizar el 30 por ciento del anticipo programado con un atraso de 20 meses frente a lo aprobado por FONADE y la Interventoría en abril de 2016 Plan de Inversión del Anticipo Contrato 2133713 FMI013 Reprogramación 2 para el Contrato Interadministrativo 2133713 CONSTRUCCION DEL NUEVO MERCADO PUBLICO MERCA PLAZA EN EL MUNICIPIO DE SANTA CRUZ DE LORICA"/>
    <d v="2019-07-09T00:00:00"/>
    <x v="0"/>
    <s v="Observación"/>
    <s v="Acción preventiva"/>
    <s v="valvarez"/>
    <x v="14"/>
    <s v="Suspensión del contrato en aras de dar cumplimento a la normativa de salubridad del municipio."/>
    <x v="173"/>
    <s v="Comunicación"/>
    <n v="1"/>
    <n v="10"/>
    <d v="2019-07-09T00:00:00"/>
    <d v="2019-10-30T00:00:00"/>
    <n v="16"/>
    <x v="20"/>
    <s v="NO"/>
    <m/>
    <m/>
    <m/>
    <m/>
    <s v="Se adjunta acta del perfil de riesgos del proceso actualizado para el año 2019 con el perfil absoluto y residual y remiten reporte de asociason de controles por proceso"/>
    <n v="1"/>
    <d v="2020-03-30T00:00:00"/>
    <n v="1"/>
    <n v="10"/>
    <m/>
  </r>
  <r>
    <n v="153"/>
    <s v="Auditorias Internas ACI"/>
    <x v="17"/>
    <s v="Observación No. 7. Evaluación de la efectividad de implementación de los controles y riesgos emergentes."/>
    <d v="2019-07-09T00:00:00"/>
    <x v="1"/>
    <s v="Observación"/>
    <s v="Acción correctiva"/>
    <s v="valvarez"/>
    <x v="14"/>
    <s v="Todo lo observado en la auditoria"/>
    <x v="174"/>
    <s v="&quot;FAP806 Registro de eventos de riesgo operativo&quot;"/>
    <n v="1"/>
    <n v="10"/>
    <d v="2019-07-09T00:00:00"/>
    <d v="2019-12-31T00:00:00"/>
    <n v="25"/>
    <x v="20"/>
    <s v="NO"/>
    <m/>
    <m/>
    <m/>
    <m/>
    <s v="Anexa el formato de reporte de riesgos FAP806. Seguimiento en diciembre 2019 El grupo infroma que estan realizando los reportes correspondientes pero no anexan el soporte idoneo."/>
    <n v="1"/>
    <d v="2020-03-30T00:00:00"/>
    <n v="1"/>
    <n v="10"/>
    <m/>
  </r>
  <r>
    <n v="154"/>
    <s v="Auditorias Internas ACI"/>
    <x v="17"/>
    <s v="Observación No. 7. Evaluación de la efectividad de implementación de los controles y riesgos emergentes."/>
    <d v="2019-07-09T00:00:00"/>
    <x v="1"/>
    <s v="Observación"/>
    <s v="Acción correctiva"/>
    <s v="valvarez"/>
    <x v="5"/>
    <s v="Todo lo observado en la auditoria"/>
    <x v="12"/>
    <s v="&quot;FAP806 Registro de eventos de riesgo operativo&quot;"/>
    <n v="1"/>
    <n v="10"/>
    <d v="2019-07-09T00:00:00"/>
    <d v="2019-12-31T00:00:00"/>
    <n v="25"/>
    <x v="20"/>
    <s v="NO"/>
    <m/>
    <m/>
    <m/>
    <m/>
    <s v="Anexan en correo del 6 de abril de 2020 el formato de reporte de riesgos FAP806 con de descubrimiento del evento de 30 de julio de 2019.En diciembre de 2019 el grupo infroma que estan realizando los reportes correspondientes pero no anexan el soporte idoneo."/>
    <n v="1"/>
    <d v="2020-03-30T00:00:00"/>
    <n v="1"/>
    <n v="10"/>
    <m/>
  </r>
  <r>
    <n v="155"/>
    <s v="Auditorias Internas ACI"/>
    <x v="7"/>
    <s v="OBSERVACIÓN No 1 Omisión de ANS en trámite de acciones contractuales de incumplimiento. La Subgerencia de Operaciones prensenta demoras en devolución de la solicitud de incumplimiento entre 28 y 254 días para el 23 por ciento de los procesos revisados citación de audiencia entre 45 y 176 días para el 20 por ciento de los casos reclamación y aviso de siniestro entre 145 y 269 e inicio de la acción judicial entre 70 y 378 días para el 33 por ciento de los casos."/>
    <d v="2019-06-27T00:00:00"/>
    <x v="0"/>
    <s v="Observación"/>
    <s v="Acción correctiva"/>
    <s v="aocampo"/>
    <x v="8"/>
    <s v="Desactualización de la base de datos de los procesos de incumplimiento"/>
    <x v="175"/>
    <s v="Base de datos con la relacion de tramites de incumplimiento priorizados"/>
    <n v="1"/>
    <n v="3"/>
    <d v="2019-06-27T00:00:00"/>
    <d v="2019-09-30T00:00:00"/>
    <n v="13"/>
    <x v="20"/>
    <s v="NO"/>
    <m/>
    <m/>
    <m/>
    <m/>
    <s v="Se realizaron mesas de trabajo con la subgerencia de operaciones la subgerencia técnica y las gerencias de convenios con el fin de priorizar los contratos con incumplimiento y la prescricpción de las acciones derivadas del contrato de seguro. Soportes Memorando radicado con solicitud de priorización número 20195400171623 Base de datos para priorización"/>
    <n v="1"/>
    <d v="2020-03-30T00:00:00"/>
    <n v="1"/>
    <n v="3"/>
    <m/>
  </r>
  <r>
    <n v="156"/>
    <s v="Auditorias Internas ACI"/>
    <x v="7"/>
    <s v="OBSERVACION No 6 Suscripción y entrega del acta de recibo final sin la validación de los requisitos. El supervisor de la época del contrato 2161440 con la interventoría Civing ingenieros convenio No 215123 suscribió el 31-08-2016 Acta de entrega y recibo final del objeto contractual sin salvedades aún cuando el trámite de incumplimiento 18-05-2017 demuestra la no realización de los ensayos de resistencia a impactos huella y abrasión reflectancia y brillo especular establecidos como obligación contractual y requerimiento del cliente para la liquidación del convenio."/>
    <d v="2019-06-27T00:00:00"/>
    <x v="0"/>
    <s v="Observación"/>
    <s v="Acción correctiva"/>
    <s v="aocampo"/>
    <x v="8"/>
    <s v="Omisión de la normatividad técnica que aplica al contrato de interventoría"/>
    <x v="176"/>
    <s v="Informe de evaluaciones"/>
    <n v="1"/>
    <n v="9"/>
    <d v="2019-06-27T00:00:00"/>
    <d v="2019-12-31T00:00:00"/>
    <n v="26"/>
    <x v="20"/>
    <s v="NO"/>
    <m/>
    <m/>
    <m/>
    <m/>
    <s v="La subgerencia de desarrollo de proyectos adjuntó memorando con radicado No. 20192000121543 en el que se citó a capacitación a todos los supervisores gerentes de convenio y gerentes de unidad a la capacitación de supervisión. Soportes se adjuntan control de asistencia y evaluciones efectuadas. La Subgerencia de Desarrollo de Proyectos proyecto un memorando a los gerentes de los grupos de trabajo el 11-12-2019 para recordar la obligación de la evaluación de proveedores. Adicional se adjuntó las evaluaciones realizadas."/>
    <n v="1"/>
    <d v="2020-03-30T00:00:00"/>
    <n v="1"/>
    <n v="9"/>
    <m/>
  </r>
  <r>
    <n v="157"/>
    <s v="Auditorias Internas ACI"/>
    <x v="1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d v="2018-10-02T00:00:00"/>
    <x v="0"/>
    <s v="Observación"/>
    <s v="Acción correctiva"/>
    <s v="dossa"/>
    <x v="25"/>
    <s v="Cambio en los requerimientos técnicos destinación de recursos y/o cambios de alcance una vez iniciado el proceso de estudios previos"/>
    <x v="177"/>
    <s v="Memorando de solicitud de estudios previos"/>
    <n v="1"/>
    <n v="7"/>
    <d v="2018-10-02T00:00:00"/>
    <d v="2018-12-15T00:00:00"/>
    <n v="10"/>
    <x v="20"/>
    <s v="NO"/>
    <m/>
    <m/>
    <m/>
    <m/>
    <s v="Se adjunta estudio previo para la contratación de la obra de construcción de un establecimiento penitenciario de mediana seguridad del orden nacional en Pereira Risaralda de acuerdo con los estudios diseños planos y especificaciones suministrados por la Uspec. En la pagina 36 del estudio previo se traslado la nota de la solicitud del mismo en el que se menciona Cada etapa debe tener un acta de inicio independiente y la sumatoria del plazo de cada una de las etapas NO puede superar el establecido total del contrato"/>
    <n v="1"/>
    <d v="2020-03-30T00:00:00"/>
    <n v="1"/>
    <n v="7"/>
    <m/>
  </r>
  <r>
    <n v="157"/>
    <s v="Auditorias Internas ACI"/>
    <x v="11"/>
    <s v="Observación No. 1. De acuerdo con el plan de contratación inicial 12 63 porciento de 19 proyectos a 14-09-2018 presentan atrasos entre 4 y 17 meses en la suscripción de actas de inicio y para 7 37 porciento proyectos con actas de inicio ya suscritas se presentó atraso entre 4 y 14 meses"/>
    <d v="2018-10-02T00:00:00"/>
    <x v="0"/>
    <s v="Observación"/>
    <s v="Acción correctiva"/>
    <s v="dossa"/>
    <x v="25"/>
    <s v="Cambio en los requerimientos técnicos destinación de recursos y/o cambios de alcance una vez iniciado el proceso de estudios previos"/>
    <x v="178"/>
    <s v="Matriz de seguimiento"/>
    <n v="1"/>
    <n v="7"/>
    <d v="2018-10-02T00:00:00"/>
    <d v="2018-12-15T00:00:00"/>
    <n v="10"/>
    <x v="20"/>
    <s v="NO"/>
    <m/>
    <m/>
    <m/>
    <m/>
    <s v="Se observa la matriz de seguimiento formato excel cuyo contenido entre otros es Objeto a contratar valor estimado validacion con fechas de inicio y real de la etapa de revisión por parte de la gerencia de convenio de la etapa de estructuración de la etapa de estructuración de los procesos de selección tiempos de cada instancia evaluación de las propuestas legalización e inicio de la etapa de ejecución. 31-12-2018"/>
    <n v="1"/>
    <d v="2020-03-30T00:00:00"/>
    <n v="1"/>
    <n v="7"/>
    <m/>
  </r>
  <r>
    <n v="158"/>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0"/>
    <s v="Observación"/>
    <s v="Acción correctiva"/>
    <s v="dossa"/>
    <x v="25"/>
    <s v="Elaboración de reglas de participación sin considerar referentes clave de procesos anteriores."/>
    <x v="179"/>
    <s v="Memorando de solicitud de estudios previos"/>
    <n v="3"/>
    <n v="4"/>
    <d v="2018-10-02T00:00:00"/>
    <d v="2018-12-15T00:00:00"/>
    <n v="10"/>
    <x v="20"/>
    <s v="NO"/>
    <m/>
    <m/>
    <m/>
    <m/>
    <s v="Se adjuntó como evidencia para el cierre Memorando de solicitud de estudios previos No. 20192700040233 del 18 d e febrero de 2019. Memorando solicitud estudio previo No. 20192700040153 del 18 de febrero de 2019. Memorando solicitud de estudio previo No. 20192700042153 del 18 de febrero de 2019. En los correos se detalla en que numeral se da cumplimiento a la actividad."/>
    <n v="3"/>
    <d v="2020-03-30T00:00:00"/>
    <n v="1"/>
    <n v="4"/>
    <m/>
  </r>
  <r>
    <n v="159"/>
    <s v="Auditorias Internas ACI"/>
    <x v="11"/>
    <s v="Observación No. 2. En las reglas de participación para los procesos CPU 018-2017 CPU 020-2017CPU 022-2017 correspondientes a los contratos de obra No 21720102172026 2172351 no se tuvieron en cuenta variables que condiconan la logistica y los plazos de ejecución para proyectos de mantenimiento en centros penitenciarios tales como Incidencia de la población beneficiaria condicones seguridad individual y colectiva de los trabajadores eventos externos que modifican lo planeado accesibilidad de herramientas y materiales entre otros."/>
    <d v="2018-10-02T00:00:00"/>
    <x v="0"/>
    <s v="Observación"/>
    <s v="Acción preventiva"/>
    <s v="dossa"/>
    <x v="26"/>
    <s v="Elaboración de reglas de participación sin considerar referentes clave de procesos anteriores."/>
    <x v="180"/>
    <s v="Memorando interno a los resposables de los grupos adscritos a la subgerencia tecnica"/>
    <n v="1"/>
    <n v="4"/>
    <d v="2018-10-02T00:00:00"/>
    <d v="2018-12-15T00:00:00"/>
    <n v="10"/>
    <x v="20"/>
    <s v="NO"/>
    <m/>
    <m/>
    <m/>
    <m/>
    <s v="Mediante correo electrónico del 05 de junio de 2019 se socializó con las gerencias de convenio del grupo de Desarrollo Territorial las circulares expediddas por la Subgerencia de Operaciones. De igual manera la Subgerencia de Operaciones realizó socialización de dicha circular con toda la Entidad."/>
    <n v="1"/>
    <d v="2020-03-30T00:00:00"/>
    <n v="1"/>
    <n v="4"/>
    <m/>
  </r>
  <r>
    <n v="160"/>
    <s v="Auditorias Internas ACI"/>
    <x v="11"/>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d v="2018-10-02T00:00:00"/>
    <x v="0"/>
    <s v="Observación"/>
    <s v="Acción correctiva"/>
    <s v="dossa"/>
    <x v="26"/>
    <s v="Falta de revisión y definición de la variedad de rubros estándar aplicables al manejo del anticipo en obras civiles"/>
    <x v="181"/>
    <s v="Formato FMI013 publicado en el catálogo documental."/>
    <n v="1"/>
    <n v="7"/>
    <d v="2018-10-02T00:00:00"/>
    <d v="2019-12-31T00:00:00"/>
    <n v="65"/>
    <x v="20"/>
    <s v="NO"/>
    <m/>
    <m/>
    <m/>
    <m/>
    <s v="La Subgerencia de Desarrollo de Proyectos realizó mesas trabajo con el grupo de Desarrollo Organizacional con el fin de aclarar el procedimiento y la metodologia para cada tramite. Soporte matriz de seguimiento documental control de asistencia reuniones. 30-09-2019. El grupo de Desarrollo de Proyectos 2 adjuntó formato FMI013 modificado el cual fue publicado con el número de caso 1161. 31-12-2019."/>
    <n v="1"/>
    <d v="2020-03-30T00:00:00"/>
    <n v="1"/>
    <n v="7"/>
    <m/>
  </r>
  <r>
    <n v="161"/>
    <s v="Auditorias Internas ACI"/>
    <x v="11"/>
    <s v="Observación No.3 En el FMI013 Plan de inversión del anticipo v.04b 31-01-2017 presentado como requisito para el desembolso del anticipo de los contratos 2172010 y 2172351 se incluyó y aprobó el ítem No.5 sub contratos de obra que representa el 46 porciento y 49 porciento respectivamente sobre el total así como en el contrato N.2172026 se incluyó y aprobó un 5. ítem Contribución impuesto guerra los cuales no hacen parte de los rubros aprobados para el plan de inversión del anticipo según formato."/>
    <d v="2018-10-02T00:00:00"/>
    <x v="0"/>
    <s v="Observación"/>
    <s v="Acción preventiva"/>
    <s v="dossa"/>
    <x v="14"/>
    <s v="Falta de revisión y definición de la variedad de rubros estándar aplicables al manejo del anticipo en obras civiles"/>
    <x v="182"/>
    <s v="Control de asistencia FAP601 supervisores"/>
    <n v="1"/>
    <n v="7"/>
    <d v="2018-10-02T00:00:00"/>
    <d v="2020-01-31T00:00:00"/>
    <n v="69"/>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15-10-2019. 30-09-2019. El grupo de Desarrollo de Proyectos 2 realizó mesas de trabajo con los supervisores y coordinadores a los que aplica el formato y de esta manera se aprobaron los ajustes. 31-12-2019. Se adjuntó formato FMI013 Plan de inversión del Anticipo versión 6 que fue socializado mediante correo electronico el 04 de febrero de 2020. 31-03-2020."/>
    <n v="1"/>
    <d v="2020-03-30T00:00:00"/>
    <n v="1"/>
    <n v="7"/>
    <m/>
  </r>
  <r>
    <n v="162"/>
    <s v="Auditorias Internas ACI"/>
    <x v="11"/>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d v="2018-10-02T00:00:00"/>
    <x v="0"/>
    <s v="Observación"/>
    <s v="Acción correctiva"/>
    <s v="dossa"/>
    <x v="25"/>
    <s v="Desconocimiento por parte interventor y del supervisor de los requisitos particulares requeridos para el pago a los contratistas"/>
    <x v="183"/>
    <s v="Lista de chequeo por desembolso"/>
    <n v="1"/>
    <n v="7"/>
    <d v="2018-10-02T00:00:00"/>
    <d v="2018-12-15T00:00:00"/>
    <n v="10"/>
    <x v="20"/>
    <s v="NO"/>
    <m/>
    <m/>
    <m/>
    <m/>
    <s v="Se observa lista de chequeo con los requisitos verificados para el contrato N2180873 según lo establecido en la cláusula forma de pago. Para el contrato 2172011 se observan descritas las clausulas que hacen referencia a la forma de pago."/>
    <n v="1"/>
    <d v="2020-03-30T00:00:00"/>
    <n v="1"/>
    <n v="7"/>
    <m/>
  </r>
  <r>
    <n v="162"/>
    <s v="Auditorias Internas ACI"/>
    <x v="11"/>
    <s v="Observación No. 4 Para el desembolso del anticipo por 4.309 millones de los contratos 2172026 786 millones-25-06-2018 2172010 1.128 millones-27-07-2018 y 21723512.395 millones-31-08-2018 el contratista no presentó el documento Aprobación por parte de la interventoría del cronograma de obra y el supervisor aprobó el pago sin el mismo."/>
    <d v="2018-10-02T00:00:00"/>
    <x v="0"/>
    <s v="Observación"/>
    <s v="Acción correctiva"/>
    <s v="dossa"/>
    <x v="25"/>
    <s v="Desconocimiento por parte interventor y del supervisor de los requisitos particulares requeridos para el pago a los contratistas"/>
    <x v="184"/>
    <s v="Radicados en orfeo de los pagos de anticipos"/>
    <n v="3"/>
    <n v="7"/>
    <d v="2018-10-02T00:00:00"/>
    <d v="2018-12-15T00:00:00"/>
    <n v="10"/>
    <x v="20"/>
    <s v="NO"/>
    <m/>
    <m/>
    <m/>
    <m/>
    <s v="Los documentos soporte para el cumplimiento contrato 2172026 radicado 20184300350662 y anexo documento 2018430035066200003. Contrato 2172010 radicado 20184300407912 y anexo documento 2018430040791200002. Contrato 2172351 radicado 20184300472702 y anexo documento 2018430047270200002."/>
    <n v="3"/>
    <d v="2020-03-30T00:00:00"/>
    <n v="1"/>
    <n v="7"/>
    <m/>
  </r>
  <r>
    <n v="163"/>
    <s v="Auditorias Internas ACI"/>
    <x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d v="2018-10-02T00:00:00"/>
    <x v="0"/>
    <s v="Observación"/>
    <s v="Acción correctiva"/>
    <s v="dossa"/>
    <x v="14"/>
    <s v="Falta de monitoreo y capacitación durante la ejecución de los proyectos en el Manual de Supervisión e Interventoría"/>
    <x v="185"/>
    <s v="Formato FMI017 publicado en el catálogo documental."/>
    <n v="1"/>
    <n v="7"/>
    <d v="2018-10-02T00:00:00"/>
    <d v="2019-12-31T00:00:00"/>
    <n v="65"/>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30-09-2019. El grupo de Desarrollo de Proyectos 2 adjuntó formato FMI017 modificado el cual fue aprobado y se encuentra pendiente por publicación. 31-12-2019. Se adjuntó formato FMI017 Informe semanal de interventoria versión 9 del 19 de febrero de 2020. 31032020."/>
    <n v="1"/>
    <d v="2020-03-30T00:00:00"/>
    <n v="1"/>
    <n v="7"/>
    <m/>
  </r>
  <r>
    <n v="164"/>
    <s v="Auditorias Internas ACI"/>
    <x v="11"/>
    <s v="Observación No.5 En el contrato de interventoría N.2180001 los dos últimos informes del mes de agosto y el primero del mes de septiembre de 2018 para los proyectos de EPMSC Pereira Manizales Riosucio y la Dorada y en el contrato de interventoría N.2180729 el ultimo informe de agosto y los dos primeros de septiembre de 2018 para los proyectos de Caucasia Montería Tierra Alta y Sincelejo no se incorporaron los formatos FMI021 Control de personal y FMI033 Control de Seguridad industrial"/>
    <d v="2018-10-02T00:00:00"/>
    <x v="0"/>
    <s v="Observación"/>
    <s v="Acción preventiva"/>
    <s v="dossa"/>
    <x v="14"/>
    <s v="Falta de monitoreo y capacitación durante la ejecución de los proyectos en el Manual de Supervisión e Interventoría"/>
    <x v="186"/>
    <s v="Control de asistencia FAP601 supervisores"/>
    <n v="1"/>
    <n v="7"/>
    <d v="2018-10-02T00:00:00"/>
    <d v="2020-01-31T00:00:00"/>
    <n v="69"/>
    <x v="20"/>
    <s v="NO"/>
    <m/>
    <m/>
    <m/>
    <m/>
    <s v="La Subgerencia de Desarrollo de Proyectos realizó mesas trabajo con el grupo de Desarrollo Organizacional con el fin de aclarar el procedimiento y la metodologia para cada tramite. Soporte matriz de seguimiento documental control de asistencia reuniones. Fecha anterior 15-12-2019. El grupo de Desarrollo de Proyectos 2 realizó mesas de trabajo con los supervisores y coordinadores a los que aplica el formato y de esta manera se aprobaron los ajustes. 31-12-2019. Se adjuntó formato FMI017 Informe semanal de interventoria versión 9 socializado mediante correo electronico el 20 de febrero de 2020. 31-03-2020"/>
    <n v="1"/>
    <d v="2020-03-30T00:00:00"/>
    <n v="1"/>
    <n v="7"/>
    <m/>
  </r>
  <r>
    <n v="165"/>
    <s v="Auditorias Internas ACI"/>
    <x v="11"/>
    <s v="Observación N. 7 Producto de la auditoría se identificaron 4 riesgos emergentes no caracterizados en el mapa de riesgos operativos y se estableció un promedio de 55 porciento en la efectividad de la operación de los 6 controles evaluados para los 6 riesgos."/>
    <d v="2018-10-02T00:00:00"/>
    <x v="0"/>
    <s v="Observación"/>
    <s v="Acción correctiva"/>
    <s v="dossa"/>
    <x v="25"/>
    <s v="Todas las identificadas en la auditoría."/>
    <x v="187"/>
    <s v="Perfiles de Riesgo del proceso y convenio actualizados"/>
    <n v="1"/>
    <n v="14"/>
    <d v="2018-10-02T00:00:00"/>
    <d v="2018-12-15T00:00:00"/>
    <n v="10"/>
    <x v="20"/>
    <s v="NO"/>
    <m/>
    <m/>
    <m/>
    <m/>
    <s v="Se adjunta el acta de cierre del perfil de riesgos del proceso y el perfil generado para la vigencia 2018 que se encuentra disponible en el catalogo documental. Matriz del perfil de riesgo del convenio 212080 con el ajuste en la valoración de los riesgos. Acta de reunión interna FAP300 del 10 de diciembre de 2018 con radicado N20181300004486. 31-03-2019."/>
    <n v="1"/>
    <d v="2020-03-30T00:00:00"/>
    <n v="1"/>
    <n v="14"/>
    <m/>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88"/>
    <s v="FAP806 Registro de evento de riesgo operativo"/>
    <n v="1"/>
    <n v="3"/>
    <d v="2019-04-12T00:00:00"/>
    <d v="2019-05-08T00:00:00"/>
    <n v="3"/>
    <x v="21"/>
    <s v="NO"/>
    <m/>
    <m/>
    <m/>
    <m/>
    <s v="Archivo accion 5-REPORTE REGISTRO RIESGOS.pdf id evento 201900078"/>
    <n v="1"/>
    <d v="2020-03-30T00:00:00"/>
    <n v="1"/>
    <n v="3"/>
    <m/>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89"/>
    <s v="Estado de resultados del convenio 197060 corregido"/>
    <n v="1"/>
    <n v="3"/>
    <d v="2019-04-12T00:00:00"/>
    <d v="2019-05-10T00:00:00"/>
    <n v="4"/>
    <x v="21"/>
    <s v="NO"/>
    <m/>
    <m/>
    <m/>
    <m/>
    <s v="Archivo acción 4- estado resultados.xlsx se registra el rubro Multas y Sanciones Litigios por 6.077.612.466 pesos"/>
    <n v="1"/>
    <d v="2020-03-30T00:00:00"/>
    <n v="1"/>
    <n v="3"/>
    <m/>
  </r>
  <r>
    <n v="166"/>
    <s v="Auditorias Internas ACI"/>
    <x v="4"/>
    <s v="Observación No.3 Baja confiabilidad de la información contenida en el Estado de Resultados del convenio 197060. La información del estado de resultados carece de integridad materialidad y completitud debido a que no se incluyen los datos del periodo diciembre de 2007 a diciembre de 2009 y adicionalmente a diciembre de 2018 el rubro de Multas Sanciones y Litigios esta sobreestimado en 22.372 Millones rubro que equivale al 45.30 porciento de los gastos directos. Nota respecto a la información histórica anterior al 2011 en la reunión de presentación de observaciones se concluyó que no es procedente reconstruirla dado la complejidad del tema y la realidad del convenio 197060"/>
    <d v="2019-04-12T00:00:00"/>
    <x v="3"/>
    <s v="Observación"/>
    <s v="Acción correctiva"/>
    <s v="cgonzal1"/>
    <x v="18"/>
    <s v="Errores en la parametrización de la plataforma Gauss Profit o sistemas de información de apoyo"/>
    <x v="190"/>
    <s v="No. CIC registrado"/>
    <n v="1"/>
    <n v="3"/>
    <d v="2019-04-12T00:00:00"/>
    <d v="2019-04-30T00:00:00"/>
    <n v="2"/>
    <x v="21"/>
    <s v="NO"/>
    <m/>
    <m/>
    <m/>
    <m/>
    <s v="Caso RF-51084-1-4913 AJUSTE A CUENTAS DE MULTAS SANCIONES Y SERVICIOS AÑO 2017. Archivo acción 3 -PlanTrabajo.xlsx"/>
    <n v="1"/>
    <d v="2020-03-30T00:00:00"/>
    <n v="1"/>
    <n v="3"/>
    <m/>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1"/>
    <s v="Manual actualizado"/>
    <n v="1"/>
    <n v="13"/>
    <d v="2018-01-22T00:00:00"/>
    <d v="2019-12-31T00:00:00"/>
    <n v="101"/>
    <x v="22"/>
    <s v="NO"/>
    <m/>
    <m/>
    <m/>
    <m/>
    <s v="El área solicitó a Desarrollo Organizacional CIC caso RF-59485-2-987 la actualización del MAnual de crisis el 5 de agosto del presente año. Manual de imagen Corporativa se solicitó con memorando 20194000166823 la apertura del proceso de selección de contratación directa de la empresa BIKSAK S.A.S. de acuerdo con los resultados de los Estudios Previos. Soportes Solicitud de publicación GDI801 solicitudes de contratación. 30-09-2019. Manual de crisis se actualizó y publicó en el catálogo documental la Guía para el manejo de crisis en medios de comunicación GDI801 30-10-2019. Manual de imagen Corporativa - MDI011 se actualizó el Manual de Identidad Visual Corporativa 31-12-2019. Se actualizó y publicó en el catálogo documental el Manual de Comunicaciones - MDI010. 31-12-2019."/>
    <n v="1"/>
    <d v="2020-03-30T00:00:00"/>
    <n v="1"/>
    <n v="13"/>
    <m/>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2"/>
    <s v="Resolución restructuración grupos de trabajo"/>
    <n v="1"/>
    <n v="13"/>
    <d v="2018-01-22T00:00:00"/>
    <d v="2019-06-30T00:00:00"/>
    <n v="74"/>
    <x v="22"/>
    <s v="NO"/>
    <m/>
    <m/>
    <m/>
    <m/>
    <s v="Se elaboró en conjunto con Talento Humano la propuesta final de las funciones del Grupo de Comunicaciones. Mediante Resolución 276 del 20 de septiembre de 2019 la Gerente General creó la Oficina de Comunicaciones de ENTerritorio y se encuentra publicada en el catálogo documental soporte Resolución 276. 30-09-2019"/>
    <n v="1"/>
    <d v="2020-03-30T00:00:00"/>
    <n v="1"/>
    <n v="13"/>
    <m/>
  </r>
  <r>
    <n v="167"/>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correctiva"/>
    <s v="dossa"/>
    <x v="27"/>
    <s v="No se reflejan en la resolución 411 de 2017 como área de trabajo"/>
    <x v="193"/>
    <s v="Propuesta de creación del equipo como área"/>
    <n v="1"/>
    <n v="13"/>
    <d v="2018-01-22T00:00:00"/>
    <d v="2019-05-31T00:00:00"/>
    <n v="70"/>
    <x v="22"/>
    <s v="NO"/>
    <m/>
    <m/>
    <m/>
    <m/>
    <s v="Se ajustó y solicitó a Desarrollo Organizacional CIC RF-55721-2-913 la publicación del procedmiento PDI013 Comunicaciones y relaciones corporativas aprobado por la Gerencia General. Se elaboró el Procedimiento de validación y publicación de la Información PDI013 y se publicó el 28 de agosto de 2019 en el catálogo documental. Soportes Procedmientento PDI013. 30-09-2019."/>
    <n v="1"/>
    <d v="2020-03-30T00:00:00"/>
    <n v="1"/>
    <n v="13"/>
    <m/>
  </r>
  <r>
    <n v="168"/>
    <s v="Auditorias Internas ACI"/>
    <x v="18"/>
    <s v="Gestionar con la Alta dirección la necesidad de incluir en la resolución de funciones aquellas correspondientes al proceso estratégico de Gestión de Comunicaciones dado que al no incorporarlas no hay claridad sobre la autoridad y responsabilidad del Equipo de Comunicaciones y Relaciones Corporativas como dependencia adscrita a la Subgerencia Administrativa."/>
    <d v="2018-01-22T00:00:00"/>
    <x v="6"/>
    <s v="Observación"/>
    <s v="Acción preventiva"/>
    <s v="dossa"/>
    <x v="27"/>
    <s v="No se reflejan en la resolución 411 de 2017 como área de trabajo"/>
    <x v="194"/>
    <s v="Talleres"/>
    <n v="10"/>
    <n v="13"/>
    <d v="2018-01-22T00:00:00"/>
    <d v="2019-12-06T00:00:00"/>
    <n v="97"/>
    <x v="22"/>
    <s v="NO"/>
    <m/>
    <m/>
    <m/>
    <m/>
    <s v="Se han realizado 7 talleres de entrenamiento con la Gerencia General por parte de la firma ELOQUENTEM SAS contratada para desarrollar la actividad. Se realizaron 3 capacitaciones puntuales con la Gerente General y Subgerentes Bellaniris Ávila y Germán Fuertes con el fin de potencializar la actividad que realiza cada uno de los equipos y su proceso comunicativo. Soportes Control de asistencia FAP601. 30-09-2019."/>
    <n v="10"/>
    <d v="2020-03-30T00:00:00"/>
    <n v="1"/>
    <n v="13"/>
    <m/>
  </r>
  <r>
    <n v="169"/>
    <s v="Auditorias Internas ACI"/>
    <x v="18"/>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d v="2018-01-22T00:00:00"/>
    <x v="6"/>
    <s v="Observación"/>
    <s v="Acción correctiva"/>
    <s v="dossa"/>
    <x v="27"/>
    <s v="No existe aprobación de la estrategia o plan de comunicaciones por parte de la Gerencia General"/>
    <x v="195"/>
    <s v="Plan de Comunicaciones aprobado"/>
    <n v="1"/>
    <n v="12"/>
    <d v="2018-01-22T00:00:00"/>
    <d v="2018-04-30T00:00:00"/>
    <n v="14"/>
    <x v="22"/>
    <s v="NO"/>
    <m/>
    <m/>
    <m/>
    <m/>
    <s v="Se presentó en reunión con Gerencia en la fecha establecida. Se adjunta copia de listdo de asistencia y estrategia"/>
    <n v="1"/>
    <d v="2020-03-30T00:00:00"/>
    <n v="1"/>
    <n v="12"/>
    <m/>
  </r>
  <r>
    <n v="169"/>
    <s v="Auditorias Internas ACI"/>
    <x v="18"/>
    <s v="Formalizar el Plan de Comunicaciones en el que se pueda evidenciar la alineación de todas las acciones comunicacionales con el direccionamiento estratégico de la entidad dado que al no contar con éste se genera riesgo de falta de seguimiento y control oportuno de las actividades y responsabilidades."/>
    <d v="2018-01-22T00:00:00"/>
    <x v="6"/>
    <s v="Observación"/>
    <s v="Acción correctiva"/>
    <s v="dossa"/>
    <x v="27"/>
    <s v="No existe aprobación de la estrategia o plan de comunicaciones por parte de la Gerencia General"/>
    <x v="196"/>
    <s v="Plan de Comunicaciones aprobado"/>
    <n v="1"/>
    <n v="12"/>
    <d v="2018-01-22T00:00:00"/>
    <d v="2018-03-31T00:00:00"/>
    <n v="9"/>
    <x v="22"/>
    <s v="NO"/>
    <m/>
    <m/>
    <m/>
    <m/>
    <s v="Se presentó en reunión con Gerencia en la fecha establecida. Se adjunta copia de listado de asistencia y estrategia."/>
    <n v="1"/>
    <d v="2020-03-30T00:00:00"/>
    <n v="1"/>
    <n v="12"/>
    <m/>
  </r>
  <r>
    <n v="170"/>
    <s v="Auditorias Internas ACI"/>
    <x v="1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d v="2018-01-22T00:00:00"/>
    <x v="6"/>
    <s v="Observación"/>
    <s v="Acción correctiva"/>
    <s v="dossa"/>
    <x v="27"/>
    <s v="Falta de unificación en los criteriors que rigen la Política de Comunicaciones de la Entidad"/>
    <x v="197"/>
    <s v="Manual de Comunicaciones Publicado"/>
    <n v="1"/>
    <n v="12"/>
    <d v="2018-01-22T00:00:00"/>
    <d v="2018-04-30T00:00:00"/>
    <n v="14"/>
    <x v="22"/>
    <s v="NO"/>
    <m/>
    <m/>
    <m/>
    <m/>
    <s v="Se publicó en el catálogo documental el Manual de Comunicaciones MDI010 Versión 7. httpwww.fonade.gov.co-CatalogoDocumental-procesos-subversion-SGC-Documentos-7_Manuales-MDI010V7.pdf"/>
    <n v="1"/>
    <d v="2020-03-30T00:00:00"/>
    <n v="1"/>
    <n v="12"/>
    <m/>
  </r>
  <r>
    <n v="170"/>
    <s v="Auditorias Internas ACI"/>
    <x v="18"/>
    <s v="Evitar duplicar información como en el caso de MDI010 Manual de Comunicaciones y GDI001 Guía para el uso y difusión en las redes sociales de FONADE donde se citan la Política de Comunicaciones con contenido diferente lo que genera riesgo al control de documentos y confusión a la persona que consulta la información."/>
    <d v="2018-01-22T00:00:00"/>
    <x v="6"/>
    <s v="Observación"/>
    <s v="Acción correctiva"/>
    <s v="dossa"/>
    <x v="27"/>
    <s v="Falta de unificación en los criteriors que rigen la Política de Comunicaciones de la Entidad"/>
    <x v="198"/>
    <s v="Manual de Comunicaciones Publicado"/>
    <n v="1"/>
    <n v="12"/>
    <d v="2018-01-22T00:00:00"/>
    <d v="2018-03-31T00:00:00"/>
    <n v="9"/>
    <x v="22"/>
    <s v="NO"/>
    <m/>
    <m/>
    <m/>
    <m/>
    <s v="Se ajustó el manual de Comunicaciones y el Manual de Manejo de Redes Sociales. Se solicitó al área de organización y métodos su publicación.Caso RF-31063-2-332. publicado CHG-31631-1-229"/>
    <n v="1"/>
    <d v="2020-03-30T00:00:00"/>
    <n v="1"/>
    <n v="12"/>
    <m/>
  </r>
  <r>
    <n v="171"/>
    <s v="Auditorias Internas ACI"/>
    <x v="16"/>
    <s v="Tramite inicio acciones judiciales 1.ANT 2016 HALLAZGO No.5 Convenio Interadministrativo No. 2133894 2. CHIPAQUE H 1 Cantidad y calidad de la obra ejecutada mediante Contrato Interadministrativo Derivado No. 2130593 3. ANT 2016 HALLAZGO No.16 Convenio Interadministrativo No. 2122408 FONADE Municipio de Campoalegre 4. 2014 H11 F D P Contrato Interadministrativo No. 2131627 de 2013 5. 2014 H11 F D P Contrato Interadministrativo No. 2131627 de 2013"/>
    <d v="2019-11-26T00:00:00"/>
    <x v="7"/>
    <s v="Observación"/>
    <s v="Acción correctiva"/>
    <s v="cgonzal1"/>
    <x v="28"/>
    <s v="Definición de acciones genéricas sin impacto específico sobre el hallazgo o sin productos funcionales"/>
    <x v="199"/>
    <s v="Reporte trimestral en excel con solicitudes y gestión por parte de la OAJ . dic 2019 y marzo 2020"/>
    <n v="2"/>
    <n v="40"/>
    <d v="2019-11-26T00:00:00"/>
    <d v="2020-03-30T00:00:00"/>
    <n v="17"/>
    <x v="23"/>
    <s v="NO"/>
    <m/>
    <m/>
    <m/>
    <m/>
    <s v="Archivo excel con avance de los procesos a diciembre 2019 y marzo 2020 se indica el proyecto abogado estado y avances a cada corte. Se hace mención que desde 16 de marzo 2020 hay suspension de términos en todos los Juzgados. archivo seguimiento acciones judiciales 04 02 2020.xls"/>
    <n v="2"/>
    <d v="2020-03-30T00:00:00"/>
    <n v="1"/>
    <n v="40"/>
    <m/>
  </r>
  <r>
    <n v="172"/>
    <s v="Auditorias Internas ACI"/>
    <x v="9"/>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d v="2019-09-30T00:00:00"/>
    <x v="7"/>
    <s v="Observación"/>
    <s v="Acción correctiva"/>
    <s v="aocampo"/>
    <x v="7"/>
    <s v="Desconocimiento del trámite y los términos para resolver las solicitudes de acción judicial por parte del responsable de la gestión documental en la Oficina Asesora jurídica"/>
    <x v="200"/>
    <s v="Oficio de requerimiento de reconstrucción de la información"/>
    <n v="1"/>
    <n v="8"/>
    <d v="2019-09-30T00:00:00"/>
    <d v="2019-11-15T00:00:00"/>
    <n v="6"/>
    <x v="23"/>
    <s v="NO"/>
    <m/>
    <m/>
    <m/>
    <m/>
    <s v="La Oficina Asesora Jurídica aportó demanda contra el Departamento de la Guajira radicada el 31 octubre de 2018 ante el tribunal administrativo de la Guajira así mismo adjuntó el auto admisorio del 15 marzo de 2019 de la demanda por parte de este tribunal despacho 03. De igual manera se evidenció en el reporte del aplicativo ekogui la demanda en primera instancia y la pieza procesal."/>
    <n v="1"/>
    <d v="2020-03-30T00:00:00"/>
    <n v="1"/>
    <n v="8"/>
    <m/>
  </r>
  <r>
    <n v="173"/>
    <s v="Auditorias Internas ACI"/>
    <x v="9"/>
    <s v="Observación No.3 Solicitud de inicio de acción judicial FAP901 sin respuesta por parte de la Asesoría Jurídica. A la fecha 12-09-2019 no se tiene respuesta por parte de la Oficina Asesora Jurídica ni registro en el aplicativo e-kogui sobre la gestión adelantada en atención a la solicitud de inicio de acción judicial realizada por la Subgerencia de Operaciones mediante formato FAP901 Estudio Jurídico para el inicio de acción judicial de 13-06-2018 para el contrato interadministrativo No 2131675 _ Departamento de la Guajira en el marco del convenio 212081."/>
    <d v="2019-09-30T00:00:00"/>
    <x v="7"/>
    <s v="Observación"/>
    <s v="Acción correctiva"/>
    <s v="aocampo"/>
    <x v="7"/>
    <s v="Desconocimiento del trámite y los términos para resolver las solicitudes de acción judicial por parte del responsable de la gestión documental en la Oficina Asesora jurídica"/>
    <x v="201"/>
    <s v="Demanda radicada"/>
    <n v="1"/>
    <n v="8"/>
    <d v="2019-09-30T00:00:00"/>
    <d v="2020-03-30T00:00:00"/>
    <n v="26"/>
    <x v="23"/>
    <s v="NO"/>
    <m/>
    <m/>
    <m/>
    <m/>
    <s v="La oficina Asesora Jurídica aportó demanda contra el Departamento de la Guajira radicada el 31 octubre de 2018 ante el tribunal administrativo de la Guajira así mismo adjuntó el auto admisorio del 15 marzo de 2019 de la demanda por parte de este tribunal despacho 03."/>
    <n v="1"/>
    <d v="2020-03-30T00:00:00"/>
    <n v="1"/>
    <n v="8"/>
    <m/>
  </r>
  <r>
    <n v="174"/>
    <s v="Auditorias Internas ACI"/>
    <x v="7"/>
    <s v="OBSERVACIÓN No 3 Acciones judiciales sin asignación de abogado para trámite de estudio. En el perido comprendido entre 11-05-2018 y 18-02-2019 se identificaron 10 procesos sin asignación de abogado interno o externo para estudio y formulación de demanda."/>
    <d v="2019-06-27T00:00:00"/>
    <x v="7"/>
    <s v="Observación"/>
    <s v="Acción correctiva"/>
    <s v="aocampo"/>
    <x v="28"/>
    <s v="Falta de control y seguimiento de las solicitudes realizadas por las áreas técnicas"/>
    <x v="202"/>
    <s v="Expediente de procesos reconstruido"/>
    <n v="10"/>
    <n v="4"/>
    <d v="2019-06-27T00:00:00"/>
    <d v="2019-11-30T00:00:00"/>
    <n v="22"/>
    <x v="23"/>
    <s v="NO"/>
    <m/>
    <m/>
    <m/>
    <m/>
    <s v="Se verificó el cumplimiento frente a las demandas instauradas ante las instancias competentes de los contratos 2161440 2162855 2017624 2162856 2162858 2162859 2162857 2152146."/>
    <n v="10"/>
    <d v="2020-03-30T00:00:00"/>
    <n v="1"/>
    <n v="4"/>
    <m/>
  </r>
  <r>
    <n v="174"/>
    <s v="Auditorias Internas ACI"/>
    <x v="7"/>
    <s v="OBSERVACIÓN No 3 Acciones judiciales sin asignación de abogado para trámite de estudio. En el perido comprendido entre 11-05-2018 y 18-02-2019 se identificaron 10 procesos sin asignación de abogado interno o externo para estudio y formulación de demanda."/>
    <d v="2019-06-27T00:00:00"/>
    <x v="7"/>
    <s v="Observación"/>
    <s v="Acción correctiva"/>
    <s v="aocampo"/>
    <x v="28"/>
    <s v="Falta de control y seguimiento de las solicitudes realizadas por las áreas técnicas"/>
    <x v="203"/>
    <s v="Documento procedimental de asignación de procesos"/>
    <n v="1"/>
    <n v="4"/>
    <d v="2019-06-27T00:00:00"/>
    <d v="2019-12-15T00:00:00"/>
    <n v="24"/>
    <x v="23"/>
    <s v="NO"/>
    <m/>
    <m/>
    <m/>
    <m/>
    <s v="Se evidenció el emvío de acciones judiciales diarias mediante correo electrónico en el mes de noviembre. 16 archivos Matriz CONTROL CORREO DE NOTIFICACIONES JUDICIALES. Xlsx."/>
    <n v="1"/>
    <d v="2020-03-30T00:00:00"/>
    <n v="1"/>
    <n v="4"/>
    <m/>
  </r>
  <r>
    <n v="175"/>
    <s v="Auditorias Internas ACI"/>
    <x v="7"/>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d v="2019-06-27T00:00:00"/>
    <x v="7"/>
    <s v="Observación"/>
    <s v="Acción correctiva"/>
    <s v="aocampo"/>
    <x v="28"/>
    <s v="Desconocimiento del procedimiento PDI761 Procedimiento para solicitar acciones contractuales por presunto incumplimiento"/>
    <x v="204"/>
    <s v="Formatos publicados"/>
    <n v="2"/>
    <n v="5"/>
    <d v="2019-06-27T00:00:00"/>
    <d v="2019-12-15T00:00:00"/>
    <n v="24"/>
    <x v="23"/>
    <s v="NO"/>
    <m/>
    <m/>
    <m/>
    <m/>
    <s v="En desarrollo de esta acción la Unidad de Defensa Jurídica elaboró oportunamente un formato que unifica los FAP 900 y FAP 901 del cual adjuntamos copia sin embargo es un documento que hace parte integral de la caracterización del proceso de Gestión Jurídica y su adopción exige unas formalidades de áreas como Organización y Métodos así como del grupo de Calidad de la entidad. El grupo de Desarrollo organizacional mediante correo electrónico de 19-12-2019 informó que los formatos FAP900 y FAP901 se unificaron en el FAP900 Estudio técnico para el inicio de la acción judicial y se encuentran en proceso de firma de la jefe de oficina."/>
    <n v="2"/>
    <d v="2020-03-30T00:00:00"/>
    <n v="1"/>
    <n v="5"/>
    <m/>
  </r>
  <r>
    <n v="175"/>
    <s v="Auditorias Internas ACI"/>
    <x v="7"/>
    <s v="OBSERVACIÓN No 4 Documentos incompletos para solicitar el inicio de la acción judicial. La Subgerencia de Operaciones presentó 18 solicitudes a la Oficina Asesora Jurídica para el inicio de acción judicial 38 por ciento de los procesos sin el formato FAP901 Estudio jurídico para el inicio de acción judicial."/>
    <d v="2019-06-27T00:00:00"/>
    <x v="7"/>
    <s v="Observación"/>
    <s v="Acción correctiva"/>
    <s v="aocampo"/>
    <x v="28"/>
    <s v="Desconocimiento del procedimiento PDI761 Procedimiento para solicitar acciones contractuales por presunto incumplimiento"/>
    <x v="205"/>
    <s v="Propuesta modificación formatos"/>
    <n v="1"/>
    <n v="4"/>
    <d v="2019-06-27T00:00:00"/>
    <d v="2019-09-30T00:00:00"/>
    <n v="13"/>
    <x v="23"/>
    <s v="NO"/>
    <m/>
    <m/>
    <m/>
    <m/>
    <s v="Se realizó reunión con la Oficina de Asesoria Juridica relativo a la revision y ajuste de los procedimientos asociados al formato FAP 900 y FAP 901 como resultado se proyectó un nuevo formato de estudio técnico para el inicio de acción judicial el cual no fue avalado por las partes intervinientes por operatividad en los procesos. Soportes Propuesta de unificacion de formatos y acta de reunión"/>
    <n v="1"/>
    <d v="2020-03-30T00:00:00"/>
    <n v="1"/>
    <n v="4"/>
    <m/>
  </r>
  <r>
    <n v="176"/>
    <s v="Auditorias Internas ACI"/>
    <x v="7"/>
    <s v="OBSERVACION No 5 Inconsistencias en la información del aplicativo E-KOGUI sobre los procesos judiciales de ENTerritorio. Con corte a 09-06-2019 se identificaron inconsistencias para 2 procesos como se señalan a continuación 2 radicados duplicados para el mismo proceso del contrato 2100024 1245478 - 467050 y con valores diferentes en la provisión inicial 1.051 millones versus 3.190 millones."/>
    <d v="2019-06-27T00:00:00"/>
    <x v="7"/>
    <s v="Observación"/>
    <s v="Acción correctiva"/>
    <s v="aocampo"/>
    <x v="28"/>
    <s v="Falta de depuración y rectificación de la información de Ekogui"/>
    <x v="206"/>
    <s v="Base de datos depurada y conciliada"/>
    <n v="1"/>
    <n v="9"/>
    <d v="2019-06-27T00:00:00"/>
    <d v="2019-11-30T00:00:00"/>
    <n v="22"/>
    <x v="23"/>
    <s v="NO"/>
    <m/>
    <m/>
    <m/>
    <m/>
    <s v="Se verificó frente a la bases de datos que se ha cumplido el protocolo y se ha logrado depurar la BD de E-kogui. Desarrollar mesas de trabajo técnico con la Agencia Nacional de Defensa judicial cuyo objetivo es depurar las bases de datos. Se evidenció BD depurada de los procesos en Ekogui de Enterritorio demandante y demandado."/>
    <n v="1"/>
    <d v="2020-03-30T00:00:00"/>
    <n v="1"/>
    <n v="9"/>
    <m/>
  </r>
  <r>
    <n v="177"/>
    <s v="Auditorias Internas ACI"/>
    <x v="7"/>
    <s v="OBSERVACIÓN No 8 Afectación del cumplimiento de objetivos de auditoría por no entrega de información. La Oficina Asesora jurídica no reportó información solicitada en 4 ocasiones al grupo auditor relativa a base datos actualizada de los abogados asignación de procesos judiciales Informes trimestrales de los apoderados y contratos y desembolsos de los abogados y apoderados afectando la obtención de conclusiones de auditoría y el logro del objetivo 3 Validar el cumplimiento del debido proceso frente a las acciones judiciales los cuales fueron solicitados en los correos de 24 de mayo de 2019 29 de mayo de 2019 10 de junio de 2019 y 14 de junio de 2019 afectando el cumplimiento del programa de trabajo de la auditoría."/>
    <d v="2019-06-27T00:00:00"/>
    <x v="7"/>
    <s v="Observación"/>
    <s v="Acción correctiva"/>
    <s v="aocampo"/>
    <x v="28"/>
    <s v="Falta de gestión del responsable de entrega de información con las dependencias/aplicativos/archivo fuente o insumo de la misma"/>
    <x v="207"/>
    <s v="Informe consolidado de procesos"/>
    <n v="1"/>
    <n v="9"/>
    <d v="2019-06-27T00:00:00"/>
    <d v="2019-09-30T00:00:00"/>
    <n v="13"/>
    <x v="23"/>
    <s v="NO"/>
    <m/>
    <m/>
    <m/>
    <m/>
    <s v="Se adjuntó el consolidado de la información actualizada de los procesos judiciales. Soportes base de datos en excel Base datos de procesos judiciales. Demandado y demandante."/>
    <n v="1"/>
    <d v="2020-03-30T00:00:00"/>
    <n v="1"/>
    <n v="9"/>
    <m/>
  </r>
  <r>
    <n v="178"/>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7"/>
    <s v="Observación"/>
    <s v="Acción preventiva"/>
    <s v="ariano"/>
    <x v="28"/>
    <s v="Demoras en la consolidación de la información para realizar el estudio factico .fap900."/>
    <x v="208"/>
    <s v="FAP 601 Control de asistencia"/>
    <n v="1"/>
    <n v="4"/>
    <d v="2019-04-12T00:00:00"/>
    <d v="2020-03-30T00:00:00"/>
    <n v="50"/>
    <x v="23"/>
    <s v="NO"/>
    <m/>
    <m/>
    <m/>
    <m/>
    <s v="Memorando N. 20201100054453 de la Oficina Asesora Jurídica al Subgerente de desarrollo de proyectos a los gerentes de Desarrollo de proyectos 1 2 3 y 4 y a los gerentes de convenio socializando el Procedimiento PAP902 referente a la Solicitud de Inicio de Acciones Judiciales"/>
    <n v="1"/>
    <d v="2020-03-30T00:00:00"/>
    <n v="1"/>
    <n v="4"/>
    <m/>
  </r>
  <r>
    <n v="179"/>
    <s v="Auditorias Internas ACI"/>
    <x v="4"/>
    <s v="Observación No.5 Demoras en la solicitud de acciones Judiciales para los convenios interadministrativos. Se presentaron entre uno y 34 meses de demora en la solicitud de inicio de acciones judiciales por parte de la gerencia de convenio para 7 convenios interadministrativos frente a la fecha de terminación de cada uno que corresponde a la entrega integral del proyecto por FONADE al ente territorial"/>
    <d v="2019-04-12T00:00:00"/>
    <x v="7"/>
    <s v="Observación"/>
    <s v="Acción correctiva"/>
    <s v="ariano"/>
    <x v="28"/>
    <s v="Demoras en la consolidación de la información para realizar el estudio factico .fap900."/>
    <x v="209"/>
    <s v="Acuerdos de niveles de servicio .ANS."/>
    <n v="1"/>
    <n v="5"/>
    <d v="2019-04-12T00:00:00"/>
    <d v="2020-03-30T00:00:00"/>
    <n v="50"/>
    <x v="23"/>
    <s v="NO"/>
    <m/>
    <m/>
    <m/>
    <m/>
    <s v="PAP902 SOLICITUD E INICIO DE ACCIONES JUDICIALES v.6 16 abril 2020 numeral 5.3 y actividad 5. Socializado a todos los colaboradores de la entidad por correo electrónico por parte de desarrollo organizacional el 16 de abril 2020"/>
    <n v="1"/>
    <d v="2020-03-30T00:00:00"/>
    <n v="1"/>
    <n v="5"/>
    <m/>
  </r>
  <r>
    <n v="180"/>
    <s v="Auditorias Internas ACI"/>
    <x v="12"/>
    <s v="Observación No. 1. Creación de Fondo rotatorio para operación del esquema de contratos de fábricas La Subgerencia Técnica Financiera y de Contratación incumplieron con la creación del Fondo Rotatorio informado en Junta Directiva y el establecimiento de reglas de participación adecuadas para los contrato para garantizar la operatividad del reintegro de recursos aprobados por FONADE y destinados al inicio para la operación de las fábricas."/>
    <d v="2018-08-03T00:00:00"/>
    <x v="7"/>
    <s v="Observación"/>
    <s v="Acción preventiva"/>
    <s v="msuarez"/>
    <x v="29"/>
    <s v="Omisión en las reuniones posteriores respecto a la creación del fondo"/>
    <x v="210"/>
    <s v="Lista de Chequeo"/>
    <n v="1"/>
    <n v="3"/>
    <d v="2018-08-03T00:00:00"/>
    <d v="2018-08-31T00:00:00"/>
    <n v="4"/>
    <x v="23"/>
    <s v="NO"/>
    <m/>
    <m/>
    <m/>
    <m/>
    <s v="A partir del ACTA No 645 sesión ordinaria del 27 de junio de 2019 se creó el cuadro SEGUIMIENTO A COMPROMISOS Y OBLIGACIONES ACORDADOS EN JUNTA DIRECTIVA con No acta compromiso plazo estimado responsable y porcentage de ejecución La Secretaría de la Junta Directiva tiene la responsabilidad del seguimiento y enviar previo a cada sesión el correo a los responsables de los compromisos no ejecutados."/>
    <n v="1"/>
    <d v="2020-03-30T00:00:00"/>
    <n v="1"/>
    <n v="3"/>
    <m/>
  </r>
  <r>
    <n v="181"/>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1"/>
    <s v="Documento diagnostico con temas priorizados a capacitar"/>
    <n v="1"/>
    <n v="8"/>
    <d v="2018-12-03T00:00:00"/>
    <d v="2019-01-31T00:00:00"/>
    <n v="8"/>
    <x v="24"/>
    <s v="NO"/>
    <m/>
    <m/>
    <m/>
    <m/>
    <s v="Adjuntaron el diagnostico con los temas priorizados en el Seguimiento a junio de 2019 Archivo Formato Encuesta en pdf"/>
    <n v="1"/>
    <d v="2020-03-30T00:00:00"/>
    <n v="1"/>
    <n v="8"/>
    <m/>
  </r>
  <r>
    <n v="182"/>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2"/>
    <s v="FAP601 control de asistencia"/>
    <n v="1"/>
    <n v="8"/>
    <d v="2018-12-03T00:00:00"/>
    <d v="2019-06-30T00:00:00"/>
    <n v="29"/>
    <x v="24"/>
    <s v="NO"/>
    <m/>
    <m/>
    <m/>
    <m/>
    <s v="Se observó Acta de asistencia de capacitación 13 y 14 de agosto de 2019 y envian los temas priorizados a estudio. Falta Memo de reformulación. Seguimiento a Junio 30 de 2019. El archivo Lista Asistencia 2 3 Sensibilización 20190528 en pdf atiende los temas relacionados en la encuesta al grupo de Operaciones"/>
    <n v="1"/>
    <d v="2020-03-30T00:00:00"/>
    <n v="1"/>
    <n v="8"/>
    <m/>
  </r>
  <r>
    <n v="183"/>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Desconocimiento de la regulación aplicable a los convenios de asociación."/>
    <x v="213"/>
    <s v="consolidado de evaluaciones realizadas anexos"/>
    <n v="1"/>
    <n v="8"/>
    <d v="2018-12-03T00:00:00"/>
    <d v="2019-07-31T00:00:00"/>
    <n v="34"/>
    <x v="24"/>
    <s v="NO"/>
    <m/>
    <m/>
    <m/>
    <m/>
    <s v="Enviaron el consolidado de las evaluaciones realizadas en este link estan los soportes Lo presentado en el archivo 2 2 evaluacion proveedores en pdf. esta alineado con los temas priorizados a capacitar según encuesta. Se observa evaluación a 4 profesionales del 25 de julio periodo evaluado 1 enero al 17 julio de 2019"/>
    <n v="1"/>
    <d v="2020-03-30T00:00:00"/>
    <n v="1"/>
    <n v="8"/>
    <m/>
  </r>
  <r>
    <n v="184"/>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 Abril Proyección 303.515.346 Real 701.224.790 Diferencia 397.709.444 Variación13 por ciento. Lo anterior afectando la inversión de recursos de la entidad."/>
    <d v="2018-12-03T00:00:00"/>
    <x v="0"/>
    <s v="Observación"/>
    <s v="Acción correctiva"/>
    <s v="msuarez"/>
    <x v="30"/>
    <s v="Desconocimiento de las obligaciones de la Gerencia del convenio"/>
    <x v="214"/>
    <s v="Reporte de correos electróncos enviados a los Gerentes de convenio y sus anexos"/>
    <n v="1"/>
    <n v="10"/>
    <d v="2018-12-03T00:00:00"/>
    <d v="2019-04-30T00:00:00"/>
    <n v="21"/>
    <x v="24"/>
    <s v="NO"/>
    <m/>
    <m/>
    <m/>
    <m/>
    <s v="Remitieron el Acta de asistencia Se observa FAP601 control de asistencia capacitación proyección y manejo de flujo de caja dirigido a gerentes de convenio y apoyos26 de febrero de 2019 uno de los temas tratados es fechas y cronogramas de entrega de proyecciones .Se observa circular interna 095 del 30 de enero de 2019 con la obligatoriedad de programar y actualizar el flujo de caja de contratos y convenios en la cual se describen las fechas programadas para el reporte mensual durante el 2019 .Seguimiento a junio de 201 Actividad alineada con el Plan de Tratamiento TRATGFIN1801 Fortalecimiento en la efectividad del flujo de caja en el 2019 se anexa correo electronico del 12 y 19 de junio de 2019. Por medio de correo electrónico del 16 de julio el area de planeación y gestion de riesgo envía el resultado del seguimiento realizado al plan de tratamiento de riesgos TRATGFIN1801 con todas las actividades cumplidas"/>
    <n v="1"/>
    <d v="2020-03-30T00:00:00"/>
    <n v="1"/>
    <n v="10"/>
    <m/>
  </r>
  <r>
    <n v="185"/>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1"/>
    <s v="Documento diagnostico con temas priorizados a capacitar"/>
    <n v="1"/>
    <n v="8"/>
    <d v="2018-12-03T00:00:00"/>
    <d v="2019-01-31T00:00:00"/>
    <n v="8"/>
    <x v="24"/>
    <s v="NO"/>
    <m/>
    <m/>
    <m/>
    <m/>
    <s v="Remiten el documento de diagnostico con temas priorizados Archivo Formato Encuesta en pdf"/>
    <n v="1"/>
    <d v="2020-03-30T00:00:00"/>
    <n v="1"/>
    <n v="8"/>
    <m/>
  </r>
  <r>
    <n v="186"/>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3"/>
    <s v="consolidado de evaluaciones realizadas anexos"/>
    <n v="1"/>
    <n v="8"/>
    <d v="2018-12-03T00:00:00"/>
    <d v="2019-07-31T00:00:00"/>
    <n v="34"/>
    <x v="24"/>
    <s v="NO"/>
    <m/>
    <m/>
    <m/>
    <m/>
    <s v="Se observa el consolidado de las evaluaciones así 4 profesionales del 25 de julio periodo evaluado 1 enero al 17 julio de 2019."/>
    <n v="1"/>
    <d v="2020-03-30T00:00:00"/>
    <n v="1"/>
    <n v="8"/>
    <m/>
  </r>
  <r>
    <n v="186"/>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2"/>
    <s v="Observación"/>
    <s v="Acción preventiva"/>
    <s v="msuarez"/>
    <x v="30"/>
    <s v="Posibles sugerencias o recomendaciones del cliente para contratar con entidades privadas en el marco de los convenios de asociación las cuales fueron acogidas por Fonade"/>
    <x v="212"/>
    <s v="FAP601 control de asistencia"/>
    <n v="1"/>
    <n v="8"/>
    <d v="2018-12-03T00:00:00"/>
    <d v="2019-06-30T00:00:00"/>
    <n v="29"/>
    <x v="24"/>
    <s v="NO"/>
    <m/>
    <m/>
    <m/>
    <m/>
    <s v="Se observó Acta de asistencia de capacitación 13 y 14 de agosto de 2019 y envian los temas priorizados a estudio"/>
    <n v="1"/>
    <d v="2020-03-30T00:00:00"/>
    <n v="1"/>
    <n v="8"/>
    <m/>
  </r>
  <r>
    <n v="187"/>
    <s v="Auditorias Internas ACI"/>
    <x v="3"/>
    <s v="Observación No. 1. Errores en la programación de los flujos de caja de los meses de enero febrero marzo y abril de 2019 del Convenio 211041 de 2011 DPS 1 Fondo de Inversión para la Paz. Diferencias significativas en los flujos de caja entre lo proyectado y lo ejecutado en los meses de enero febrero marzo y abril de 2019 para los pagos de los contratos derivados del convenio así. Enero Proyección de 253.698.456 la suma Real de 412.873.132 Diferencia 159.174.676 Variación 63 porciento. Febrero con Proyección de 1.739.123.860 la suma Real de 540.181.432 y la Diferencia de 1.198.942.428 con Variación 69 porciento. Marzo. Proyección 304.578.707 Real 575.243.736 Diferencia 270.665.029 Variación 89 por ciento Abril Proyección 303.515.346 Real 701.224.790 Diferencia 397.709.444 Variación13 por ciento Lo anterior afectando la inversión de recursos de la entidad."/>
    <d v="2018-12-03T00:00:00"/>
    <x v="1"/>
    <s v="Observación"/>
    <s v="Acción correctiva"/>
    <s v="msuarez"/>
    <x v="30"/>
    <s v="Todos los identificados en la auditoría"/>
    <x v="215"/>
    <s v="Perfil de Riesgo actualizado"/>
    <n v="1"/>
    <n v="7"/>
    <d v="2018-12-03T00:00:00"/>
    <d v="2019-06-30T00:00:00"/>
    <n v="29"/>
    <x v="24"/>
    <s v="NO"/>
    <m/>
    <m/>
    <m/>
    <m/>
    <s v="Para la vigencia 2018 se actualizó el perfil de riegos del proceso de gerencia de proyectos se adjunta perfil actualizado"/>
    <n v="1"/>
    <d v="2020-03-30T00:00:00"/>
    <n v="1"/>
    <n v="7"/>
    <m/>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6"/>
    <s v="Documentos actualizados y formalizados"/>
    <n v="3"/>
    <n v="8"/>
    <d v="2019-10-02T00:00:00"/>
    <d v="2021-12-15T00:00:00"/>
    <n v="77"/>
    <x v="25"/>
    <s v="NO"/>
    <m/>
    <m/>
    <m/>
    <m/>
    <s v="Se presenta un avance de la actividad, reportando un cumplimiento del 50%, se solicitará modificación en la fecha de entrega._x000a__x000a_Con corte a junio de 2021 se observa que el grupo de desarrollo de proyectos reprograma la actividad para el 15 de diciembre de 2021. Pendiente actualizar en el GRC la fecha fin de la actividad"/>
    <n v="2"/>
    <d v="2021-03-30T16:44:00"/>
    <n v="0.66666666666666663"/>
    <n v="5.333333333333333"/>
    <s v="Pendiente actualizar en el GRC la fecha fin de la actividad"/>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7"/>
    <s v="Base de datos con registro actualizado."/>
    <n v="1"/>
    <n v="5"/>
    <d v="2019-10-02T00:00:00"/>
    <d v="2020-10-30T00:00:00"/>
    <n v="56"/>
    <x v="25"/>
    <s v="NO"/>
    <m/>
    <m/>
    <m/>
    <m/>
    <s v="Se allegó la base de datos con registro actualizado de los procesos en la que se identifica el convenio. el cliente. el deterioro de la cuenta por cobrar. el numero del proceso y la descripción del estado de este Se envia una base de datos de todas las cuentas por cobrar con corte a 30 de noviembre de 2019 sin precisar las que afectaron el rubro de contingencias Se reformula la actividad en plazo Ubicación carpeta compartida Mireya lópez Chaparro - Asesoría CI . PM ACI . SOPORTES AÑO 2020 . Soportes marzo 2020 . A56 CONTINGENCIAS"/>
    <n v="1"/>
    <d v="2020-06-30T00:00:00"/>
    <n v="1"/>
    <n v="5"/>
    <m/>
  </r>
  <r>
    <n v="188"/>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8"/>
    <s v="Base de datos"/>
    <n v="1"/>
    <n v="8"/>
    <d v="2019-10-02T00:00:00"/>
    <d v="2020-10-30T00:00:00"/>
    <n v="56"/>
    <x v="25"/>
    <s v="NO"/>
    <m/>
    <m/>
    <m/>
    <m/>
    <s v="Se observa una base de datos con el universo de contratos y convenios con afectación de recursos de contingencias con el estado de amortización y el detalle del saldo por recuperar Se anexa la base de datos llamada Convenios contingencias 2013-2020 Falta por diligenciar desde la columna T a la Z del archivo enviado Se reformula la actividad en plazo Ubicación carpeta compartida Mireya lópez Chaparro - Asesoría CI. PM ACI SOPORTES AÑO 2020. Soportes marzo 2020. A56 CONTINGENCIAS"/>
    <n v="1"/>
    <d v="2020-06-30T00:00:00"/>
    <n v="1"/>
    <n v="8"/>
    <m/>
  </r>
  <r>
    <n v="189"/>
    <s v="Auditorias Internas ACI"/>
    <x v="10"/>
    <s v="Observación No.1. Información relacionada con la afectación de los recursos de contingencias no confiable La información asociada a la afectación de los recursos de contingencias aprobados los planes de recuperación y seguimiento al estado de los mismos los recursos recuperados y los recursos pendientes por recuperar aportada por los procesos misionales y procesos estratégicos .gestión de operaciones Inf. trimestral. se evidenció dispersa incompleta y desactualizada y.o en los siguientes casos no se allego a la auditoría .convenio 213059 200842 194126 195041 y 196070."/>
    <d v="2019-10-02T00:00:00"/>
    <x v="0"/>
    <s v="Observación"/>
    <s v="Acción correctiva"/>
    <s v="ariano"/>
    <x v="21"/>
    <s v="Manejo segmentado de la información por grupos de trabajo"/>
    <x v="219"/>
    <s v="Carpeta Compartida con la información de cada convenio"/>
    <n v="1"/>
    <n v="5"/>
    <d v="2019-10-02T00:00:00"/>
    <d v="2020-10-30T00:00:00"/>
    <n v="56"/>
    <x v="25"/>
    <s v="NO"/>
    <m/>
    <m/>
    <m/>
    <m/>
    <s v="Se observan 44 carpetas asociadas a convenios con documentos que evidencian la trazabilidad de los recursos de contingencias asignados Por correo electronico se comparte un link de acceso con los soportes el auditado describe Se anexan 46 carpetas con los convenios que han tenido afectación de contingencias la SGD de proyectos manifiesta que se sigue en la busqueda de los soportesSe reformula la actividad en plazo Es importante estandarizar el nombre de los documentos y el contenido de las carpetas de acuerdo con lo enunciado en la observación Ubicación carpeta compartida Mireya lópez Chaparro Asesoría CI . PM ACI . SOPORTES AÑO 2020 . Soportes marzo 2020 . A56 CONTINGENCIAS"/>
    <n v="1"/>
    <d v="2020-06-30T00:00:00"/>
    <n v="1"/>
    <n v="5"/>
    <m/>
  </r>
  <r>
    <n v="190"/>
    <s v="Auditorias Internas ACI"/>
    <x v="10"/>
    <s v="Observación No. 2 Cartera identificada para castigo no dada de baja en los estados financieros a diciembre de 2018 Como resultado del proceso de depuración de cuentas por cobrar se estableció en la vigencia 2017 la irrecuperabilidad de recursos de contingencias por valor de 57 millones correspondiente a las vigencias 2010 2012 y 2013 de los convenios 196021 196028 197040 y 212011 actividad a la cual no se le realiza seguimiento desde junio de 2017 por parte del comité de seguimiento y castigo de activos ni gestión institucional ante la Junta Directiva."/>
    <d v="2019-10-02T00:00:00"/>
    <x v="0"/>
    <s v="Observación"/>
    <s v="Acción correctiva"/>
    <s v="ariano"/>
    <x v="21"/>
    <s v="Falta de seguimiento a los planes de recuperación por parte de los Gerentes de Unidad y de Convenio"/>
    <x v="220"/>
    <s v="Base de datos consolidada"/>
    <n v="1"/>
    <n v="5"/>
    <d v="2019-10-02T00:00:00"/>
    <d v="2020-11-30T00:00:00"/>
    <n v="60"/>
    <x v="25"/>
    <s v="NO"/>
    <m/>
    <m/>
    <m/>
    <m/>
    <s v="Se presentó al comité de castigo de activos las contingencias y su respectivo estado son 266 compromisos de contingencias reportados al comite 93 que equivalen a un presupuesto de treinta mil millones. Hasta ahora se esta definiendo en el comité los posibles casos a presentar por esta razón a la fecha no se tiene evidencia con corte a Septiembre"/>
    <n v="1"/>
    <d v="2020-11-30T00:00:00"/>
    <n v="1"/>
    <n v="5"/>
    <m/>
  </r>
  <r>
    <n v="191"/>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0"/>
    <s v="Observación"/>
    <s v="Acción correctiva"/>
    <s v="ariano"/>
    <x v="21"/>
    <s v="Falta de claridad en el alcance de las funciones roles y forma de operación del comité"/>
    <x v="221"/>
    <s v="Procedimiento adoptado en el catálogo documental"/>
    <n v="1"/>
    <n v="10"/>
    <d v="2019-10-02T00:00:00"/>
    <d v="2020-11-25T00:00:00"/>
    <n v="60"/>
    <x v="25"/>
    <s v="NO"/>
    <m/>
    <m/>
    <m/>
    <m/>
    <s v="Procedimiento PMI017 se publicó yadoptó en el catalogodocumental"/>
    <n v="1"/>
    <d v="2020-11-30T00:00:00"/>
    <n v="1"/>
    <n v="10"/>
    <m/>
  </r>
  <r>
    <n v="192"/>
    <s v="Auditorias Internas ACI"/>
    <x v="10"/>
    <s v="Observación 3. Funciones no realizadas del Comité de Seguimiento y Castigo de Activos Durante el periodo julio de 2017 a septiembre de 2019 el comité de Seguimiento y Castigo de Activos ha dejado de reunirse con periodicidad trimestral durante 8 sesiones"/>
    <d v="2019-10-02T00:00:00"/>
    <x v="0"/>
    <s v="Observación"/>
    <s v="Acción correctiva"/>
    <s v="ariano"/>
    <x v="1"/>
    <s v="Falta de claridad en el alcance de las funciones roles y forma de operación del comité"/>
    <x v="222"/>
    <s v="Acta de comité integral de Riesgos"/>
    <n v="1"/>
    <n v="5"/>
    <d v="2019-10-02T00:00:00"/>
    <d v="2020-03-30T00:00:00"/>
    <n v="25"/>
    <x v="10"/>
    <s v="NO"/>
    <m/>
    <m/>
    <m/>
    <m/>
    <s v="Mediante acta No220 del 7 de enero de 2020 del comité integral de riesgos se determinó no procedente unificar este comité con el comité de seguimiento y castigo de activos ya que tienen diferente alcance Ubicación carpeta compartida Mireya lópez Chaparro - Asesoría CI . PM ACI . SOPORTES AÑO 2020 . Soportes marzo 2020 . A56 CONTINGENCIAS"/>
    <n v="1"/>
    <d v="2020-03-30T00:00:00"/>
    <n v="1"/>
    <n v="5"/>
    <m/>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3"/>
    <s v="Documento de validación de los Perfiles de Gerentes de Convenio y Supervisores"/>
    <n v="5"/>
    <n v="5"/>
    <d v="2019-10-02T00:00:00"/>
    <d v="2020-07-31T00:00:00"/>
    <n v="43"/>
    <x v="25"/>
    <s v="NO"/>
    <m/>
    <m/>
    <m/>
    <m/>
    <s v="Se observan 6 perfiles de Gerentes de convenio y supervisores con el analisis de los requisitos del cargo alineado con las obligaciones delegadas No presenta avance"/>
    <n v="5"/>
    <d v="2020-06-30T00:00:00"/>
    <n v="1"/>
    <n v="5"/>
    <m/>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4"/>
    <s v="Matrices de riesgos por cada uno de los proyectos"/>
    <n v="6"/>
    <n v="5"/>
    <d v="2019-10-02T00:00:00"/>
    <d v="2020-09-30T00:00:00"/>
    <n v="52"/>
    <x v="25"/>
    <s v="NO"/>
    <m/>
    <m/>
    <m/>
    <m/>
    <s v="Se presenta refromulacion en plazo de la actividad Ubicación carpeta compartida Mireya lópez Chaparro - Asesoría CI . PM ACI . SOPORTES AÑO 2020 . Soportes marzo 2020 . A56 CONTINGENCIAS"/>
    <n v="6"/>
    <d v="2020-09-30T00:00:00"/>
    <n v="1"/>
    <n v="5"/>
    <m/>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5"/>
    <s v="Matrices de riesgos por proyecto y.o por convenio nuevo suscrito"/>
    <n v="6"/>
    <n v="5"/>
    <d v="2019-10-02T00:00:00"/>
    <d v="2020-09-30T00:00:00"/>
    <n v="52"/>
    <x v="25"/>
    <s v="NO"/>
    <m/>
    <m/>
    <m/>
    <m/>
    <s v="Se allegaron las matrices de riesgo de los convenios a cargo de los grupos de Desarrollo de proyectos 1 2 3 y 4."/>
    <n v="6"/>
    <d v="2020-09-30T00:00:00"/>
    <n v="1"/>
    <n v="5"/>
    <m/>
  </r>
  <r>
    <n v="193"/>
    <s v="Auditorias Internas ACI"/>
    <x v="10"/>
    <s v="Observación 4. Gestión ineficiente que genera el uso de recursos de contingencias En 14 de los 15 convenios de la muestra se identificaron 8 causas recurrentes que durante la ejecución evidenciaron incumplimientos contractuales normativos técnicos y frente a requisitos mínimos de calidad estas causas dieron origen a la necesidad de uso o provisión de recursos de contingencias siendo su participación en orden descendente por ocurrencia así Deficiencias en el control y seguimiento de la Interventoría al contratista materializándose en 8 de 14 convenios 57.14 porciento Deficiencias en la calidad de las obras ejecutadas e incumplimiento de la normatividad Técnica materializándose en 7 de 14 convenios 50 porciento Inconsistencias con los diseños iniciales recibidos por parte de FONADE materializándose en 7 de 14 convenios 50 porciento y Saldo pendiente de amortización del anticipo materializándose en 6 de 14 convenios 42.86 porciento"/>
    <d v="2019-10-02T00:00:00"/>
    <x v="0"/>
    <s v="Observación"/>
    <s v="Acción preventiva"/>
    <s v="csanchez2"/>
    <x v="21"/>
    <s v="Deficiencias en la efectividad de los comités operativos y visitas de obra así como el se seguimiento a los problemas evidenciados en la ejecución de los proyectos en estas instancias"/>
    <x v="226"/>
    <s v="Documentos actualizados y formalizados"/>
    <n v="3"/>
    <n v="8"/>
    <d v="2019-10-02T00:00:00"/>
    <d v="2021-06-30T00:00:00"/>
    <n v="77"/>
    <x v="25"/>
    <s v="NO"/>
    <m/>
    <m/>
    <m/>
    <m/>
    <s v="Se remite como avance la versión final del Manual de Supervisión, la Guía se encuentra en modificación de acuerdo con la reingeniería institucional, se solicitará ampliación en la fecha de cumplimiento."/>
    <n v="3"/>
    <d v="2021-03-31T10:05:00"/>
    <n v="1"/>
    <n v="8"/>
    <m/>
  </r>
  <r>
    <n v="194"/>
    <s v="Auditorias Internas ACI"/>
    <x v="10"/>
    <s v="Observación No. 5. Evaluación de la efectividad de implementación de los controles y riesgos emergentes Producto de la auditoría se estableció una efectividad promedio de 43.5 porciento en la implementación para los dos .2. controles evaluados y se identificaron tres .3. riesgos emergentes."/>
    <d v="2019-10-02T00:00:00"/>
    <x v="0"/>
    <s v="Observación"/>
    <s v="Acción preventiva"/>
    <s v="csanchez2"/>
    <x v="31"/>
    <s v="Todas las identificadas en la auditoria"/>
    <x v="227"/>
    <s v="Actualizacion perfil de riesgo"/>
    <n v="1"/>
    <n v="4"/>
    <d v="2019-10-02T00:00:00"/>
    <d v="2019-12-31T00:00:00"/>
    <n v="12"/>
    <x v="25"/>
    <s v="NO"/>
    <m/>
    <m/>
    <m/>
    <m/>
    <s v="Por correo electrónico del 29 de enero 2020 se allegó el perfil de riesgo actualizado por parte del grupo de Planeación y gestión de Riesgos"/>
    <n v="1"/>
    <d v="2020-03-30T00:00:00"/>
    <n v="1"/>
    <n v="4"/>
    <m/>
  </r>
  <r>
    <n v="195"/>
    <s v="Auditorias Internas ACI"/>
    <x v="13"/>
    <s v="Observación No. 2. Aprobación del pago de anticipo al contrato de obra 2031305016 candelaria valle sin identificar las inconsistencias en los documentos contractuales. Se aprobó por la interventoría y la supervisión el pago del anticipo por valor de 432.441.294 al contrato de obra No.2031305016 sin la previa aclaración o modificación que precise la forma de pago a aplicar ya que hay diferencias entre la clausula de pago del contrato suscrito por las partes y la descrita en los estudios previos de la licitación 0252015 que dio origen al contrato."/>
    <d v="2019-09-16T00:00:00"/>
    <x v="0"/>
    <s v="Observación"/>
    <s v="Acción preventiva"/>
    <s v="cgonzal1"/>
    <x v="7"/>
    <s v="Omisión de controles por parte de la supervisión para la aprobación de pagos a contratistas"/>
    <x v="228"/>
    <s v="FAP601 Control de Asistencia"/>
    <n v="1"/>
    <n v="5"/>
    <d v="2019-09-16T00:00:00"/>
    <d v="2019-12-13T00:00:00"/>
    <n v="12"/>
    <x v="25"/>
    <s v="NO"/>
    <m/>
    <m/>
    <m/>
    <m/>
    <s v="Fap601 control asistencia 26 de noviembre de 2019 Tema semana de la supervisión Manual y guia de supervisión lecciones aprendida Fap601 control asistencia 26 de noviembre de 2019 Tema semana de la supervisión temas contables y presupuestales presentación LIQUIDACIÓN PRESUPUESTAL Y CONTABLE DE CONTRATOS Y CONVENIOS"/>
    <n v="1"/>
    <d v="2020-03-30T00:00:00"/>
    <n v="1"/>
    <n v="5"/>
    <m/>
  </r>
  <r>
    <n v="196"/>
    <s v="Auditorias Internas ACI"/>
    <x v="7"/>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d v="2019-06-27T00:00:00"/>
    <x v="0"/>
    <s v="Observación"/>
    <s v="Acción correctiva"/>
    <s v="aocampo"/>
    <x v="8"/>
    <s v="Omisión de las alertas generadas por el aplicativo FOCUS frente al avance de los proyectos para los Gerentes de grupos de trabajo Gerentes de convenio y supervisores"/>
    <x v="229"/>
    <s v="Control de Asistencia reunion con los grupos de trabajo"/>
    <n v="1"/>
    <n v="5"/>
    <d v="2019-06-27T00:00:00"/>
    <d v="2019-10-31T00:00:00"/>
    <n v="18"/>
    <x v="25"/>
    <s v="NO"/>
    <m/>
    <m/>
    <m/>
    <m/>
    <s v="Se adjuntan control de asistencia de mesas de trabajo realizadas con los diferentes grupos de la Subgerencia de Desarrollo de Proyectos y correos electronicos remitidos por el profesional de seguimiento a Focus de la Subgerencia donde remite reporte de el cargue y hallazgos de calidad de datos de Focus. Soportes control de asistencia y correos electrónicos. Se evidenció la lista de asistencia de las mesas de trabajo relizadas en noviembre y diciembre de 2019."/>
    <n v="1"/>
    <d v="2020-03-30T00:00:00"/>
    <n v="1"/>
    <n v="5"/>
    <m/>
  </r>
  <r>
    <n v="196"/>
    <s v="Auditorias Internas ACI"/>
    <x v="7"/>
    <s v="OBSERVACION No 7 Deficiente información de contratos en el aplicativo FOCUS para la toma de decisiones en el inicio del trámite de incumplimientos. En el reporte de información con corte al 21-05-2019 generado por el aplicativo FOCUS se identificaron 560 contratos con un atraso físico en rojo 14 por ciento de los vigentes que serian casos para verificar de posibles incumplimientos por parte de los contratistas en el cronograma del plan operativo y 285 registros sin datos de avance físico 7 por ciento de los vigentes. Verificado durante la auditoría con los gerentes de convenio se establece que el estado de los 4.111 contratos vigentes estaba desactualizado a ese corte."/>
    <d v="2019-06-27T00:00:00"/>
    <x v="0"/>
    <s v="Observación"/>
    <s v="Acción correctiva"/>
    <s v="aocampo"/>
    <x v="8"/>
    <s v="Omisión de las alertas generadas por el aplicativo FOCUS frente al avance de los proyectos para los Gerentes de grupos de trabajo Gerentes de convenio y supervisores"/>
    <x v="230"/>
    <s v="Memorando remitido por el Subgerente de Desarrollo de Proyectos"/>
    <n v="1"/>
    <n v="5"/>
    <d v="2019-06-27T00:00:00"/>
    <d v="2019-12-15T00:00:00"/>
    <n v="24"/>
    <x v="25"/>
    <s v="NO"/>
    <m/>
    <m/>
    <m/>
    <m/>
    <s v="Se esta revisando juridicamente el tema teniendo en cuenta el tipo de contratatación de las gerencias de convenio se adjunta seguimiento realizado por la Subgerencia. Soportes correos electrónicos y memorandos. Según comentario supervisores cargan a Focus y es uno de los requisitos pero está en estudio incluir la cláusula para gerentes de convenio de no ser así se pediriía reformulación de del producto a entregar y se dejaría lo que ya está imlmetado que es la actividad de actualización de focus a cargo de los supervisores como requisito para su pago. Finalmente se verificó frente al memorando remitido No 20192000223073 asunto cargue en el aplicativo FOCUS sobre la obligación establecida para mantener actualizada esta herramienta."/>
    <n v="1"/>
    <d v="2020-03-30T00:00:00"/>
    <n v="1"/>
    <n v="5"/>
    <m/>
  </r>
  <r>
    <n v="197"/>
    <s v="Auditorias Internas ACI"/>
    <x v="7"/>
    <s v="OBSERVACIÓN No 9 Incumplimiento en la aplicación de Evaluación de proveedores de bienes y servicios. En el 76 por ciento 22 de los contratos de la muestra no se evidenció la aplicación de evaluaciones parciales y el 80 por ciento 4 de los contratos en estado cerrado o liquidado no tienen el FMI028 evaluación final en concordancia se comprobó que el contratista CIVING INGENIEROS tiene procesos de incumplimiento en Trámite para 4 contratos 2130442 2161440 2151988 2152105 y en ninguno está evaluado su desempeño en el formato establecido FMI028."/>
    <d v="2019-06-27T00:00:00"/>
    <x v="0"/>
    <s v="Observación"/>
    <s v="Acción correctiva"/>
    <s v="aocampo"/>
    <x v="8"/>
    <s v="Omisión en la aplicación del control para incorporar los resultados de la evaluación de proveedores en la selección de contratistas"/>
    <x v="231"/>
    <s v="Memorando remitido por el Subgerente de Desarrollo de Proyectos"/>
    <n v="1"/>
    <n v="3"/>
    <d v="2019-06-27T00:00:00"/>
    <d v="2019-12-15T00:00:00"/>
    <n v="24"/>
    <x v="25"/>
    <s v="NO"/>
    <m/>
    <m/>
    <m/>
    <m/>
    <s v="La Subgerencia de Operaciones revisó el tema de la evaluación de proveedores con el fin pasar las evaluaciones de todos los proveedores a una misma plataforma. La Subgerencia de Desarrollo de proyectos envió memorando No 20192000223073 del 11-12-2019 a los grupos de trabajo recordando la obligación de cumplir con la evaluación de proveedores."/>
    <n v="1"/>
    <d v="2020-03-30T00:00:00"/>
    <n v="1"/>
    <n v="3"/>
    <m/>
  </r>
  <r>
    <n v="198"/>
    <s v="Auditorias Internas ACI"/>
    <x v="7"/>
    <s v="Observación No. 11 Evaluación de la efectividad de implementación de los controles. Producto de la auditoría se evaluaron 8 riesgos y 8 controles para los cuales se estableció una efectividad promedio de 522 por ciento en su implementación."/>
    <d v="2019-06-27T00:00:00"/>
    <x v="0"/>
    <s v="Observación"/>
    <s v="Acción correctiva"/>
    <s v="aocampo"/>
    <x v="8"/>
    <s v="Todas los identificadas en la auditoría"/>
    <x v="12"/>
    <s v="&quot;FAP806 Registro de eventos de riesgo operativo&quot;"/>
    <n v="1"/>
    <n v="5"/>
    <d v="2019-06-27T00:00:00"/>
    <d v="2019-08-30T00:00:00"/>
    <n v="9"/>
    <x v="25"/>
    <s v="NO"/>
    <m/>
    <m/>
    <m/>
    <m/>
    <s v="El grupo de planeación y gestión de riesgos remitió el memorando número 20191300060743 del programa de trabajo para la actualizacón de perfil de riesgos operativos del 2019"/>
    <n v="1"/>
    <d v="2020-03-30T00:00:00"/>
    <n v="1"/>
    <n v="5"/>
    <m/>
  </r>
  <r>
    <n v="199"/>
    <s v="Auditorias Internas ACI"/>
    <x v="4"/>
    <s v="Observación No.1 Incumplimiento en las fechas pactadas para los desembolsos del convenio . En 23 de los 25 desembolsos realizados por el cliente se presentaron desviaciones entre 97 y 232 días frente a las fechas pactadas en cada una de las novedades suscritas."/>
    <d v="2019-04-12T00:00:00"/>
    <x v="0"/>
    <s v="Observación"/>
    <s v="Acción correctiva"/>
    <s v="cgonzal1"/>
    <x v="8"/>
    <s v="Falta de seguimiento por parte de la Gerencia del convenio a la clausula QUINTA FORMA DE PAGO"/>
    <x v="232"/>
    <s v="Informe de seguimiento al plan de tratamiento No. TRATGFIN1801"/>
    <n v="1"/>
    <n v="3"/>
    <d v="2019-04-12T00:00:00"/>
    <d v="2019-06-30T00:00:00"/>
    <n v="11"/>
    <x v="25"/>
    <s v="NO"/>
    <m/>
    <m/>
    <m/>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n v="1"/>
    <d v="2020-03-30T00:00:00"/>
    <n v="1"/>
    <n v="3"/>
    <m/>
  </r>
  <r>
    <n v="200"/>
    <s v="Auditorias Internas ACI"/>
    <x v="4"/>
    <s v="Observación No.2 Demoras en la solicitud para hacer efectiva la cuota de gerencia del Convenio. En 12 de los 13 comprobantes de ingreso se evidencia atraso en la gestión de la Gerencia del convenio para solicitar el traslado de los recursos correspondientes a la cuota de gerencia de acuerdo con lo establecido en la minuta del convenio. Con corte a diciembre de 2011 el MEN había desembolsado el 100 por ciento de los recursos del convenio y ENTerritorio había trasladado solo el 68 porciento del valor de la cuota de Gerencia."/>
    <d v="2019-04-12T00:00:00"/>
    <x v="0"/>
    <s v="Observación"/>
    <s v="Acción correctiva"/>
    <s v="cgonzal1"/>
    <x v="8"/>
    <s v="Falta de claridad en los requisitos establecidos en la minuta de la clausula forma de pago cuota de gerencia"/>
    <x v="232"/>
    <s v="Informe de seguimiento al plan de tratamiento No. TRATGFIN1801"/>
    <n v="1"/>
    <n v="3"/>
    <d v="2019-04-12T00:00:00"/>
    <d v="2019-06-30T00:00:00"/>
    <n v="11"/>
    <x v="25"/>
    <s v="NO"/>
    <m/>
    <m/>
    <m/>
    <m/>
    <s v="Por medio de correo electrónico del 16 de julio 2019 la subgerencia de desarrollo de proyectos envía el resultado del seguimiento realizado al plan de tratamiento de riesgos TRATGFIN1801 con las actividades cumplidas. Circular interna N.095 del 30 de enero de 2019 Asunto Obligatoriedad de programar y actualizar el flujo de caja contratos y o convenios interadmininistrativos"/>
    <n v="1"/>
    <d v="2020-03-30T00:00:00"/>
    <n v="1"/>
    <n v="3"/>
    <m/>
  </r>
  <r>
    <n v="201"/>
    <s v="Auditorias Internas ACI"/>
    <x v="4"/>
    <s v="Observación No.4 Ejecución de ítems no previstos sin aprobación de FONADE El contrato de interventoría N.2111824 que supervisó el cumplimiento de las obligaciones del contrato de obra N.2111561 IE San Mateo permitió la ejecución de ítems no previstos sin disponer de la aprobación por parte de FONADE."/>
    <d v="2019-04-12T00:00:00"/>
    <x v="0"/>
    <s v="Observación"/>
    <s v="Acción preventiva"/>
    <s v="ariano"/>
    <x v="8"/>
    <s v="Falta de precisión en los estudios previos y/o reglas de participación en lo relacionado con la descripción de trámites licencias y permisos"/>
    <x v="233"/>
    <s v="Memorando de solicitud dirigido al Grupo de Planeación Contractual"/>
    <n v="1"/>
    <n v="4"/>
    <d v="2019-04-12T00:00:00"/>
    <d v="2019-05-20T00:00:00"/>
    <n v="5"/>
    <x v="25"/>
    <s v="NO"/>
    <m/>
    <m/>
    <m/>
    <m/>
    <s v="Memorando N.20192200107563 del 30 de mayo de 2019 de Subgerencia Técnica al Gerente de Planeación Contractual requiriendo incorporar en la normatividad aplicable a los planes de manejo arqueologico para proyectos urbanisticos que cumplan lo descrito en el articulo 2.6.2.13 del decreto 1080 de 2015"/>
    <n v="1"/>
    <d v="2020-03-30T00:00:00"/>
    <n v="1"/>
    <n v="4"/>
    <m/>
  </r>
  <r>
    <n v="202"/>
    <s v="Auditorias Internas ACI"/>
    <x v="4"/>
    <s v="Observación No. 6 Omisión en los considerandos antecedentes de modificación contractual. En la modificación N.3 al contrato de obra N.2151046 suscrita el 10 de enero de 2017 por la Subgerencia de Contratación fueron omitidas las salvedades referentes a los posibles incumplimientos que se estaban materializando en el desarrollo del contrato antes mencionado reportados entre mayo y diciembre 2016."/>
    <d v="2019-04-12T00:00:00"/>
    <x v="0"/>
    <s v="Observación"/>
    <s v="Acción preventiva"/>
    <s v="ariano"/>
    <x v="21"/>
    <s v="Inobservancia de la trazabilidad del estado contractual"/>
    <x v="234"/>
    <s v="Memorando"/>
    <n v="1"/>
    <n v="4"/>
    <d v="2019-04-12T00:00:00"/>
    <d v="2019-12-15T00:00:00"/>
    <n v="35"/>
    <x v="25"/>
    <s v="NO"/>
    <m/>
    <m/>
    <m/>
    <m/>
    <s v="Memorando N.20192200174673 del 17 de septiembre de 2019 la subgerencia de Desarrollo de Proyectos solicita a los grupos de trabajo Incluir en los insumos tecnicos que soportan las novedades contractuales las controversias contractuales existentes e incumplimientos."/>
    <n v="1"/>
    <d v="2020-03-30T00:00:00"/>
    <n v="1"/>
    <n v="4"/>
    <m/>
  </r>
  <r>
    <n v="203"/>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21"/>
    <s v="No disponibilidad de herramientas tecnológicas que permitan visualizar los diseños y estudios técnicos .programas de diseño. y programación de obra."/>
    <x v="235"/>
    <s v="Correos electronicos FAP601 Control de Asistencia"/>
    <n v="1"/>
    <n v="3"/>
    <d v="2019-04-12T00:00:00"/>
    <d v="2019-12-15T00:00:00"/>
    <n v="35"/>
    <x v="25"/>
    <s v="NO"/>
    <m/>
    <m/>
    <m/>
    <m/>
    <s v="Se evidenció FAP601 Control de Asisitencia en la que se socializa el FMI088 Planilla de gestion integral de residuos de construccion y demolicion RDC del 16 de diciembre de 2019"/>
    <n v="1"/>
    <d v="2020-03-30T00:00:00"/>
    <n v="1"/>
    <n v="3"/>
    <m/>
  </r>
  <r>
    <n v="203"/>
    <s v="Auditorias Internas ACI"/>
    <x v="4"/>
    <s v="Observación No.7 Incumplimientos administrativos y técnicos de la interventoría al contrato No.2151046. La interventoría del contrato de obra No.2151046 aprobó mayores cantidades en los ítems de excavaciones rellenos y estructuras de concreto en las actas parciales de obra No.1 a la No.17 por 834 millones de pesos y omite el cumplimiento de la normatividad ambiental aplicable al componente de residuos de construcción y demolicion RCD"/>
    <d v="2019-04-12T00:00:00"/>
    <x v="0"/>
    <s v="Observación"/>
    <s v="Acción preventiva"/>
    <s v="ariano"/>
    <x v="21"/>
    <s v="Debilidades en la revisión y verificación de la información entregada por el contratista como soporte para el pago por parte de la interventoría"/>
    <x v="236"/>
    <s v="Memorando de socialización"/>
    <n v="1"/>
    <n v="4"/>
    <d v="2019-04-12T00:00:00"/>
    <d v="2019-11-30T00:00:00"/>
    <n v="33"/>
    <x v="25"/>
    <s v="NO"/>
    <m/>
    <m/>
    <m/>
    <m/>
    <s v="Memorando No 20192000213243 del 26-11-2019 enviado por correo electrónico a cada una de las Gerencia y adicional se firmó recibido del correo con socialización del formato FMI088"/>
    <n v="1"/>
    <d v="2020-03-30T00:00:00"/>
    <n v="1"/>
    <n v="4"/>
    <m/>
  </r>
  <r>
    <n v="204"/>
    <s v="Auditorias Internas ACI"/>
    <x v="12"/>
    <s v="Observación No.9. Mayor valor pagado en 8 actas de servicio en los contratos 2131063 Proes y 2132125 VIP En 8 actas de servicio de dos contratos de fábricas se pagó un mayor valor por 14 millones"/>
    <d v="2018-08-03T00:00:00"/>
    <x v="0"/>
    <s v="Observación"/>
    <s v="Acción correctiva"/>
    <s v="dossa"/>
    <x v="7"/>
    <s v="Carencia de puntos de control durante la ejecución contractual."/>
    <x v="113"/>
    <s v="Documento soporte del tramite de conciliación"/>
    <n v="2"/>
    <n v="3"/>
    <d v="2018-08-03T00:00:00"/>
    <d v="2019-12-30T00:00:00"/>
    <n v="73"/>
    <x v="25"/>
    <s v="NO"/>
    <m/>
    <m/>
    <m/>
    <m/>
    <s v="Se adjuntó ficha técnica de Solicitud de Conciliación Judicial Cto 2131063 PROES y aceptación de la ficha de conciliación por parte de la interventoría. No es posible realizar liquidación 2132125 VIP debido a que la conciliación fue fallida. Se adjuntó dicha acta y acciones judiciales por parte de la interventoria. Se adjuntó correo de John Jairo Salazar Gonzalez informando que la conciliación fue fallida con la Fábrica VIP por lo tanto se da por cumplida la actividad."/>
    <n v="2"/>
    <d v="2020-03-30T00:00:00"/>
    <n v="1"/>
    <n v="3"/>
    <m/>
  </r>
  <r>
    <n v="205"/>
    <s v="Auditorias Internas ACI"/>
    <x v="12"/>
    <s v="Observación No. 18. Identificación de riesgos emergentes y evaluación de la efectividad de implementación de los controles Producto de la auditoría se identificaron 5 riesgos emergentes no caracterizados en el mapa de riesgos operativos y se estableció una efectividad promedio de 53 porciento en la implementación para los 8 controles evaluados."/>
    <d v="2018-08-03T00:00:00"/>
    <x v="1"/>
    <s v="Observación"/>
    <s v="Acción preventiva"/>
    <s v="ariano"/>
    <x v="11"/>
    <s v="Todas los identificadas en la auditoría"/>
    <x v="237"/>
    <s v="Perfil de riesgo absoluto y residual actualizados"/>
    <n v="1"/>
    <n v="2"/>
    <d v="2018-08-03T00:00:00"/>
    <d v="2018-11-30T00:00:00"/>
    <n v="17"/>
    <x v="8"/>
    <s v="NO"/>
    <m/>
    <m/>
    <m/>
    <m/>
    <s v="Perfil de riesgo actualizado 2018"/>
    <n v="1"/>
    <d v="2020-03-30T00:00:00"/>
    <n v="1"/>
    <n v="2"/>
    <m/>
  </r>
  <r>
    <n v="206"/>
    <s v="Auditorias Internas ACI"/>
    <x v="19"/>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d v="2018-12-27T00:00:00"/>
    <x v="0"/>
    <s v="Observación"/>
    <s v="Acción correctiva"/>
    <s v="dtorres2"/>
    <x v="32"/>
    <s v="Deficiencia por parte de FONADE en la estructuración de la cobertura en los negocios cuando recibe estudios y diseños de obra por parte de terceros. clientes entes territoriales y otros."/>
    <x v="238"/>
    <s v="Memorando de solicitud a la subgerencia comercial y-o subgerencia de contratación"/>
    <n v="1"/>
    <n v="7"/>
    <d v="2018-12-27T00:00:00"/>
    <d v="2019-02-15T00:00:00"/>
    <n v="7"/>
    <x v="26"/>
    <s v="NO"/>
    <m/>
    <m/>
    <m/>
    <m/>
    <s v="Se trató el tema en reunion de mesa de trabajo del 14 de febrero de 2019 en conjunto con el área de Planeacion contractual. Como soporte se adjunta pantallazo de la reunión adiciconalmente el contrato de obra se reinicio en abril 2019 y se prorrogó hasta el 20 de agosto de 2019. Por lo tanto no fue necesario la radicacion de memorando."/>
    <n v="1"/>
    <d v="2020-03-30T00:00:00"/>
    <n v="1"/>
    <n v="7"/>
    <m/>
  </r>
  <r>
    <n v="207"/>
    <s v="Auditorias Internas ACI"/>
    <x v="19"/>
    <s v="Observación N.1 Afectación de plazos contractuales de los contratos de obra e interventoría en Zipaquirá. La continuidad del proceso de ejecución de los contratos de obra N. 2162241 e interventoría N. 2162584 se ha visto comprometida por 19 meses debido a las deficiencias conceptuales y normativas en los diseños aportados por el municipio de Zipaquirá convenio 215034 suscrito el 23 de junio de 2015 principalmente del diseño eléctrico y estructural viabilizados por el Ministerio del Interior que no son imputables a FONADE."/>
    <d v="2018-12-27T00:00:00"/>
    <x v="2"/>
    <s v="Observación"/>
    <s v="Acción correctiva"/>
    <s v="dtorres2"/>
    <x v="32"/>
    <s v="Deficiencia por parte de FONADE en la estructuración de la cobertura en los negocios cuando recibe estudios y diseños de obra por parte de terceros. clientes entes territoriales y otros."/>
    <x v="239"/>
    <s v="Circular y Pieza de comunicación"/>
    <n v="2"/>
    <n v="7"/>
    <d v="2018-12-27T00:00:00"/>
    <d v="2019-11-30T00:00:00"/>
    <n v="48"/>
    <x v="26"/>
    <s v="NO"/>
    <m/>
    <m/>
    <m/>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Se realizó el análisis estructuración y redacción de la Cláusula EXCLUSIÓN DE RESPONSABILIDAD POR ESTUDIOS DISEÑOS E INFORMACIÓN SUMINISTRADA POR LA ENTIDAD CONTRATANTE por parte del Grupo de Gestión Contractual de la Subgerencia de Operaciones. Así mismo se solicitó a la Asesora Externa de la Subgerencia su concepto y viabilidad de la citada cláusula para culminar con el trámite ante el Comité de Negocios. Soportes. Modelo de claúsula correo solicitando concepto Asesora externa Subgerencia de Operaciones. Corte diciembre de 2019. Se expidió la Circular N. 011 Del 27 de noviembre de 2019 CLÁUSULA EXCLUSIÓN DE RESPONSABILIDAD POR ESTUDIOS DISEÑOS E INFORMACIÓN SUMINISTRADA POR LA ENTIDAD CONTRATANTE publicada en el catálogo documental."/>
    <n v="2"/>
    <d v="2020-03-30T00:00:00"/>
    <n v="1"/>
    <n v="7"/>
    <m/>
  </r>
  <r>
    <n v="208"/>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0"/>
    <s v="Observación"/>
    <s v="Acción correctiva"/>
    <s v="dtorres2"/>
    <x v="32"/>
    <s v="Posibles deficiencias en la selección de los oferentes"/>
    <x v="240"/>
    <s v="Formato de aprobación de informe de interventoría y pronunciamiento en el cumplimiento de los programas"/>
    <n v="1"/>
    <n v="7"/>
    <d v="2018-12-27T00:00:00"/>
    <d v="2019-03-31T00:00:00"/>
    <n v="13"/>
    <x v="26"/>
    <s v="NO"/>
    <m/>
    <m/>
    <m/>
    <m/>
    <s v="El área adjunto como soportes para el cumplimiento al 100 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m/>
  </r>
  <r>
    <n v="209"/>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0"/>
    <s v="Observación"/>
    <s v="Acción correctiva"/>
    <s v="dtorres2"/>
    <x v="32"/>
    <s v="Posibles deficiencias en la selección de los oferentes"/>
    <x v="241"/>
    <s v="Memorando de solicitud a la subgerencia de contratación"/>
    <n v="1"/>
    <n v="7"/>
    <d v="2018-12-27T00:00:00"/>
    <d v="2019-02-15T00:00:00"/>
    <n v="7"/>
    <x v="26"/>
    <s v="NO"/>
    <m/>
    <m/>
    <m/>
    <m/>
    <s v="El 14 de febrero de 2019 se realizó mesa de trabajo con el grupo de Planeacion Contractual con el objeto de presentar la solicitud de la inclusión de la clausula de los contratos el cumplimiento de entrega previa de los documentos requisito del contrato de obra y aclarar el alcance por lo tanto no fue necesario la radicación del memorando. Se adjunta imagen de la convocatoria a la mesa de trabajo."/>
    <n v="1"/>
    <d v="2020-03-30T00:00:00"/>
    <n v="1"/>
    <n v="7"/>
    <m/>
  </r>
  <r>
    <n v="210"/>
    <s v="Auditorias Internas ACI"/>
    <x v="19"/>
    <s v="Observación N 2. Suscripción del acta de inicio sin la entrega previa de los documentos requisito del contrato de obra 2181108 San Vicente de Chucuri. Previo a la suscripción del acta de inicio del contrato de obra 2181108 del 21 de mayo de 2018 no fueron entregados por parte del contratista ni exigidos en esta instancia por el interventor los siguientes documentos establecidos en los estudios previos 1. Programación detallada actividades con ruta critica flujo de insumos flujo de inversión del contrato flujo de manejo e inversión del anticipo suministro detallado de insumos entre otros 2. Plan de aseguramiento de la calidad debe contener 18 componentes 3. Programa de seguridad industrial 4. Programa de salud ocupacional 5. Programa de manejo ambiental de los cuales continúan pendientes por entrega a la fecha de éste informe el numeral 1."/>
    <d v="2018-12-27T00:00:00"/>
    <x v="2"/>
    <s v="Observación"/>
    <s v="Acción correctiva"/>
    <s v="dtorres2"/>
    <x v="32"/>
    <s v="Posibles deficiencias en la selección de los oferentes"/>
    <x v="242"/>
    <s v="Memorando de solicitud de estudios previos"/>
    <n v="1"/>
    <n v="7"/>
    <d v="2018-12-27T00:00:00"/>
    <d v="2019-03-31T00:00:00"/>
    <n v="13"/>
    <x v="26"/>
    <s v="NO"/>
    <m/>
    <m/>
    <m/>
    <m/>
    <s v="Con corte a 31 de marzo. La Subgerencia de Contratación no reporto información por lo tanto se reporta 0 porciento. Con corte a 30 de junio de 2019. La Subgerencia de Operaciones no reporto información por lo tanto se reporta avance con 0 por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 Estudio Previo EPMSC Santa Marta y Estudio del Sector obras INPEC Santa Marta"/>
    <n v="1"/>
    <d v="2020-03-30T00:00:00"/>
    <n v="1"/>
    <n v="7"/>
    <m/>
  </r>
  <r>
    <n v="211"/>
    <s v="Auditorias Internas ACI"/>
    <x v="19"/>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d v="2018-12-27T00:00:00"/>
    <x v="0"/>
    <s v="Observación"/>
    <s v="Acción correctiva"/>
    <s v="dtorres2"/>
    <x v="32"/>
    <s v="Posible insuficiencia de recursos por parte del contratista para culminar el proyecto no evidenciada en la etapa de precontractual"/>
    <x v="243"/>
    <s v="FMI052 Acta de entrega de recibo de bienes y servicios a satisfacción del cliente. Estación de Policía Hatonuevo Guajira"/>
    <n v="1"/>
    <n v="7"/>
    <d v="2018-12-27T00:00:00"/>
    <d v="2019-01-31T00:00:00"/>
    <n v="5"/>
    <x v="26"/>
    <s v="NO"/>
    <m/>
    <m/>
    <m/>
    <m/>
    <s v="El proyecto se entrego mediante acta de entrega de bienes yo servicios al cliente."/>
    <n v="1"/>
    <d v="2020-03-30T00:00:00"/>
    <n v="1"/>
    <n v="7"/>
    <m/>
  </r>
  <r>
    <n v="212"/>
    <s v="Auditorias Internas ACI"/>
    <x v="19"/>
    <s v="Observación N.3. Demoras de 11 meses en la entrega final del proyecto Estación de Policía Hatonuevo Guajira contrato 2162410. Atraso de 11 meses para la entrega final del proyecto del contrato 2162410 estación de Policía Hatonuevo Guajira contados a partir de la firma de acta de terminación FMI026 del 20 de diciembre de 2017 sustentado en la entrega de ítems pendientes del componente de acabados 34 observaciones a las actividades ejecutadas que con corte al 21 de noviembre de 2018 fueron subsanados según se verificó en visita de los auditores."/>
    <d v="2018-12-27T00:00:00"/>
    <x v="2"/>
    <s v="Observación"/>
    <s v="Acción correctiva"/>
    <s v="dtorres2"/>
    <x v="32"/>
    <s v="Posible insuficiencia de recursos por parte del contratista para culminar el proyecto no evidenciada en la etapa de precontractual"/>
    <x v="244"/>
    <s v="Memorando de solicitud de estudios previos"/>
    <n v="1"/>
    <n v="7"/>
    <d v="2018-12-27T00:00:00"/>
    <d v="2019-03-31T00:00:00"/>
    <n v="13"/>
    <x v="26"/>
    <s v="NO"/>
    <m/>
    <m/>
    <m/>
    <m/>
    <s v="Con corte a 31 de marzo. La Subgerencia de Contratación no reporto información por lo tanto se reporta 0 porciento. Con corte a 30 de junio de 2019. La Subgerencia de Operaciones no reporto información por lo tanto se reporta avance con 0 por ciento. La Subgerencia no radicó solicitud de ajuste en la fecha ni en la actividad. Con corte a 30 de Septiembre. De acuerdo con el análisis de sector se ha incorporado la experiencia específica e indicadores financieros en los estudios previos generados por el Grupo de Planeación Contractual. Soportes.Estudio Previo EPMSC Santa Marta y Estudio del Sector obras INPEC Santa Marta."/>
    <n v="1"/>
    <d v="2020-03-30T00:00:00"/>
    <n v="1"/>
    <n v="7"/>
    <m/>
  </r>
  <r>
    <n v="213"/>
    <s v="Auditorias Internas ACI"/>
    <x v="19"/>
    <s v="Observación N. 4. Incumplimiento del numeral 3.2.3 del capitulo H de la NSR 10 en cuanto profundidad de los sondeos. Contrato Consultoría 2151857. En el proyecto estación de Policía Hatonuevo Guajira contrato Consultoría 2151857 para los diseños se incumplió el requisito de norma para el componente de estudio de suelos realizando los sondeos a una profundidad de 3.6 metros lo cual tuvo efecto en reprocesos y mayores cantidades de obra durante la ejecución del contrato."/>
    <d v="2018-12-27T00:00:00"/>
    <x v="0"/>
    <s v="Observación"/>
    <s v="Acción correctiva"/>
    <s v="dtorres2"/>
    <x v="32"/>
    <s v="Omisión por parte del diseñador y del interventor del diseño en el cumplimiento normativo vigente NSR 10"/>
    <x v="245"/>
    <s v="Solicitud formal y respuesta del diseñador"/>
    <n v="1"/>
    <n v="7"/>
    <d v="2018-12-27T00:00:00"/>
    <d v="2019-02-15T00:00:00"/>
    <n v="7"/>
    <x v="26"/>
    <s v="NO"/>
    <m/>
    <m/>
    <m/>
    <m/>
    <s v="La Gerencia del Convenio envió solicitud al interventor el 30.01.2019 20192200018591 del cual se obtuvo respuesta el 08.02.2019 20194300063642 aclarando porque se dio la situación."/>
    <n v="1"/>
    <d v="2020-03-30T00:00:00"/>
    <n v="1"/>
    <n v="7"/>
    <m/>
  </r>
  <r>
    <n v="214"/>
    <s v="Auditorias Internas ACI"/>
    <x v="19"/>
    <s v="Observación N.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d v="2018-12-27T00:00:00"/>
    <x v="0"/>
    <s v="Observación"/>
    <s v="Acción correctiva"/>
    <s v="dtorres2"/>
    <x v="32"/>
    <s v="Bajo recursos para visitas de obra por parte del supervisor del contrato"/>
    <x v="246"/>
    <s v="Memorando de solicitud a la subgerencia de contratación"/>
    <n v="1"/>
    <n v="7"/>
    <d v="2018-12-27T00:00:00"/>
    <d v="2019-02-15T00:00:00"/>
    <n v="7"/>
    <x v="26"/>
    <s v="NO"/>
    <m/>
    <m/>
    <m/>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m/>
  </r>
  <r>
    <n v="215"/>
    <s v="Auditorias Internas ACI"/>
    <x v="19"/>
    <s v="Observación No. 5. Incumplimiento de normatividad ambiental y seguridad en el trabajo en la Estación de policía corregimiento de Yarima del municipio de San Vicente de Chucuri-Santander contrato 2181108. En la Estación de policía corregimiento de Yarima del municipio de San Vicente de Chucuri-Santander se evidenciaron con la visita del equipo auditor falencias asociadas a la normatividad ambiental y seguridad en el trabajo en los siguientes aspectos señalización de vacíos o cambios de nivel ausencia de puntos de acopio de materiales clasificación de los residuos solidos delimitación de áreas de trabajo delimitación del perímetro de obra incumplimiento de las especificaciones técnicas de la valla institucional deficiencias en la protección de materiales de construcción utilizados en la obra y falta de análisis preoperacional de equipos."/>
    <d v="2018-12-27T00:00:00"/>
    <x v="0"/>
    <s v="Observación"/>
    <s v="Acción correctiva"/>
    <s v="dtorres2"/>
    <x v="32"/>
    <s v="Desconocimiento y aplicación por parte del contratista del plan de manejo ambiental y sus normas asociadas"/>
    <x v="247"/>
    <s v="Informe de interventoría de la subsanación"/>
    <n v="1"/>
    <n v="7"/>
    <d v="2018-12-27T00:00:00"/>
    <d v="2019-03-31T00:00:00"/>
    <n v="13"/>
    <x v="26"/>
    <s v="NO"/>
    <m/>
    <m/>
    <m/>
    <m/>
    <s v="El área adjunto como soportes para el cumplimiento al 100por ciento de esta actividad los siguientes radicados. 20192200018411 oficio de aprobación de informes semanales 29. 30. 31. 32. 33. 34. respuesta a 20194300037722. 20192200071651 observaciones al inf mensual 8 y no aprobación. 20192200049681 oficio de aprobación de informes mensuales 5. 6.7 y de informes semanales 35. 36. 37. 38 Y 39"/>
    <n v="1"/>
    <d v="2020-03-30T00:00:00"/>
    <n v="1"/>
    <n v="7"/>
    <m/>
  </r>
  <r>
    <n v="216"/>
    <s v="Auditorias Internas ACI"/>
    <x v="19"/>
    <s v="Observación N. 6. Subregistro de gastos de transporte en el Estado de Resultados acumulado a 2018 del convenio 215028 FONSECON. En el Estado de Resultados del convenio 215028 Fonsecon acumulado a noviembre 2018 no se registra gastos por concepto del rubro de transporte dado que se carga a los gastos de Funcionamiento de FONADE evidenciado 13 tiquetes que representan 6.9 millones de pesos para el 2018."/>
    <d v="2018-12-27T00:00:00"/>
    <x v="0"/>
    <s v="Observación"/>
    <s v="Acción correctiva"/>
    <s v="dtorres2"/>
    <x v="32"/>
    <s v="Desconocimiento de Circular 124 de 2018 - Sistema de Costos - Estados de Resultados de Convenio y/o contratos interadministrativos"/>
    <x v="248"/>
    <s v="Informe de tiquetes Ajustado e Informe de Estados de Resultados del Convenio"/>
    <n v="1"/>
    <n v="7"/>
    <d v="2018-12-27T00:00:00"/>
    <d v="2019-05-31T00:00:00"/>
    <n v="22"/>
    <x v="26"/>
    <s v="NO"/>
    <m/>
    <m/>
    <m/>
    <m/>
    <s v="Con corte a 31 de marzo. El área adjunto memorando en el cual se solicitó mesa de trabajo para revisar y generar la información en el estado de resultados referente al informe de tiquetes - Respuesta comunicación Interna del Grupo de Servicios Administrativos. La parametrización en el sistema de costos no permite distribuir directamente por convenio la información de los tiquetes que se reportan por funcionamiento. Por tanto se presentan inconsistencias dado que la información reportada por el Grupo de Servicios Administrativos no diferencia entre los tiquetes con cargo directo al convenio N. 215028. De acuerdo con lo anterior se planteó una mesa de trabajo conjunta con el Grupo de Servicios Administración mediante memorando N. 20193800035463 del 21 de marzo de 2019 para revisar la remisión de esta información y en adelante contar con la información a distribuir en el sistema de costos. En respuesta a este memorando el 28 de marzo de 2019 mediante comunicación interna N. 20194300069963 el grupo de Servicios Administrativos manifiesta que no se encuentra evidencia en sus reportes de tiquetes emitidos bajo el convenio No. 215028 y verbalmente informan que esta información debe ser suministrada directamente por la gerencia de convenio No.215028. Por lo anterior no es posible realizar ajustes a los EERR teniendo en cuenta el cierre mensual y que aún no se ha generado el reporte de los tiquetes por parte de la gerencia del convenio. Con corte a 30 de junio de 2019. se evidenció que al área administrativa no puede realizar informes mensuales de tiquetes para alimentar los estados financieros por los respectivos convenios lo anterior si los gerentes de convenio de manera directa en el aplicativo de tiquetes no realizan la relación del convenio al cual se le cargara el viaje o la especificación de nombre de los viajeros. Por lo que se revisará y realizará seguimiento a corte de 30 de septiembre de 2019 a la Gerencia del Convenio de los informes mensuales del convenio de FONSECON donde se encuentre la relación periódica de los viajes a cargar en el aplicativo de tiquetes y con esta información poder alimentar los estados financieros por convenio. Con corte a 30 de Septiembre. La Gerencia de Unidad de Desarrollo de proyectos 1 del centro de costo 2200 genera el reporte de costo por producto mensual que permite identificar el numero de viajes asociados al Contrato Interadministrativo que se reporta en el aplicativo de costos. La gerencia de Unidad con la matriz de excel .costo por producto. y con el aplicativo de costos valoriza por convenio los viajes realizados .terrestres y aereos. y sepresenta en el PyG de cada convenio. Soportes Reporte Costos por Producto para mayo junio julio y agosto de 2019."/>
    <n v="1"/>
    <d v="2020-03-30T00:00:00"/>
    <n v="1"/>
    <n v="7"/>
    <m/>
  </r>
  <r>
    <n v="217"/>
    <s v="Auditorias Internas ACI"/>
    <x v="19"/>
    <s v="Observación N. 7. No se instalaron ítems establecidos en las especificaciones técnicas del proceso CPU 002 DE 2016 para la construcción de la estación de policía del municipio de San Gil - Santander - contrato de obra 2162547. El contratista de obra no instaló las losetas guía E 40 ítem 24.8 y la franja loseta de alerta ítem 24.9 contempladas en las especificaciones técnicas del proceso CPU 002 DE 2016 para la construcción de la estación de policía del municipio de San Gil - Santander - contrato de obra 2162547 incumpliendo lo dispuesto por la ley en temas de inclusión y accesibilidad de personas con movilidad reducida y o discapacidad."/>
    <d v="2018-12-27T00:00:00"/>
    <x v="0"/>
    <s v="Observación"/>
    <s v="Acción correctiva"/>
    <s v="dtorres2"/>
    <x v="32"/>
    <s v="La obligaciones de FONADE se limita al interior al exterior le corresponde al municipio."/>
    <x v="249"/>
    <s v="Solicitud formal y respuesta del contratista"/>
    <n v="1"/>
    <n v="7"/>
    <d v="2018-12-27T00:00:00"/>
    <d v="2019-03-31T00:00:00"/>
    <n v="13"/>
    <x v="26"/>
    <s v="NO"/>
    <m/>
    <m/>
    <m/>
    <m/>
    <s v="Seguimiento Marzo de 2019. se validaron comunicados de respuesta por parte de la interventoría y del contratista de obra según radicado 20194300044232 del 31.01.2019 con lo cual se da respuesta parcial a la acción establecida en este plan de mejoramiento. 80 porciento. Seguimiento Junio 2019. El contratista envió el ajuste según la observacion. Se adjunta oficio como soporte100 por ciento."/>
    <n v="1"/>
    <d v="2020-03-30T00:00:00"/>
    <n v="1"/>
    <n v="7"/>
    <m/>
  </r>
  <r>
    <n v="218"/>
    <s v="Auditorias Internas ACI"/>
    <x v="19"/>
    <s v="Observación N. 8. No ejecución de los componentes mano de obra y accesorios para la ejecución del ítem 23.9 del APU en el contrato 2162547 estación de policía Municipio de San Gil. El acta entrega FMI027 de fecha 30 de noviembre de 2018 registra para el el ítem 23.9 el pago de 8.854.150 pesos que incluye los componentes de accesorios e insumos para instalación y mano de obra por 885.414 pesos que no se han ejecutado según lo verificado por el equipo auditor en visita del 24 de noviembre dado que la estufa no se encuentra instalada. Verificado a la fecha de este informe el pago se realizó en el acta parcial N.10 - radicado No.20184300459842."/>
    <d v="2018-12-27T00:00:00"/>
    <x v="0"/>
    <s v="Observación"/>
    <s v="Acción correctiva"/>
    <s v="dtorres2"/>
    <x v="32"/>
    <s v="Autorización del pago sin validación de ítems recibidos al contratista por parte del interventor."/>
    <x v="250"/>
    <s v="Solicitud formal y respuesta del contratista"/>
    <n v="1"/>
    <n v="8"/>
    <d v="2018-12-27T00:00:00"/>
    <d v="2019-03-31T00:00:00"/>
    <n v="13"/>
    <x v="26"/>
    <s v="NO"/>
    <m/>
    <m/>
    <m/>
    <m/>
    <s v="se validaron comunicados de respuesta por parte de la interventoría y del contratista de obra según radicado 20194300044232 del 31.01.2019 con lo cual se cumple con la acción establecida en este plan de mejoramiento."/>
    <n v="1"/>
    <d v="2020-03-30T00:00:00"/>
    <n v="1"/>
    <n v="8"/>
    <m/>
  </r>
  <r>
    <n v="219"/>
    <s v="Auditorias Internas ACI"/>
    <x v="19"/>
    <s v="Observación N 9 Identificación de riesgos emergentes y evaluación de la efectividad de implementación de los controles. Producto de la auditoría se identificó un riesgos emergente no caracterizado en el mapa de riesgos operativos y se estableció un promedio de 62.5 porciento en la efectividad de la operación de los 8 controles evaluados para los 8 riesgos."/>
    <d v="2018-12-27T00:00:00"/>
    <x v="1"/>
    <s v="Observación"/>
    <s v="Acción preventiva"/>
    <s v="dtorres2"/>
    <x v="32"/>
    <s v="Todas las identificadas en la auditoría."/>
    <x v="251"/>
    <s v="Perfil de riesgo actualizado"/>
    <n v="1"/>
    <n v="8"/>
    <d v="2018-12-27T00:00:00"/>
    <d v="2019-01-31T00:00:00"/>
    <n v="5"/>
    <x v="26"/>
    <s v="NO"/>
    <m/>
    <m/>
    <m/>
    <m/>
    <s v="El comité integral de riesgos aprobó la actualización de perfil de riesgos 2018 el 31.01.2019"/>
    <n v="1"/>
    <d v="2020-03-30T00:00:00"/>
    <n v="1"/>
    <n v="8"/>
    <m/>
  </r>
  <r>
    <n v="220"/>
    <s v="Auditorias Internas ACI"/>
    <x v="1"/>
    <s v="Observación No.1 No conciliación de saldos presupuestales de tiquetes. El grupo de tiquetes y presupuesto no realizaron mensualmente la conciliación de saldos presupuestales por centros de costos y convenios. entre sus bases de datos y la ejecución real para el periodo desde septiembre 2017 a abril 2019."/>
    <d v="2019-06-11T00:00:00"/>
    <x v="2"/>
    <s v="Observación"/>
    <s v="Acción correctiva"/>
    <s v="csanchez2"/>
    <x v="6"/>
    <s v="Falta de metodología para realizar la conciliación entre las áreas y grupos de trabajo"/>
    <x v="252"/>
    <s v="Archivo plano de registros presupuestales y ordenes de pago por convenio del contrato de tiquetes con corte a 30 de junio de 2019"/>
    <n v="1"/>
    <n v="5"/>
    <d v="2019-06-11T00:00:00"/>
    <d v="2019-07-10T00:00:00"/>
    <n v="4"/>
    <x v="27"/>
    <s v="NO"/>
    <m/>
    <m/>
    <m/>
    <m/>
    <s v="Mediante correo electrónico se remiten los archivos planos de las vigencias 2017. 2018 y a junio de 2019 en cuanto a compromisos RP y Ordenes de Pago OP para las fuentes de financiación de funcionamiento y contratos interadministrativos."/>
    <n v="1"/>
    <d v="2020-03-30T00:00:00"/>
    <n v="1"/>
    <n v="5"/>
    <m/>
  </r>
  <r>
    <n v="221"/>
    <s v="Auditorias Internas ACI"/>
    <x v="2"/>
    <s v="Observación No. 5. Inconsistencias entre pagos reportados por el fondo de ejecución y pagaduría de FONADE para el contrato 2161614 CEMOSA En el contratos de fábrica No 2161614 con corte a agosto de 2018 el Fondo de Ejecución reportó pagos por valor de 2.802.729.303 y Pagaduria por 2.741.647.227 generando una diferencia de 61.082.076 en el registro de radicado de 4 pagos afectando el balance financiero de un contrato."/>
    <d v="2018-10-26T00:00:00"/>
    <x v="3"/>
    <s v="Observación"/>
    <s v="Acción correctiva"/>
    <s v="csanchez2"/>
    <x v="6"/>
    <s v="Vacios procedimentales para el manejo de recursos dentro del esquema de contratación de fábricas."/>
    <x v="253"/>
    <s v="Copia de CDP y RP del ajuste"/>
    <n v="1"/>
    <n v="4"/>
    <d v="2018-10-26T00:00:00"/>
    <d v="2019-02-15T00:00:00"/>
    <n v="16"/>
    <x v="6"/>
    <s v="NO"/>
    <m/>
    <m/>
    <m/>
    <m/>
    <s v="Copia de CDP y RP del ajuste"/>
    <n v="1"/>
    <d v="2020-03-30T00:00:00"/>
    <n v="1"/>
    <n v="4"/>
    <m/>
  </r>
  <r>
    <n v="222"/>
    <s v="Auditorias Internas ACI"/>
    <x v="12"/>
    <s v="Observación No. 3. Reintegros pendientes de los recursos de los convenios a FONADE Se han ejecutado 11.4197 millones asociados a convenios de los cuales 10.2892 millones han sido reintegrados por estos a FONADE y están pendientes por reintegrar 1.4094 millones de 17 convenios asociados a 10 contratos de fábricas."/>
    <d v="2018-08-03T00:00:00"/>
    <x v="3"/>
    <s v="Observación"/>
    <s v="Acción correctiva"/>
    <s v="cgonzal1"/>
    <x v="18"/>
    <s v="Omisión de gestiones administrativas para el cumplimiento de las directrices internas adoptadas en Junta Directiva."/>
    <x v="254"/>
    <s v="Memorando con acciones adoptadas"/>
    <n v="1"/>
    <n v="3"/>
    <d v="2018-08-03T00:00:00"/>
    <d v="2019-12-15T00:00:00"/>
    <n v="71"/>
    <x v="28"/>
    <s v="NO"/>
    <m/>
    <m/>
    <m/>
    <m/>
    <s v="Memorando No. 20193700221583 9 dic 2018 de la subgerencia financiera para la subgerencia de desarrollo de proyecto con análisis para los 12 contratos de fabricas 2132125 2132126 2132127 2140964 2130760 2132388 2131063 2152105 2130952 2132389 2130793 y 2140962 y emite las recomendaciones necesarias para cada uno para el reintegro recursos a Enterritorio o tramite de reconocimiento de recursos segun aplique."/>
    <n v="1"/>
    <d v="2020-03-30T00:00:00"/>
    <n v="1"/>
    <n v="3"/>
    <m/>
  </r>
  <r>
    <n v="223"/>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4"/>
    <s v="Observación"/>
    <s v="Acción correctiva"/>
    <s v="cgonzal1"/>
    <x v="13"/>
    <s v="No existe una herramienta tecnológica para consolidar la información de los convenios"/>
    <x v="255"/>
    <s v="Guia para la clasificación de archivo"/>
    <n v="1"/>
    <n v="4"/>
    <d v="2019-04-12T00:00:00"/>
    <d v="2019-12-15T00:00:00"/>
    <n v="35"/>
    <x v="29"/>
    <s v="NO"/>
    <m/>
    <m/>
    <m/>
    <m/>
    <s v="El Grupo de Servicios Administravos estable una guia para la clasificación de un archivado correcto describe acciones dentro del sistema de gestión documental para hacer una correcta clasificación y relacionar las comunicaciones al expediente virtual correcto"/>
    <n v="1"/>
    <d v="2020-03-30T00:00:00"/>
    <n v="1"/>
    <n v="4"/>
    <m/>
  </r>
  <r>
    <n v="224"/>
    <s v="Auditorias Internas ACI"/>
    <x v="4"/>
    <s v="Observación No.8 Falta de información del convenio. No se cuenta con información cronológica y completa del convenio específicamente plan operativo inicial 23 cuentas de cobro y soportes de desembolsos realizados por el cliente y solicitud de liquidación bilateral de 7 convenios interadministrativos. Nota Gestión documental de la Entidad- registrada en el PINAR"/>
    <d v="2019-04-12T00:00:00"/>
    <x v="4"/>
    <s v="Observación"/>
    <s v="Acción correctiva"/>
    <s v="cgonzal1"/>
    <x v="31"/>
    <s v="No existe una herramienta tecnológica para consolidar la información de los convenios"/>
    <x v="256"/>
    <s v="consolidado FAP601 control de asistencia"/>
    <n v="1"/>
    <n v="4"/>
    <d v="2019-04-12T00:00:00"/>
    <d v="2019-05-15T00:00:00"/>
    <n v="4"/>
    <x v="29"/>
    <s v="NO"/>
    <m/>
    <m/>
    <m/>
    <m/>
    <s v="Durante el mes de abril 2019 se llevaron a cabo diferentes reuniones para socializar la actualización de los procedimientos PAP327 Envió y recepción de comunicaciones internas y externas- PAP301 Trámite de peticiones quejas reclamos y denuncias. Control asistencia Socializacion pap 327 - 301.pdf. Memorando N. 20194000066713 del 22 de marzo de 2019 Actividades gestión documental"/>
    <n v="1"/>
    <d v="2020-03-30T00:00:00"/>
    <n v="1"/>
    <n v="4"/>
    <m/>
  </r>
  <r>
    <n v="225"/>
    <s v="Auditorias Internas ACI"/>
    <x v="20"/>
    <s v="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d v="2020-04-13T00:00:00"/>
    <x v="0"/>
    <s v="Observación"/>
    <s v="Acción preventiva"/>
    <s v="cgonzal1"/>
    <x v="21"/>
    <s v="Falta de coordinación yo comunicación entre el profesional PGIO y el supervisor técnico"/>
    <x v="257"/>
    <s v="FMI088 Planilla de gestión integral de residuos diligenciada"/>
    <n v="5"/>
    <n v="4"/>
    <d v="2020-04-13T00:00:00"/>
    <d v="2021-03-31T00:00:00"/>
    <n v="50"/>
    <x v="25"/>
    <s v="NO"/>
    <m/>
    <m/>
    <m/>
    <m/>
    <s v="Se remiten 7 Planilla de gestión integral de residuos, con lo cual se da cierre a esta actividad"/>
    <n v="5"/>
    <d v="2021-03-30T18:14:00"/>
    <n v="1"/>
    <n v="4"/>
    <m/>
  </r>
  <r>
    <n v="225"/>
    <s v="Auditorias Internas ACI"/>
    <x v="20"/>
    <s v="Observacion 1 En cuatro contratos 29 por ciento de los 14 contratos para los que aplica no existe licencia o permiso de las escombreras contrato 2181108 estación de policía Yarimainterventoría 2181107 2181168 Polideportivo Oporapainterventoria 2181148 2172437 USPEC Combitainterventoría 2180874. Para el contrato 2180726 USPEC ERE Popayán interventoría 2180875 el proyecto operó con licencia de la escombrera SAN MARINO vencida desde mayo 26 hasta agosto 30 de 2019"/>
    <d v="2020-04-13T00:00:00"/>
    <x v="0"/>
    <s v="Observación"/>
    <s v="Acción preventiva"/>
    <s v="cgonzal1"/>
    <x v="21"/>
    <s v="Omisión de la interventoría y la supervisión en la exigencia de la normatividad ambiental aplicable"/>
    <x v="258"/>
    <s v="FMI088 Planilla de gestión integral actualizado"/>
    <n v="1"/>
    <n v="2"/>
    <d v="2020-04-13T00:00:00"/>
    <d v="2020-09-19T00:00:00"/>
    <n v="22"/>
    <x v="25"/>
    <s v="NO"/>
    <m/>
    <m/>
    <m/>
    <m/>
    <s v="Se verificó la solicitud de modificación y publicación en el catálogo documental del formato FMI088 Planilla de gestión integral de residuos de construcción y demolicion RCD versión 2 con el cambio menor mediante el cual se incluye un campo de control de fecha de vigencia de la licencia ambiental. Celda R11 del formato publicado en el catalogo documental el 19 de septiembre de 2020"/>
    <n v="1"/>
    <d v="2020-09-30T00:00:00"/>
    <n v="1"/>
    <n v="2"/>
    <m/>
  </r>
  <r>
    <n v="226"/>
    <s v="Auditorias Internas ACI"/>
    <x v="20"/>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d v="2020-04-13T00:00:00"/>
    <x v="0"/>
    <s v="Observación"/>
    <s v="Acción correctiva"/>
    <s v="cgonzal1"/>
    <x v="21"/>
    <s v="Premura por cumplir el cronograma de obra"/>
    <x v="259"/>
    <s v="Memorando dirigido a Planeación Contratual"/>
    <n v="1"/>
    <n v="6"/>
    <d v="2020-04-13T00:00:00"/>
    <d v="2020-06-05T00:00:00"/>
    <n v="7"/>
    <x v="25"/>
    <s v="NO"/>
    <m/>
    <m/>
    <m/>
    <m/>
    <s v="Se verificó memorando No 20202000081853 del 05 de junio 2020 del Subgerente de Desarrollo de proyectos al Gerente de Planeación contractual socializado por correo el 9 de junio de 2020."/>
    <n v="1"/>
    <d v="2020-06-30T00:00:00"/>
    <n v="1"/>
    <n v="6"/>
    <m/>
  </r>
  <r>
    <n v="226"/>
    <s v="Auditorias Internas ACI"/>
    <x v="20"/>
    <s v="Observación 2 En siete contratos 77por ciento de los 9 contratos para los que aplica no se realizaron los ensayos a tracción del Acero utilizado en la obra limitando la validación de los criterios de calidad de este insumo 2172417 Villa de Leyva 2162241 estación de policia Zipaquirá 2181109 I E Buenaventura 2181168 Oporapa 2181116 CIC Pereira 2172264 Polideportivo Chocó y 2181728 cancha sintética Manizales."/>
    <d v="2020-04-13T00:00:00"/>
    <x v="0"/>
    <s v="Observación"/>
    <s v="Acción correctiva"/>
    <s v="cgonzal1"/>
    <x v="21"/>
    <s v="Premura por cumplir el cronograma de obra"/>
    <x v="260"/>
    <s v="Memorando a gerentes de grupo Correo electronico de los gerentes de grupo a los gerentes de convenio y supervisores"/>
    <n v="2"/>
    <n v="6"/>
    <d v="2020-04-13T00:00:00"/>
    <d v="2020-07-14T00:00:00"/>
    <n v="13"/>
    <x v="25"/>
    <s v="NO"/>
    <m/>
    <m/>
    <m/>
    <m/>
    <s v="Se verificó el Memorando 20202000091903 del 29 de junio de 2020 del Subgerente de Desarrollo de proyectos para los Gerentes de grupo solicializado mediante correo electrónico del 30 de junio de 2020."/>
    <n v="2"/>
    <d v="2020-06-30T00:00:00"/>
    <n v="1"/>
    <n v="6"/>
    <m/>
  </r>
  <r>
    <n v="227"/>
    <s v="Auditorias Internas ACI"/>
    <x v="20"/>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d v="2020-04-13T00:00:00"/>
    <x v="0"/>
    <s v="Observación"/>
    <s v="Acción correctiva"/>
    <s v="cgonzal1"/>
    <x v="21"/>
    <s v="Deficiente aplicación de instrumentos de control y seguimiento FMI035"/>
    <x v="261"/>
    <s v="Control de asistencia"/>
    <n v="1"/>
    <n v="4"/>
    <d v="2020-04-13T00:00:00"/>
    <d v="2020-11-30T00:00:00"/>
    <n v="33"/>
    <x v="25"/>
    <s v="NO"/>
    <m/>
    <m/>
    <m/>
    <m/>
    <s v="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n v="1"/>
    <d v="2020-11-30T00:00:00"/>
    <n v="1"/>
    <n v="4"/>
    <m/>
  </r>
  <r>
    <n v="227"/>
    <s v="Auditorias Internas ACI"/>
    <x v="20"/>
    <s v="Observación 3 En tres contratos 20 por ciento de los 15 contratos para los que aplica las pruebas hidrosanitarias no existen los resultados ni soportes de aplicación de ensayos de estanqueidad y pruebas de presión a la red sanitaria limitando la validación de los criterios de calidad de insumos y productos. 2181108 estación de policía Yarima 2181116 CIC Pereira 2180722 USPECItagüí"/>
    <d v="2020-04-13T00:00:00"/>
    <x v="0"/>
    <s v="Observación"/>
    <s v="Acción correctiva"/>
    <s v="cgonzal1"/>
    <x v="21"/>
    <s v="Omisión de la interventoría y la supervisión en la exigencia de la normatividad referente al sector de agua potable y saneamiento básico"/>
    <x v="262"/>
    <s v="Comunicación remitida a la interventoria respuesta de la Interventoría y sus anexos"/>
    <n v="6"/>
    <n v="6"/>
    <d v="2020-04-13T00:00:00"/>
    <d v="2020-12-10T00:00:00"/>
    <n v="34"/>
    <x v="25"/>
    <s v="NO"/>
    <m/>
    <m/>
    <m/>
    <m/>
    <s v="Se aportan los siguientes documentos. Informe ensayos hidrosanitarios Yarima y respuesta a observacion Yarima . Certificado de interventoria pruebas hidrosanitarias CIC Pereira y respuesta interventoria CIC Pereira. Radicado No 20202700153161 del 03 agosto 2020 proyecto USPEC que hace referencia a los permisos de vertimiento y aprovechamiento de agua.Para el contrato 2180722 no aplican las pruebas hidrosanitarias por tratarse de un mantenimiento al establecimiento carcelario. documento CONCEPTO NO NECESIDAD DE PRUEBAS HIDROSANITARIAS CTO 2180722ITAGUI.pdf"/>
    <n v="6"/>
    <d v="2020-11-30T00:00:00"/>
    <n v="1"/>
    <n v="6"/>
    <m/>
  </r>
  <r>
    <n v="228"/>
    <s v="Auditorias Internas ACI"/>
    <x v="20"/>
    <s v="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d v="2020-04-13T00:00:00"/>
    <x v="0"/>
    <s v="Observación"/>
    <s v="Acción correctiva"/>
    <s v="ariano"/>
    <x v="21"/>
    <s v="Falta de lineamientos internos para la revisión de APU detallados para posterior control y seguimiento"/>
    <x v="263"/>
    <s v="Control de asistencia"/>
    <n v="1"/>
    <n v="6"/>
    <d v="2020-04-13T00:00:00"/>
    <d v="2020-08-30T00:00:00"/>
    <n v="19"/>
    <x v="25"/>
    <s v="NO"/>
    <m/>
    <m/>
    <m/>
    <m/>
    <s v="Se remite el acta de la reunión realizada el 03 de agosto con la participación de profesionales de la subgerencia de Desarrollo de proyectos y la Subgerencia de Operaciones y la grabación de la sesión realizada."/>
    <n v="1"/>
    <d v="2020-09-30T00:00:00"/>
    <n v="1"/>
    <n v="6"/>
    <m/>
  </r>
  <r>
    <n v="229"/>
    <s v="Auditorias Internas ACI"/>
    <x v="20"/>
    <s v="Observación 4 En 15 contratos para los que fueron validados los Análisis de precios unitariosAPU e Ítems no previstos INP se encontraron las siguientes falencias que afectan el costo final de la obra En 6 contratos 40por ciento la descripción no define el alcance de la actividad En 9 contratos 60por ciento no se incorporan y costean los equipos necesarios para la ejecución de la actividad En 7 contratos 46por ciento no hay un desglose yo especificidad en el ítem de materiales En 3 contratos 20por ciento no se incluye la disposición escombros de acuerdo con la normatividad ambiental en el ítem de transporte En 3 contratos 20por ciento se incorpora mano de obra no calificada de acuerdo con la actividad a ejecutar por ejemplo oficiales para actividades de ayudantes y se utilizan cuadrillas de obra civil para actividades de estructuras metálicas"/>
    <d v="2020-04-13T00:00:00"/>
    <x v="0"/>
    <s v="Observación"/>
    <s v="Acción preventiva"/>
    <s v="ariano"/>
    <x v="21"/>
    <s v="Falta de lineamientos internos para la revisión de APU detallados para posterior control y seguimiento"/>
    <x v="264"/>
    <s v="Documento donde se definen lineaminetos-nombre del documento Medio de sensibilización"/>
    <n v="2"/>
    <n v="4"/>
    <d v="2020-04-13T00:00:00"/>
    <d v="2021-05-31T00:00:00"/>
    <n v="50"/>
    <x v="25"/>
    <s v="NO"/>
    <m/>
    <m/>
    <m/>
    <m/>
    <s v="Pro medio de correo electrónico se socializan a los gerentes de grupo de convenio profesionales de apoyo los documentos: formatos FGG21  FGG28 FGG33 FGG14  relacionados con la estructuracion de items no previstos y los documentos que estos afectan (Acta de mayores y menores cantidades de obra  comparacion y fijacion de precios no previstos y solicitudes de adicion y prorroga. "/>
    <n v="2"/>
    <d v="2021-06-16T00:00:00"/>
    <n v="1"/>
    <n v="4"/>
    <m/>
  </r>
  <r>
    <n v="230"/>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14"/>
    <s v="Falta de acciones oportunas y legales motivadas por la supervisión de ENTerritorio"/>
    <x v="265"/>
    <s v="Memorando solicitud inicio afectación de garantias"/>
    <n v="1"/>
    <n v="6"/>
    <d v="2020-04-13T00:00:00"/>
    <d v="2020-06-30T00:00:00"/>
    <n v="11"/>
    <x v="20"/>
    <s v="NO"/>
    <m/>
    <m/>
    <m/>
    <m/>
    <s v="Se verificó memorando No 20202700092343 del 30 de junio de 2020 del Gerente de grupo de desarrollo de proyectos 2 y Gerente de Contrato Interadministrativo No 216144 dirigido a Sungerente de operaciones asunto SOLICITUD DE PRESUNTO INCUMPLIMIENTO PARA HACER EFECTIVA LA CLAUSULA PENAL PECUNIARIA DEL CONTRATO DE INTERVENTORIA No. 2180874 CONSORCIO GAVINCO ING."/>
    <n v="1"/>
    <d v="2020-06-30T00:00:00"/>
    <n v="1"/>
    <n v="6"/>
    <m/>
  </r>
  <r>
    <n v="231"/>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preventiva"/>
    <s v="ariano"/>
    <x v="21"/>
    <s v="Ausencia de controles por parte de la supervisión a las obligaciones de seguimiento técnico del interventor"/>
    <x v="266"/>
    <s v="FMI043 revisadas y con el anexo soporte de la validacion especificaciones vs apu"/>
    <n v="5"/>
    <n v="4"/>
    <d v="2020-04-13T00:00:00"/>
    <d v="2021-03-31T00:00:00"/>
    <n v="50"/>
    <x v="25"/>
    <s v="NO"/>
    <m/>
    <m/>
    <m/>
    <m/>
    <s v="Se observan los comparativos entre las actas de recibo parcial FMI043 y los apu contractuales y los no previstos de cinco contratos: San Antonio Giron el Cisco Sabanalarga y combita-uspec"/>
    <n v="5"/>
    <d v="2021-03-31T00:00:00"/>
    <n v="1"/>
    <n v="4"/>
    <m/>
  </r>
  <r>
    <n v="232"/>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21"/>
    <s v="Falta de acciones oportunas y legales motivadas por la supervisión de ENTerritorio"/>
    <x v="261"/>
    <s v="Control de asistencia"/>
    <n v="1"/>
    <n v="4"/>
    <d v="2020-04-13T00:00:00"/>
    <d v="2020-11-30T00:00:00"/>
    <n v="33"/>
    <x v="25"/>
    <s v="NO"/>
    <m/>
    <m/>
    <m/>
    <m/>
    <s v="Acta de reunión interna No.20202700003946 30 nov 2020. El objetivo de las capacitaciones es asegurar que los colaboradores del C.I. 216144 sean idóneos y tengan pleno conocimiento del funcionamiento del PGIO y Manual de Interventoría y supervisión. Se aportan presentaciones de los temas capacitados. soportes de la actividad 6 ID6"/>
    <n v="1"/>
    <d v="2020-11-30T00:00:00"/>
    <n v="1"/>
    <n v="4"/>
    <m/>
  </r>
  <r>
    <n v="232"/>
    <s v="Auditorias Internas ACI"/>
    <x v="20"/>
    <s v="Observación 5. Ejecución por parte del contratista y pago avalado por el interventor de actividades que incumplen con lo establecido en el APU contractual en el contrato de obra N.2172437 USPEC Cómbita objeto de seguimiento y control del contrato de interventoría N.2180874 le fueron pagados 455 millones de pesos por el ítem 3.1.7 Excavación manual que en el presupuesto de obra representa el 16por ciento del costo directo sin cumplir con las condiciones descritas en el APU contractual de su ejecución así. La excavación no fue manual sino con maquinaria según se observa en el registro fotográfico enviado el 16032020 por parte de la supervisiónRetiro y disposición final de 4812 m3 más el factor de expansión en una escombrera certificada porque los escombros fueron utilizados en la obraNo existe soporte de los protocolos de Seguridad y Salud en el trabajo para espacios confinados ni de su aplicación según registro fotográficoEl ítem de transporte fue pagado y no utilizado según lo descrito para el retiro de escombros de la obra"/>
    <d v="2020-04-13T00:00:00"/>
    <x v="0"/>
    <s v="Observación"/>
    <s v="Acción correctiva"/>
    <s v="ariano"/>
    <x v="21"/>
    <s v="Deficiente seguimiento y control del interventor al cumplimiento de lo pactado en los APU"/>
    <x v="267"/>
    <s v="Memorando inicio presunto incumplimieto"/>
    <n v="1"/>
    <n v="6"/>
    <d v="2020-04-13T00:00:00"/>
    <d v="2021-03-31T00:00:00"/>
    <n v="50"/>
    <x v="25"/>
    <s v="NO"/>
    <m/>
    <m/>
    <m/>
    <m/>
    <s v="Se remite a la Subgerencia de Operaciones el Memorando N° 20202700092343, SOLICITUD DE PRESUNTO INCUMPLIMIENTO PARA HACER EFECTIVA LA CLAUSULA PENAL PECUNIARIA DEL CONTRATO DE INTERVENTORIA No. 2180874 ¿ CONSORCIO GAVINCO-ING"/>
    <n v="1"/>
    <d v="2021-03-30T16:35:00"/>
    <n v="1"/>
    <n v="6"/>
    <m/>
  </r>
  <r>
    <n v="233"/>
    <s v="Auditorias Internas ACI"/>
    <x v="20"/>
    <s v="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
    <d v="2020-04-13T00:00:00"/>
    <x v="0"/>
    <s v="Observación"/>
    <s v="Acción correctiva"/>
    <s v="ariano"/>
    <x v="8"/>
    <s v="Falta de coordinación en la ejecución de actividades"/>
    <x v="268"/>
    <s v="Respuesta por parte del contratista con el plan de trabajo"/>
    <n v="1"/>
    <n v="4"/>
    <d v="2020-04-13T00:00:00"/>
    <d v="2020-10-21T00:00:00"/>
    <n v="27"/>
    <x v="7"/>
    <s v="NO"/>
    <m/>
    <m/>
    <m/>
    <m/>
    <s v="En el oficio del 29 de julio de 2020 el contratista se compromete a entregar el plan de trabajo 22 días hábiles despues de esta fecha situacion que a la fecha no se ha cumplido. Seg a nov 2020. Comunidado de consorcio ATHLON del 21 oct 2020 con el plan de trabajo. documento oficio 275 ingreso personal postventa.pdf"/>
    <n v="1"/>
    <d v="2020-11-30T00:00:00"/>
    <n v="1"/>
    <n v="4"/>
    <m/>
  </r>
  <r>
    <n v="233"/>
    <s v="Auditorias Internas ACI"/>
    <x v="20"/>
    <s v="Observación 6 En la visita realizada 16 17 y 18 de marzo de 2020 a la obra del contrato N.2172264 se evidenció baja calidad en lo siguiente ítems 1. Remates de sardinel en vía de acceso a la pista de atletismo 25.1 2. Fracturas y mala calidad en las tapas rejillas vehiculares del cárcamo NP10.09 3. La pintura de la baranda perimetral de la pista de atletismo está mal aplicada 9.01P 4. 91 m2 de losas de MR42 tienen acabado defectuoso sin el rayado que mejora las condiciones de adherencia NP 21.05 5. La placa de contrapiso en concreto presenta sobresaltos en elementos como las tapas de las cajas que generan riesgo de caída al peatón 15.2.10P 6. Las tapas rectas y curvas del cárcamo de la pista presentan un deficiente acabado en su aspecto en algunos casos se observa el agregado grueso de estas NP 15.2.23 y NP 15.2.247. En la pista se evidencian empozamiento con más de 1 cm de altura en su parte mas profunda lo que contraviene la tolerancia de aceptación de la nivelación de este insumo y el de su soporte carpeta asfáltica 15.01 P"/>
    <d v="2020-04-13T00:00:00"/>
    <x v="0"/>
    <s v="Observación"/>
    <s v="Acción correctiva"/>
    <s v="ariano"/>
    <x v="8"/>
    <s v="Desfases técnicos durante la ejecución"/>
    <x v="269"/>
    <s v="Oficio para el contratista con copia a la aseguradora"/>
    <n v="1"/>
    <n v="6"/>
    <d v="2020-04-13T00:00:00"/>
    <d v="2020-05-29T00:00:00"/>
    <n v="6"/>
    <x v="7"/>
    <s v="NO"/>
    <m/>
    <m/>
    <m/>
    <m/>
    <s v="Se verificó el memorando No 20202200113671 asunto SOLICITUD DE PRESUNTO INCUMPLIMIENTO PARA HACER EFECTIVA LA CLAUSULA PENAL PECUNIARIA DEL CONTRATO DE INTERVENTORIA No. 2180874 CONSORCIO GAVINCO ING"/>
    <n v="1"/>
    <d v="2020-06-30T00:00:00"/>
    <n v="1"/>
    <n v="6"/>
    <m/>
  </r>
  <r>
    <n v="234"/>
    <s v="Auditorias Internas ACI"/>
    <x v="20"/>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d v="2020-04-13T00:00:00"/>
    <x v="0"/>
    <s v="Observación"/>
    <s v="Acción correctiva"/>
    <s v="aocampo"/>
    <x v="21"/>
    <s v="Baja precisión y rigurosidad en la verificación de cumplimiento de algunos ítems por parte de la interventoría"/>
    <x v="270"/>
    <s v="Comunicación al contratista FMI027 Acta de entrega y recibo final"/>
    <n v="2"/>
    <n v="6"/>
    <d v="2020-04-13T00:00:00"/>
    <d v="2020-09-30T00:00:00"/>
    <n v="24"/>
    <x v="25"/>
    <s v="NO"/>
    <m/>
    <m/>
    <m/>
    <m/>
    <s v="Se adjunta evidencia fotografica de instalacion de gramoquin Comunicación enviada al contratista e interventor solictando los trámites pendientes mediante derecho de petición con radicado No. 20202700190841del 30 de septiembre de 2020. a nov 2020.Se verifica el FMI027 ACTA DE ENTREGA Y RECIBO FINAL DEL OBJETO CONTRACTUAL suscrita el 30 sep 2020"/>
    <n v="2"/>
    <d v="2020-11-30T00:00:00"/>
    <n v="1"/>
    <n v="6"/>
    <m/>
  </r>
  <r>
    <n v="235"/>
    <s v="Auditorias Internas ACI"/>
    <x v="20"/>
    <s v="Observación 7 A la fecha de visita 10 marzo 2020 al proyecto 2172417 casa de la cultura Villa de Leyva se encuentran con pendientes los siguientes ítems 7.1.11 Instalación de gramoquin de concreto presenta avance del 87por ciento 4855 m26.4.1 acometida en media tensión y desde 6.4.5 hasta 6.4.11 falta la certificación RETIElos cuales en el FMI026 Acta de terminación contrato suscrita por los representantes legales del contratista e interventoría el 21 de diciembre 2019 registran compromiso de entrega el 30 de diciembre 2019"/>
    <d v="2020-04-13T00:00:00"/>
    <x v="0"/>
    <s v="Observación"/>
    <s v="Acción correctiva"/>
    <s v="aocampo"/>
    <x v="14"/>
    <s v="Baja precisión y rigurosidad en la verificación de cumplimiento de algunos ítems por parte de la interventoría"/>
    <x v="271"/>
    <s v="Acta de auditoria visible entrega del proyecto"/>
    <n v="1"/>
    <n v="4"/>
    <d v="2020-04-13T00:00:00"/>
    <d v="2020-11-12T00:00:00"/>
    <n v="30"/>
    <x v="20"/>
    <s v="NO"/>
    <m/>
    <m/>
    <m/>
    <m/>
    <s v="Se verifica acta de entrega y sostenibilidad del 12 nov 2020"/>
    <n v="1"/>
    <d v="2020-11-30T00:00:00"/>
    <n v="1"/>
    <n v="4"/>
    <m/>
  </r>
  <r>
    <n v="236"/>
    <s v="Auditorias Internas ACI"/>
    <x v="20"/>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d v="2020-04-13T00:00:00"/>
    <x v="0"/>
    <s v="Observación"/>
    <s v="Acción correctiva"/>
    <s v="aocampo"/>
    <x v="8"/>
    <s v="Posibles fallas en los sistemas yo equipos electricos que opera en el CIC."/>
    <x v="272"/>
    <s v="Respuesta por parte del contratista con el plan de trabajo"/>
    <n v="1"/>
    <n v="4"/>
    <d v="2020-04-13T00:00:00"/>
    <d v="2021-05-20T00:00:00"/>
    <n v="50"/>
    <x v="7"/>
    <s v="NO"/>
    <m/>
    <m/>
    <m/>
    <m/>
    <s v="Se adjunta el acta de recibo y entrega de bienes proyecto FONSECON. CIC PEREIRA"/>
    <n v="1"/>
    <d v="2021-05-21T09:16:00"/>
    <n v="1"/>
    <n v="4"/>
    <m/>
  </r>
  <r>
    <n v="236"/>
    <s v="Auditorias Internas ACI"/>
    <x v="20"/>
    <s v="Observación 8 A la fecha de visita 17 marzo 2020 para el contrato de obra N.2181116 CIC Pereira el auditor observó deficiencias en cuanto a calidad de obra referida a los siguientes ítems. 4.2 Las graderías en concreto se observan fisuradas5.1 Los muros de bloque de concreto presentan patologías de humedad tarima camerino y cerramiento del perímetro del CIC8.1 Las pendientes de la losa de piso de la cancha no evacuan el agua de forma eficiente comprometiendo la funcionalidad de esta El piso del área de Camerino se inunda en épocas de lluvia debido al agua que baja por la rampa adyacente a esta zona 9.20 En la zona de vestier mujeres una de cinco lámparas no enciende y en la zona del camerino no enciende las cinco lámparas instaladas."/>
    <d v="2020-04-13T00:00:00"/>
    <x v="0"/>
    <s v="Observación"/>
    <s v="Acción correctiva"/>
    <s v="aocampo"/>
    <x v="8"/>
    <s v="Previo al recibo de obra no fue validado el funcionamiento de las pendientes de diseño de la placa de piso de la cancha por parte de la interventoria"/>
    <x v="273"/>
    <s v="Oficio al contratista con copia a la aseguradora"/>
    <n v="1"/>
    <n v="6"/>
    <d v="2020-04-13T00:00:00"/>
    <d v="2020-05-29T00:00:00"/>
    <n v="6"/>
    <x v="7"/>
    <s v="NO"/>
    <m/>
    <m/>
    <m/>
    <m/>
    <s v="Se verificó oficio No 20202200112911 del 29 de mayo de 2020 asunto Requerimiento a realizar observaciones salidas de la auditoría interna. Contrato No. 2181116 dirigido al contratista."/>
    <n v="1"/>
    <d v="2020-06-30T00:00:00"/>
    <n v="1"/>
    <n v="6"/>
    <m/>
  </r>
  <r>
    <n v="237"/>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0"/>
    <s v="Observación"/>
    <s v="Acción correctiva"/>
    <s v="aocampo"/>
    <x v="21"/>
    <s v="Falta de revisión de los costos directos por parte del grupo solicitante."/>
    <x v="274"/>
    <s v="Memorando a gerentes de grupo Correo electronico de los gerentes de grupo a los gerentes de convenio y supervisores"/>
    <n v="2"/>
    <n v="4"/>
    <d v="2020-04-13T00:00:00"/>
    <d v="2020-09-30T00:00:00"/>
    <n v="24"/>
    <x v="25"/>
    <s v="NO"/>
    <m/>
    <m/>
    <m/>
    <m/>
    <s v="Se presenta memorando 20202000123143 del 31 de agosto de 2020 de la Subgerencia de Desarrollo de proyectos a los Gerentes de grupo donde solicita se solicita tener en cuenta la obligatoriedad de analizar la información suministrada por la interventoría para que los insumos y profesionales requeridos en los costos indirectos no estén incluidos en los costos directo. Se observa cooreo electrónico de los gerentes de grupo a los supervisores haciendo extensivo el contenido del memorando 20202000123143"/>
    <n v="2"/>
    <d v="2020-09-30T00:00:00"/>
    <n v="1"/>
    <n v="4"/>
    <m/>
  </r>
  <r>
    <n v="238"/>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2"/>
    <s v="Observación"/>
    <s v="Acción preventiva"/>
    <s v="aocampo"/>
    <x v="10"/>
    <s v="Falta de revisión de los costos directos por parte del grupo solicitante."/>
    <x v="275"/>
    <s v="Lista de Chequo Revisión documentos estudios previos -FDI642 Actualizada"/>
    <n v="5"/>
    <n v="4"/>
    <d v="2020-04-13T00:00:00"/>
    <d v="2020-11-05T00:00:00"/>
    <n v="29"/>
    <x v="8"/>
    <s v="NO"/>
    <m/>
    <m/>
    <m/>
    <m/>
    <s v="Se actualizó el FDI642 Lista de chequeo versión 4 del 12-07-2020 en el numeral 2 se incluyó el item 15 respecto a los costos directos e indirectos."/>
    <n v="5"/>
    <d v="2020-11-30T00:00:00"/>
    <n v="1"/>
    <n v="4"/>
    <m/>
  </r>
  <r>
    <n v="238"/>
    <s v="Auditorias Internas ACI"/>
    <x v="20"/>
    <s v="observación 9 Según lo registrado en la matriz de cálculo del AIU en el ítem A Administración anexo al estudio previo del proceso CSI 082017 el personal técnico asociado a los costos indirectos denominado topógrafo cadenero representaría un presupuesto ejecutado de 97 millones de pesosdurante la ejecución presupuesto incluido además en los costos directos del contrato N.2172264 en los ítems yo actividades de CAPITULO Obras de Urbanismo por 46 millones de pesos y CAPITULO Estadio de Atletismo por 4 millones de pesos lo cual representaría una ejecución de 148 millones de pesos por concepto de comisión de topografía en costos directos e indirectos."/>
    <d v="2020-04-13T00:00:00"/>
    <x v="2"/>
    <s v="Observación"/>
    <s v="Acción preventiva"/>
    <s v="aocampo"/>
    <x v="10"/>
    <s v="Falta de control y revision de los costos asociados en la A Administración en la etapa de planeación contractual"/>
    <x v="276"/>
    <s v="FAP505 Acta de reunión interna"/>
    <n v="5"/>
    <n v="4"/>
    <d v="2020-04-13T00:00:00"/>
    <d v="2020-09-30T00:00:00"/>
    <n v="24"/>
    <x v="8"/>
    <s v="NO"/>
    <m/>
    <m/>
    <m/>
    <m/>
    <s v="Se verificaron tres FAP505 Acta de reunión interna Algeciras- Huila FAP505 Angelópolis FAP505 Pivija y- Magdalena en la sesión notas generales de estas actas se hace referencia a la revisión de los APUs. Se verificaron acta de reunión FAP505 del 10 de agosto de 2020 Construcción Centro Integrado Comunitario Cisco San José Fase I Municipio de Manizales Caldas. Acta del 24 de agosto de 2020 Aprobación de los ítems no previstos solicitados por el contratista del contrato N2200568 Establecimiento penitenciario y carcelario CAMIS Acaciás"/>
    <n v="5"/>
    <d v="2020-09-30T00:00:00"/>
    <n v="1"/>
    <n v="4"/>
    <m/>
  </r>
  <r>
    <n v="239"/>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correctiva"/>
    <s v="valvarez"/>
    <x v="33"/>
    <s v="Falta de diligencia por parte del operador que debe realizar la publicación de los documentos en el SECOP"/>
    <x v="277"/>
    <s v="Plan de choque elaborado"/>
    <n v="1"/>
    <n v="15"/>
    <d v="2020-06-23T00:00:00"/>
    <d v="2020-08-31T00:00:00"/>
    <n v="9"/>
    <x v="8"/>
    <s v="NO"/>
    <m/>
    <m/>
    <m/>
    <m/>
    <s v="se adjunta plan de choque elaborado en el cual se planearon las siguientes actividades 1. Revisión en el Aplicativo Orfeo si se cuenta con el soporte digitalizado de los documentos del contrato Inicial y de sus Novedades 2. Los contratos que no están en ORFEO se realizara el CIC solicitando la debía digitalización de los contratos faltantes 3. Publicar los soportes precontractuales y novedades de cada uno de los contratos."/>
    <n v="1"/>
    <d v="2020-09-30T00:00:00"/>
    <n v="1"/>
    <n v="15"/>
    <m/>
  </r>
  <r>
    <n v="240"/>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correctiva"/>
    <s v="valvarez"/>
    <x v="33"/>
    <s v="Falta de diligencia por parte del operador que debe realizar la publicación de los documentos en el SECOP"/>
    <x v="278"/>
    <s v="Reporte de Plan de choque ejecutado"/>
    <n v="1"/>
    <n v="15"/>
    <d v="2020-06-23T00:00:00"/>
    <d v="2020-10-08T00:00:00"/>
    <n v="15"/>
    <x v="8"/>
    <s v="NO"/>
    <m/>
    <m/>
    <m/>
    <m/>
    <s v="A 8 de octubre de 2020 el plan se encuentra 100por ciento ejecutado. Se adjuntan pantallazos de la Publicación en SECOP I de los soportes de algunos contratos de funcionamiento y se verificaron aleatoreamente otros contratos publicados en SECOP I"/>
    <n v="1"/>
    <d v="2020-09-30T00:00:00"/>
    <n v="1"/>
    <n v="15"/>
    <m/>
  </r>
  <r>
    <n v="241"/>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preventiva"/>
    <s v="valvarez"/>
    <x v="33"/>
    <s v="Falta de diligencia por parte del operador que debe realizar la publicación de los documentos en el SECOP"/>
    <x v="279"/>
    <s v="Lista de chequeo utilizada en un proceso"/>
    <n v="1"/>
    <n v="15"/>
    <d v="2020-06-23T00:00:00"/>
    <d v="2020-09-27T00:00:00"/>
    <n v="13"/>
    <x v="8"/>
    <s v="NO"/>
    <m/>
    <m/>
    <m/>
    <m/>
    <s v="Se adjuntan las 6 listas de chequeo elaboradas y publicadas en el catálogo documental así FDI 769 - LISTA DE CHEQUEO PARA LA PUBLICACIÓN DE DOCUMENTOS DE LOS PROCESOS DE CONTRATACIÓN DIRECTA - SECOP I ó II. FDI 770 - LISTA DE CHEQUEO PARA LA PUBLICACIÓN DE DOCUMENTOS DE LOS PROCESOS DE CONVOCATORIA MERITORIA - SECOP I ó II. FDI 771 -LISTA DE CHEQUEO PARA LA PUBLICACIÓN DE DOCUMENTOS DE LOS PROCESOS DE CONVOCATORIA ABIERTA- SECOP I ó II. FDI 772 - LISTA DE CHEQUEO PARA LA PUBLICACIÓN DE DOCUMENTOS DE LOS PROCESOS DE CONVOCATORIA ABIERTA ABREVIADA - SECOP I ó II. FDI 773 - LISTA DE CHEQUEO PARA LA PUBLICACIÓN DE DOCUMENTOS DE NOVEDADES CONTRACTUALES SECOP I ó II. FDI 774 - LISTA DE CHEQUEO PARA LA PUBLICACIÓN DE DOCUMENTOS DE LOS CONTRATOS DE PRESTACIÓN DE SERVICIOS PROFESIONALES YO DE APOYO A LA GESTIÓN - PERSONA NATURAL Y JURIDICA - SECOP I ó II."/>
    <n v="1"/>
    <d v="2020-09-30T00:00:00"/>
    <n v="1"/>
    <n v="15"/>
    <m/>
  </r>
  <r>
    <n v="242"/>
    <s v="Auditorias Internas ACI"/>
    <x v="21"/>
    <s v="Observación 1. Incumplimiento en la publicación de los documentos del proceso en contratos de funcionamiento en el sistema electrónico de contratación pública SECOP Evaluados 94 contratos de funcionamiento. se encuentra que para 40 34.4 por ciento no están publicados en el SECOP los documentos del proceso. En la etapa precontractual estudios previos e invitación 100por ciento. en etapa contractual garantía. solicitud de novedad contractual 100por ciento. la actualización de la garantía de las novedades contractuales 100por ciento y las novedades 10por ciento"/>
    <d v="2020-06-23T00:00:00"/>
    <x v="2"/>
    <s v="Observación"/>
    <s v="Acción preventiva"/>
    <s v="valvarez"/>
    <x v="33"/>
    <s v="Falta de diligencia por parte del operador que debe realizar la publicación de los documentos en el SECOP"/>
    <x v="280"/>
    <s v="lista de asistencia"/>
    <n v="1"/>
    <n v="15"/>
    <d v="2020-06-23T00:00:00"/>
    <d v="2020-08-31T00:00:00"/>
    <n v="9"/>
    <x v="8"/>
    <s v="NO"/>
    <m/>
    <m/>
    <m/>
    <m/>
    <s v="La Subgerencia de Operaciones viene desarrollando espacios de socialización sensibilizacion permanente de sus procesos dentro del los cuales entre otros temas se socializó y sensibilizó a los colabores de los grupos de Gestion Contractual y Procesos de Seleccion sobre el diligenciamiento y aplicación de las listas de chequeo que contienen los documentos que se deben publicar en el SECOP I y II. se adjuntan evidencias de las 2 sesiones de socialización para el grupo procesos de selección y evidencia de 1 sesión de la Linea jurídica"/>
    <n v="1"/>
    <d v="2020-09-30T00:00:00"/>
    <n v="1"/>
    <n v="15"/>
    <m/>
  </r>
  <r>
    <n v="243"/>
    <s v="Auditorias Internas ACI"/>
    <x v="21"/>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d v="2020-06-23T00:00:00"/>
    <x v="2"/>
    <s v="Observación"/>
    <s v="Acción correctiva"/>
    <s v="valvarez"/>
    <x v="33"/>
    <s v="Falta de diligencia por parte del operador que debe realizar la publicación de los documentos en el SECOP"/>
    <x v="281"/>
    <s v="Plan de choque elaborado"/>
    <n v="1"/>
    <n v="10"/>
    <d v="2020-06-23T00:00:00"/>
    <d v="2020-08-31T00:00:00"/>
    <n v="9"/>
    <x v="8"/>
    <s v="NO"/>
    <m/>
    <m/>
    <m/>
    <m/>
    <s v="Se adjunta plan de choque elaborado en el cual se planearon las siguientes actividades 1. Revisión de los 84 contratos en el Aplicativo Orfeo si ya están digitalizados los documentos soporte del contrato Inicial y de sus Novedades y bajando las imágenes de estos. 2. Colocar el CIC solicitando la debía digitalización de los contratos faltantes. y 3. Publicar los soportes precontractuales y novedades."/>
    <n v="1"/>
    <d v="2020-09-30T00:00:00"/>
    <n v="1"/>
    <n v="10"/>
    <m/>
  </r>
  <r>
    <n v="244"/>
    <s v="Auditorias Internas ACI"/>
    <x v="21"/>
    <s v="Observación 2. Incumplimiento en la publicación de los documentos del proceso en contratos derivados en el sistema electrónico de contratación pública SECOP. Revisados 97 contratos derivados. se evidenció que en 84 74.3 por ciento no se encuentran publicados en el SECOP documentos del proceso. En la etapa precontractual estudios previos. invitación 100 por ciento. en la etapa contractual contrato 2 por ciento. solicitud de novedad contractual 100 por ciento"/>
    <d v="2020-06-23T00:00:00"/>
    <x v="2"/>
    <s v="Observación"/>
    <s v="Acción correctiva"/>
    <s v="valvarez"/>
    <x v="33"/>
    <s v="Falta de diligencia por parte del operador que debe realizar la publicación de los documentos en el SECOP"/>
    <x v="282"/>
    <s v="Reporte de Plan de choque ejecutado"/>
    <n v="1"/>
    <n v="10"/>
    <d v="2020-06-23T00:00:00"/>
    <d v="2020-11-30T00:00:00"/>
    <n v="22"/>
    <x v="8"/>
    <s v="NO"/>
    <m/>
    <m/>
    <m/>
    <m/>
    <s v="Se informa que la ejecucion del plan está progrmada a partir del 9 de octubre finalizando el 6 de noviembre de 2020. Se adjunta soporte de publicación en SECOP I de los contratos derivados tomados aleatoriamente de acuerdo al plan de mejoramiento como resultado de la ejecución del plan de choque."/>
    <n v="1"/>
    <d v="2020-11-30T00:00:00"/>
    <n v="1"/>
    <n v="10"/>
    <m/>
  </r>
  <r>
    <n v="245"/>
    <s v="Auditorias Internas ACI"/>
    <x v="21"/>
    <s v="Observación 3. Publicación de los documentos contractuales en el SECOP fuera del término. Revisados los registros de cargue en el SECOP se encontró que en el 27.9 por ciento de los casos los documentos de novedades contractuales fueron publicados fuera del término legal. En un 4.3 por ciento de los contratos de funcionamiento el retraso se presentó entre 2 y 3 días. y en un 52.2 por ciento de la contratación derivada se presentó entre 1 y 48 días."/>
    <d v="2020-06-23T00:00:00"/>
    <x v="2"/>
    <s v="Observación"/>
    <s v="Acción preventiva"/>
    <s v="valvarez"/>
    <x v="33"/>
    <s v="Entrega tardia al operador del sistema SECOP para la publicación de los documentos contractuales"/>
    <x v="283"/>
    <s v="Circular publicada en el catálogo documental"/>
    <n v="1"/>
    <n v="20"/>
    <d v="2020-06-23T00:00:00"/>
    <d v="2020-09-29T00:00:00"/>
    <n v="14"/>
    <x v="8"/>
    <s v="NO"/>
    <m/>
    <m/>
    <m/>
    <m/>
    <s v="Se adjunta la CIRCULAR INTERNA No. 003 expedida y publicada en el catálogo documental sobre los Lineamientos a adoptar para el control y debida publicidad de los documentos contractuales en el SECOP la cual ya fue socializada."/>
    <n v="1"/>
    <d v="2020-09-30T00:00:00"/>
    <n v="1"/>
    <n v="20"/>
    <m/>
  </r>
  <r>
    <n v="246"/>
    <s v="Auditorias Internas ACI"/>
    <x v="2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d v="2020-04-16T00:00:00"/>
    <x v="0"/>
    <s v="Observación"/>
    <s v="Acción correctiva"/>
    <s v="dtorres2"/>
    <x v="21"/>
    <s v="Aprobación de otros rubros no contemplados en el plan de inversión del anticipo por parte de la supervisión e interventoría por debilidades en la revisión de los formatos y soportes."/>
    <x v="284"/>
    <s v="FMI013 Plan de inversión del anticipo FMI042 - Informe de inversión y buen manejo del anticipo y FMI047 - Control amortización de anticipos"/>
    <n v="15"/>
    <n v="10"/>
    <d v="2020-04-16T00:00:00"/>
    <d v="2020-12-31T00:00:00"/>
    <n v="37"/>
    <x v="25"/>
    <s v="NO"/>
    <m/>
    <m/>
    <m/>
    <m/>
    <s v="Se presentan como evidencia los soportes de FMI013 Plan de inversión del anticipo FMI042 - Informe de inversión y buen manejo del anticipo y FMI047 - Control amortización de anticipos correspondientes a 5 contratos"/>
    <n v="15"/>
    <d v="2020-12-30T13:41:00"/>
    <n v="1"/>
    <n v="10"/>
    <m/>
  </r>
  <r>
    <n v="247"/>
    <s v="Auditorias Internas ACI"/>
    <x v="22"/>
    <s v="Observación No. 1. Autorización en tres contratos de pagos por conceptos no permitidos en el plan de inversión del anticipo Para el contrato 2090446 del convenio 197013 la interventoría Consorcio PGA-ETA 2082464 aprobó pagos por conceptos no permitidos impuesto de timbre 27 millones. póliza de seriedad de la oferta por valor de 709.000. pago de Pólizas 54 millones. publicación en el Diario oficial por valor de 3 millones. pago por concepto de varios por valor de 171 millones. para un total de 256 millones equivalente al 13 del anticipo de dicho contrato. Para el contrato 2100024 del convenio 197060 la interventoría Consorcio SEDIC-ARG 2100069 aprobó pagos por conceptos de caja menor de 2 millones equivalente al 0.3 del anticipo. La interventoría Consorcio Corredores viales 2009 contrato 2093022 aprobó pagos del 4 64 millones de 1.465 millones por conceptos no estipulados en el Plan de inversión del anticipo Alquiler de Vehículo 40 millones. Pasajes aéreos 18 millones. Nomina de Conductor 6 millones. para el contrato 2092649 de obra del convenio 200925."/>
    <d v="2020-04-16T00:00:00"/>
    <x v="0"/>
    <s v="Observación"/>
    <s v="Acción preventiva"/>
    <s v="dtorres2"/>
    <x v="21"/>
    <s v="Aprobación de otros rubros no contemplados en el plan de inversión del anticipo por parte de la supervisión e interventoría por debilidades en la revisión de los formatos y soportes."/>
    <x v="285"/>
    <s v="FAP601 Control de Asistencia."/>
    <n v="1"/>
    <n v="10"/>
    <d v="2020-04-16T00:00:00"/>
    <d v="2020-09-23T00:00:00"/>
    <n v="22"/>
    <x v="25"/>
    <s v="NO"/>
    <m/>
    <m/>
    <m/>
    <m/>
    <s v="Se anexa soporte de capacitación de sensibilización a 71 personas"/>
    <n v="1"/>
    <d v="2020-09-30T00:00:00"/>
    <n v="1"/>
    <n v="10"/>
    <m/>
  </r>
  <r>
    <n v="248"/>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dtorres2"/>
    <x v="21"/>
    <s v="Demora del contratista de obra en la entrega del bien contratado"/>
    <x v="286"/>
    <s v="Memorando de solicitud. Respuesta de asesoría jurídica o FAP 900 inicio de acción judicial."/>
    <n v="2"/>
    <n v="10"/>
    <d v="2020-04-16T00:00:00"/>
    <d v="2020-07-02T00:00:00"/>
    <n v="11"/>
    <x v="25"/>
    <s v="NO"/>
    <m/>
    <m/>
    <m/>
    <m/>
    <s v="El Grupo de Proyectos Especiales mediante radicado 20202900059103 del 13 de abril de 2020 y el Grupo de Desarrollo de Proyectos 1 con radicado 20202200093523 del 2 de julio de 2020 remitieron a la Asesoría Jurídica solicitud de información sobre procesos judiciales vigentes para los Convenios 194065 195078 196012 196028 y su contratación derivada.Y solicitud existencia de inicio de acción judicial correspondiente al contrato numero 2053845 convenio numero 194002 banco Agrario"/>
    <n v="2"/>
    <d v="2020-06-30T00:00:00"/>
    <n v="1"/>
    <n v="10"/>
    <m/>
  </r>
  <r>
    <n v="249"/>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csanchez2"/>
    <x v="21"/>
    <s v="Demora del contratista de obra en la entrega del bien contratado"/>
    <x v="287"/>
    <s v="Memorando de solicitud"/>
    <n v="1"/>
    <n v="10"/>
    <d v="2020-04-16T00:00:00"/>
    <d v="2020-07-28T00:00:00"/>
    <n v="14"/>
    <x v="25"/>
    <s v="NO"/>
    <m/>
    <m/>
    <m/>
    <m/>
    <s v="Se adjuntó memorando de solicitud de la Gerencia Desarrollo de Proyectos 1 con N 20202200108993 solicitando gestionar la depuración y liberación de saldos en el marco de la auditoria de convenios yo contratos en liquidación - convenio No. 194002 Banco agrario ."/>
    <n v="1"/>
    <d v="2020-09-30T00:00:00"/>
    <n v="1"/>
    <n v="10"/>
    <m/>
  </r>
  <r>
    <n v="250"/>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correctiva"/>
    <s v="valvarez"/>
    <x v="21"/>
    <s v="Demora del contratista de obra en la entrega del bien contratado"/>
    <x v="288"/>
    <s v="Publicacion del formato FMI017 - INFORME SEMANAL DE INTERVENTORIA."/>
    <n v="1"/>
    <n v="10"/>
    <d v="2020-04-16T00:00:00"/>
    <d v="2020-05-14T00:00:00"/>
    <n v="4"/>
    <x v="25"/>
    <s v="NO"/>
    <m/>
    <m/>
    <m/>
    <m/>
    <s v="Se actualizo el formato FMI017 informe semanal de interventoria V10 del 19 de mayo de 2020. el cual contiene los campos anticipo pagado. valor amortizado. saldo por amortizar."/>
    <n v="1"/>
    <d v="2020-06-30T00:00:00"/>
    <n v="1"/>
    <n v="10"/>
    <m/>
  </r>
  <r>
    <n v="251"/>
    <s v="Auditorias Internas ACI"/>
    <x v="22"/>
    <s v="Observación No. 2. 250 millones de anticipos no recuperados por vencimiento de términos Para los contratos 2070745 convenio 196028. 2080432 convenio 194097. 2053845 Convenio 194002 la entidad dejo prescribir los plazos para ejecutar las acciones judiciales y para recuperar los recursos pendientes por amortizar por valor de 12 millones. 61 millones y 177 millones respectivamente."/>
    <d v="2020-04-16T00:00:00"/>
    <x v="0"/>
    <s v="Observación"/>
    <s v="Acción preventiva"/>
    <s v="valvarez"/>
    <x v="21"/>
    <s v="Demora del contratista de obra en la entrega del bien contratado"/>
    <x v="289"/>
    <s v="Memorando a gerentes de grupo Correo electronico de los gerentes de grupo a los gerentes de convenio y supervisores"/>
    <n v="2"/>
    <n v="10"/>
    <d v="2020-04-16T00:00:00"/>
    <d v="2020-06-04T00:00:00"/>
    <n v="7"/>
    <x v="25"/>
    <s v="NO"/>
    <m/>
    <m/>
    <m/>
    <m/>
    <s v="Memorando Numero 20202000081383 solicitando a los Gerentes de Unidad la aplicación del nuevo FMI017 con el fin de hacer control al manejo de anticipos. Correos electrónicos de socialización del memorando 20202000081383 con los Gerentes de Convenio y supervisores"/>
    <n v="2"/>
    <d v="2020-06-30T00:00:00"/>
    <n v="1"/>
    <n v="10"/>
    <m/>
  </r>
  <r>
    <n v="252"/>
    <s v="Auditorias Internas ACI"/>
    <x v="22"/>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d v="2020-04-16T00:00:00"/>
    <x v="0"/>
    <s v="Observación"/>
    <s v="Acción preventiva"/>
    <s v="valvarez"/>
    <x v="21"/>
    <s v="Omisión de los controles establecidos por parte de la Supervisión. en la aprobación del FMI018 para el desembolso de la interventoría"/>
    <x v="285"/>
    <s v="FAP601 Control de Asistencia"/>
    <n v="1"/>
    <n v="10"/>
    <d v="2020-04-16T00:00:00"/>
    <d v="2020-09-23T00:00:00"/>
    <n v="22"/>
    <x v="25"/>
    <s v="NO"/>
    <m/>
    <m/>
    <m/>
    <m/>
    <s v="Se anexa soporte de capacitación de sensibilización a 71 personas"/>
    <n v="1"/>
    <d v="2020-09-30T00:00:00"/>
    <n v="1"/>
    <n v="10"/>
    <m/>
  </r>
  <r>
    <n v="253"/>
    <s v="Auditorias Internas ACI"/>
    <x v="22"/>
    <s v="Observación No. 3. Contratos sin Informes de Inversión y buen Manejo del Anticipo y-o los soportes Incumplimiento de la obligación de la Interventoría frente al control Financiero y-o Presupuestal relacionada con la aprobación y radicación mensual en ENTerritorio del Informe de Inversión y buen manejo del anticipo y los soportes establecidos así 20 contratos no adjuntaron ningún informe mensual. 34 de la muestra. 14 contratos enviaron incompleto el informe 24 de la muestra. Para los 59 contratos revisados se tipifican los siguientes soportes faltantes 39 sin extracto bancario. 45 sin reporte conciliación. 37 sin comprobante de egreso y 39 sin facturas o documentos equivalentes y para 3 contratos faltan soportes de 63 25 facturas de las 40. 81 1.955 millones sin soporte de 2.426 millones del anticipo. 33 22 millones sin soporte de los 67 millones de anticipo."/>
    <d v="2020-04-16T00:00:00"/>
    <x v="0"/>
    <s v="Observación"/>
    <s v="Acción correctiva"/>
    <s v="dossa"/>
    <x v="21"/>
    <s v="Omisión de los controles establecidos por parte de la Supervisión. en la aprobación del FMI018 para el desembolso de la interventoría"/>
    <x v="290"/>
    <s v="Comunicación remitida a interventoria"/>
    <n v="8"/>
    <n v="10"/>
    <d v="2020-04-16T00:00:00"/>
    <d v="2020-06-30T00:00:00"/>
    <n v="10"/>
    <x v="25"/>
    <s v="NO"/>
    <m/>
    <m/>
    <m/>
    <m/>
    <s v="Se realiza gestiones con las interventorias y entidades territoriales con el fin de contar con los documentos necesarios para la amortización de los anticipos pendientes las gestiones se detallan en la circularización de anticipos reportada mensualmente de los grupos de desarrollo de proyectos 1 y 2"/>
    <n v="8"/>
    <d v="2020-06-30T00:00:00"/>
    <n v="1"/>
    <n v="10"/>
    <m/>
  </r>
  <r>
    <n v="254"/>
    <s v="Auditorias Internas ACI"/>
    <x v="22"/>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d v="2020-04-16T00:00:00"/>
    <x v="0"/>
    <s v="Observación"/>
    <s v="Acción correctiva"/>
    <s v="dossa"/>
    <x v="21"/>
    <s v="Inoportunidad en el envío de la información por parte del grupo de Desarrollo de Proyectos al grupo de presupuesto y contabilidad"/>
    <x v="291"/>
    <s v="Reporte Circularización de saldos de anticipos"/>
    <n v="4"/>
    <n v="10"/>
    <d v="2020-04-16T00:00:00"/>
    <d v="2020-10-31T00:00:00"/>
    <n v="28"/>
    <x v="25"/>
    <s v="NO"/>
    <m/>
    <m/>
    <m/>
    <m/>
    <s v="El reporte de circularización se realiza mensualmente se adjunta correo electronico con la información del mes de octubre."/>
    <n v="4"/>
    <d v="2020-11-30T00:00:00"/>
    <n v="1"/>
    <n v="10"/>
    <m/>
  </r>
  <r>
    <n v="255"/>
    <s v="Auditorias Internas ACI"/>
    <x v="22"/>
    <s v="Observación No. 4. Saldos de anticipo no conciliados entre presupuesto. la Gerencia del convenio y pagaduría para 2 contratos Con corte a febrero de 2020. el contrato 2151046 presenta un saldo por amortizar de 628 millones para el grupo de presupuesto. mientras que para los grupos de contabilidad y Desarrollo de proyectos 1 el saldo es cero. Producto de la validación del equipo auditor de los soportes entregados por pagaduría se identifican además las siguientes diferencias Con corte a diciembre de 2019. el contrato 2131627 del convenio 212081 presenta un saldo por amortizar de 0 pesos. mientras el valor reportado por el grupo de presupuesto y por la Gerencia es de 473 millones."/>
    <d v="2020-04-16T00:00:00"/>
    <x v="3"/>
    <s v="Observación"/>
    <s v="Acción correctiva"/>
    <s v="csanchez2"/>
    <x v="34"/>
    <s v="Inoportunidad en el envío de la información por parte del grupo de Desarrollo de Proyectos al grupo de presupuesto y contabilidad"/>
    <x v="292"/>
    <s v="Circular de cierre información Financiera"/>
    <n v="1"/>
    <n v="10"/>
    <d v="2020-04-16T00:00:00"/>
    <d v="2020-07-31T00:00:00"/>
    <n v="15"/>
    <x v="28"/>
    <s v="NO"/>
    <m/>
    <m/>
    <m/>
    <m/>
    <s v="Circular interna No. 110 del 31 de julio de 2020. Se reporta un preliminar de la propuesta de modificación de la circular que no incluye todas las actividades de conciliación y certificación de las cifras"/>
    <n v="1"/>
    <d v="2020-06-30T00:00:00"/>
    <n v="1"/>
    <n v="10"/>
    <m/>
  </r>
  <r>
    <n v="256"/>
    <s v="Auditorias Internas ACI"/>
    <x v="23"/>
    <s v="Observación N. 1. Liquidación y pago no procedente por concepto de retroactivo de prima de vacaciones. En el 9 por ciento de los casos en los que liquidaron vacaciones en diciembre de cada vigencia se liquidó y pagó retroactivo por prima de vacaciones sin ser procedente. los cuales se desagregan a continuación. Para 1 funcionario al que se le liquidó y pagó vacaciones en diciembre de 2018 y su disfrute fue en enero de 2019 se les reliquido por incremento salarial el concepto prima de vacaciones por valor de 249.120 pesos. Para 3 funcionarios a los que se les liquidó y pagó vacaciones en diciembre de 2019 y su disfrute fue en enero de 2020 se les reliquido por incremento salarial el concepto prima de vacaciones por valor de 737.465 pesos."/>
    <d v="2020-06-16T00:00:00"/>
    <x v="8"/>
    <s v="Observación"/>
    <s v="Acción correctiva"/>
    <s v="csanchez2"/>
    <x v="15"/>
    <s v="Debilidades en el proceso de validación de la información por parte de los profesionales durante la liquidación de la nómina"/>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m/>
  </r>
  <r>
    <n v="257"/>
    <s v="Auditorias Internas ACI"/>
    <x v="23"/>
    <s v="Observación N. 2. No pago del retroactivo correspondiente a prima de vacaciones procedentes disfrutadas en enero de 2018 y pagadas en diciembre de 2017. Para 3 funcionarios a los que se les liquidó y pagó vacaciones en diciembre de 2017 y su disfrute fue en enero y febrero de 2018 no se les reliquidó la prima de vacaciones por valor de 429.208 pesos."/>
    <d v="2020-06-16T00:00:00"/>
    <x v="8"/>
    <s v="Observación"/>
    <s v="Acción correctiva"/>
    <s v="csanchez2"/>
    <x v="15"/>
    <s v="Errores en la fórmula utilizada para el cálculo de la liquidación de novedades"/>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m/>
  </r>
  <r>
    <n v="258"/>
    <s v="Auditorias Internas ACI"/>
    <x v="2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d v="2020-06-16T00:00:00"/>
    <x v="8"/>
    <s v="Observación"/>
    <s v="Acción correctiva"/>
    <s v="csanchez2"/>
    <x v="15"/>
    <s v="Debilidades de TH en la validación de los documentos exigidos por la EPS para el reconocimiento de la incapacidad"/>
    <x v="294"/>
    <s v="Instructivo para la gestión del reconocimiento económico de las incapacidades por parte de las EPS"/>
    <n v="1"/>
    <n v="6"/>
    <d v="2020-06-16T00:00:00"/>
    <d v="2020-12-31T00:00:00"/>
    <n v="28"/>
    <x v="13"/>
    <s v="NO"/>
    <m/>
    <m/>
    <m/>
    <m/>
    <s v="Se evidencia que la guía de Trámite de Incapacidades G-TH-03 se encuentra publicada en el catálogo documental de la entidad"/>
    <n v="1"/>
    <d v="2020-11-30T00:00:00"/>
    <n v="1"/>
    <n v="6"/>
    <m/>
  </r>
  <r>
    <n v="258"/>
    <s v="Auditorias Internas ACI"/>
    <x v="23"/>
    <s v="Observación N. 3. Trámite de incapacidades que exceden el plazo de reintegro por parte de las EPS. En el 28 por ciento de los tramites que Enterritorio ha radicado y gestionado para el cobro por incapacidades ante las EPS se ha incumplido el plazo de reintegro por parte de las EPS lo que se constituye a la fecha en una cartera de 129.159.690 pesos sin interés ni actualización por inflación. En el año 2018 se presentan 13 reportes de Incapacidades por valor de 74 millones con fecha de radicación mayor a 480 días. para la vigencia 2019 9 reportes por valor de 45 millones con más de 120 días y una con 100 días por valor de 1.5 millones para la vigencia 2020 dos reportes con 90 días por valor de 7 millones y un reporte con 60 días por valor de 1.5 millones."/>
    <d v="2020-06-16T00:00:00"/>
    <x v="8"/>
    <s v="Observación"/>
    <s v="Acción correctiva"/>
    <s v="csanchez2"/>
    <x v="15"/>
    <s v="Inoportunidad en el trámite de reembolso de incapacidades por parte de Gestión de Talento Humano ante la entidades prestadoras de salud"/>
    <x v="295"/>
    <s v="Documento de estrategia jurídica a implementar con informes trimestrales de avance."/>
    <n v="2"/>
    <n v="8"/>
    <d v="2020-06-16T00:00:00"/>
    <d v="2020-09-04T00:00:00"/>
    <n v="11"/>
    <x v="13"/>
    <s v="NO"/>
    <m/>
    <m/>
    <m/>
    <m/>
    <s v="Ruta cobro de incapacidades Guia gestión cobro prestación economica incapacidades e Informe trimestral de avance en gestión de cobro de incapacidades pendientes de pago. Se adjunta matriz de seguimiento con avances por caso."/>
    <n v="2"/>
    <d v="2020-09-30T00:00:00"/>
    <n v="1"/>
    <n v="8"/>
    <m/>
  </r>
  <r>
    <n v="259"/>
    <s v="Auditorias Internas ACI"/>
    <x v="23"/>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d v="2020-06-16T00:00:00"/>
    <x v="8"/>
    <s v="Observación"/>
    <s v="Acción correctiva"/>
    <s v="csanchez2"/>
    <x v="15"/>
    <s v="Desactualización de parámetros en el sistema"/>
    <x v="296"/>
    <s v="Proceso parametrizado en el nuevo aplicativo denómina"/>
    <n v="1"/>
    <n v="6"/>
    <d v="2020-06-16T00:00:00"/>
    <d v="2020-12-30T00:00:00"/>
    <n v="28"/>
    <x v="13"/>
    <s v="NO"/>
    <m/>
    <m/>
    <m/>
    <m/>
    <s v="Talento Humano reporta la parametrización en el nuevo aplicativo"/>
    <n v="1"/>
    <d v="2020-11-30T00:00:00"/>
    <n v="1"/>
    <n v="6"/>
    <m/>
  </r>
  <r>
    <n v="259"/>
    <s v="Auditorias Internas ACI"/>
    <x v="23"/>
    <s v="Observación N. 4. Inexactitud en cálculo de la prima de servicios en 32 liquidaciones definitivas y para 5 funcionarios en la nomina de julio 2018. Para 32 exfuncionarios desvinculados en el periodo de 2018 a 2020 marzo. la prima de servicios fue liquidada con doceava del mes completo y no como establece la norma vigente proporcional al tiempo laborado. por lo que el cálculo no tuvo en cuenta los días laborados en el último mes. subvalorando el pago de la prima de servicios en 9.271.876 de pesos. En la liquidación de la prima de servicios de la vigencia 2018. para 5 funcionarios fue liquidada con la doceava del mes completo. y no como establece la norma vigente proporcional al tiempo laborado. por lo que el cálculo no tuvo en cuenta los días laborados en el último mes. subvalorando el pago de la prima de servicios en 2.587.980 de pesos."/>
    <d v="2020-06-16T00:00:00"/>
    <x v="8"/>
    <s v="Observación"/>
    <s v="Acción correctiva"/>
    <s v="csanchez2"/>
    <x v="15"/>
    <s v="Falta de experiencia para procesar la nómina por parte del profesional de apoyo designado"/>
    <x v="297"/>
    <s v="Actos administrativos de ajuste de acuerdo con el análisis jurídico"/>
    <n v="32"/>
    <n v="8"/>
    <d v="2020-06-16T00:00:00"/>
    <d v="2021-07-30T00:00:00"/>
    <n v="41"/>
    <x v="13"/>
    <s v="NO"/>
    <m/>
    <m/>
    <m/>
    <m/>
    <m/>
    <m/>
    <m/>
    <n v="0"/>
    <n v="0"/>
    <m/>
  </r>
  <r>
    <n v="260"/>
    <s v="Auditorias Internas ACI"/>
    <x v="23"/>
    <s v="Observación N. 5. Inexactitud en cálculo de liquidación definitiva de prestaciones sociales para la exfuncionaria Flor Maria Morales. En la liquidación definitiva para la exfuncionaria Flor Maria Morales con fecha de retiro 19 de mayo de 2019 se tomaron dos bases diferentes a las de la liquidación anterior y posterior por que en esta se utilizo la doceava causada de la bonificación de servicios producto de la liquidación y la doceava causada y pagada de la prima de servicios. lo que afecta el calculo de las vacaciones. prima de vacaciones y prima de navidad generando un menor valor pagado de 318.825 de pesos para los tres conceptos."/>
    <d v="2020-06-16T00:00:00"/>
    <x v="8"/>
    <s v="Observación"/>
    <s v="Acción correctiva"/>
    <s v="csanchez2"/>
    <x v="15"/>
    <s v="Errores en la parametrización utilizada para el cálculo de la liquidación de novedades"/>
    <x v="298"/>
    <s v="Instructivo de liquidación de nómina 2020"/>
    <n v="1"/>
    <n v="8"/>
    <d v="2020-06-16T00:00:00"/>
    <d v="2020-12-04T00:00:00"/>
    <n v="24"/>
    <x v="13"/>
    <s v="NO"/>
    <m/>
    <m/>
    <m/>
    <m/>
    <s v="Envió instructivo de implementación del software SIGEP que contiene el capitulo cálculo de nómina parametrizada en el sistema."/>
    <n v="1"/>
    <d v="2020-11-30T00:00:00"/>
    <n v="1"/>
    <n v="8"/>
    <m/>
  </r>
  <r>
    <n v="261"/>
    <s v="Auditorias Internas ACI"/>
    <x v="23"/>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d v="2020-06-16T00:00:00"/>
    <x v="8"/>
    <s v="Observación"/>
    <s v="Acción correctiva"/>
    <s v="csanchez2"/>
    <x v="15"/>
    <s v="Debilidades en el proceso de validación de la información por parte de los profesionales durante la liquidación de la nómina"/>
    <x v="299"/>
    <s v="Proceso parametrizado en el nuevo aplicativo denómina"/>
    <n v="1"/>
    <n v="6"/>
    <d v="2020-06-16T00:00:00"/>
    <d v="2020-12-30T00:00:00"/>
    <n v="28"/>
    <x v="13"/>
    <s v="NO"/>
    <m/>
    <m/>
    <m/>
    <m/>
    <s v="Talento Humano reporta la parametrización en el nuevo aplicativo"/>
    <n v="1"/>
    <d v="2020-11-30T00:00:00"/>
    <n v="1"/>
    <n v="6"/>
    <m/>
  </r>
  <r>
    <n v="261"/>
    <s v="Auditorias Internas ACI"/>
    <x v="23"/>
    <s v="Observación N. 6. Calculo de cesantías a partir del valor provisionado para 35 liquidaciones definitivas. En 35 de 51 liquidaciones definitivas no se realizo el proceso de consolidación del auxilio de cesantías. sino que se utilizo el valor provisionado. generando un mayor valor consignado a los exfuncionarios en el Fondo Nacional del Ahorro. FNA por valor de 44.337.393 de pesos."/>
    <d v="2020-06-16T00:00:00"/>
    <x v="8"/>
    <s v="Observación"/>
    <s v="Acción correctiva"/>
    <s v="csanchez2"/>
    <x v="15"/>
    <s v="Errores en la parametrización utilizada para el cálculo de la liquidación de novedades"/>
    <x v="297"/>
    <s v="Actos administrativos de ajuste de acuerdo con el análisis jurídico"/>
    <n v="35"/>
    <n v="8"/>
    <d v="2020-06-16T00:00:00"/>
    <d v="2021-07-30T00:00:00"/>
    <n v="41"/>
    <x v="13"/>
    <s v="NO"/>
    <m/>
    <m/>
    <m/>
    <m/>
    <m/>
    <m/>
    <m/>
    <n v="0"/>
    <n v="0"/>
    <m/>
  </r>
  <r>
    <n v="262"/>
    <s v="Auditorias Internas ACI"/>
    <x v="23"/>
    <s v="Observación N. 7. Menor valor consignado por concepto de auxilio de cesantías para un exfuncionario. Para la exfuncionaria Luz Helena Mejia con fecha de retiro 11 febrero 2020. le fueron consolidadas cesantías el 6 de marzo 2020 por menor valor de 1.291.492 pesos. cuando el derecho causado fue de 1.591.698 pesos generando una diferencia de 300 mil pesos."/>
    <d v="2020-06-16T00:00:00"/>
    <x v="8"/>
    <s v="Observación"/>
    <s v="Acción correctiva"/>
    <s v="csanchez2"/>
    <x v="15"/>
    <s v="Debilidades en el proceso de validación de la información por parte de los profesionales durante la liquidación de la nómina"/>
    <x v="300"/>
    <s v="Comunicación de solicitud de pago gestionado"/>
    <n v="1"/>
    <n v="6"/>
    <d v="2020-06-16T00:00:00"/>
    <d v="2020-08-30T00:00:00"/>
    <n v="10"/>
    <x v="13"/>
    <s v="NO"/>
    <m/>
    <m/>
    <m/>
    <m/>
    <s v="Se procedio a realizar la consignacion a la servidora Luz Helena Mejia por valor de Trescientos Mil Pesos Mcte pesos300000 contemplados en la liquidacion y en la resolucion de prestaciones sociales. Evidencia Se anexa soporte de extracto de la servidora donde se evidencia la aplicacion del valor en la cuenta individual de la ex servidora de acuerdo con el extracto de cesantias anexo."/>
    <n v="1"/>
    <d v="2020-09-30T00:00:00"/>
    <n v="1"/>
    <n v="6"/>
    <m/>
  </r>
  <r>
    <n v="263"/>
    <s v="Auditorias Internas ACI"/>
    <x v="23"/>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d v="2020-06-16T00:00:00"/>
    <x v="8"/>
    <s v="Observación"/>
    <s v="Acción correctiva"/>
    <s v="csanchez2"/>
    <x v="15"/>
    <s v="Cálculos manuales no estandarizados"/>
    <x v="301"/>
    <s v="Proceso parametrizado en el nuevo aplicativo de nómina"/>
    <n v="1"/>
    <n v="6"/>
    <d v="2020-06-16T00:00:00"/>
    <d v="2020-12-30T00:00:00"/>
    <n v="28"/>
    <x v="13"/>
    <s v="NO"/>
    <m/>
    <m/>
    <m/>
    <m/>
    <s v="Talento Humano reporta la parametrización en el nuevo aplicativo"/>
    <n v="1"/>
    <d v="2020-11-30T00:00:00"/>
    <n v="1"/>
    <n v="6"/>
    <m/>
  </r>
  <r>
    <n v="263"/>
    <s v="Auditorias Internas ACI"/>
    <x v="23"/>
    <s v="Observación N. 8. Menor valor pagado en 37 liquidaciones producto del calculo por doceavas de la bonificación por servicios en 2018 y 2019. En 37 liquidaciones definitivas de 2018 y 2019 no se incluyó como factor base de liquidación el valor causado en las liquidaciones definitivas por las doceavas de los conceptos de bonificación por servicios prima de vacaciones y prima de servicios con el consecuente efecto en el cálculo de las prestaciones sociales de los funcionarios disminuyendo el valor a pagar en 27.004.016. pesos."/>
    <d v="2020-06-16T00:00:00"/>
    <x v="8"/>
    <s v="Observación"/>
    <s v="Acción correctiva"/>
    <s v="csanchez2"/>
    <x v="15"/>
    <s v="Errores en la parametrización utilizada para el cálculo de la liquidación de novedades"/>
    <x v="297"/>
    <s v="Actos administrativos de ajuste de acuerdo con el análisis jurídico"/>
    <n v="37"/>
    <n v="8"/>
    <d v="2020-06-16T00:00:00"/>
    <d v="2021-07-30T00:00:00"/>
    <n v="41"/>
    <x v="13"/>
    <s v="NO"/>
    <m/>
    <m/>
    <m/>
    <m/>
    <m/>
    <m/>
    <m/>
    <n v="0"/>
    <n v="0"/>
    <m/>
  </r>
  <r>
    <n v="264"/>
    <s v="Auditorias Internas ACI"/>
    <x v="23"/>
    <s v="Observación N. 9. Incumplimiento del procedimiento de descuento por nómina de Comisiones legalizadas extemporáneamente. Entre enero de 2018 y marzo 2020. 178 comisiones que excedían el plazo de legalización del informe no fueron descontadas por nomina a 45 funcionarios por un total de 137 millones de pesos según establecía el procedimiento vigente para el periodo."/>
    <d v="2020-06-16T00:00:00"/>
    <x v="8"/>
    <s v="Observación"/>
    <s v="Acción correctiva"/>
    <s v="csanchez2"/>
    <x v="15"/>
    <s v="Aplicación parcial sin estándar y sin criterio del procedimiento"/>
    <x v="302"/>
    <s v="procedimiento PAP621 actualizado"/>
    <n v="1"/>
    <n v="6"/>
    <d v="2020-06-16T00:00:00"/>
    <d v="2020-12-10T00:00:00"/>
    <n v="25"/>
    <x v="13"/>
    <s v="NO"/>
    <m/>
    <m/>
    <m/>
    <m/>
    <s v="Se envía actualización de procedimiento FAP621 firmado y autorizado por la Gerencia bajo el radicado 20204600147253 del 19-10-2020 publicado en el catalogo el 10-12-2020."/>
    <n v="1"/>
    <d v="2020-11-30T00:00:00"/>
    <n v="1"/>
    <n v="6"/>
    <m/>
  </r>
  <r>
    <n v="265"/>
    <s v="Auditorias Internas ACI"/>
    <x v="23"/>
    <s v="Observación N. 10. Cálculo de planillas sin tener en cuenta los ajustes al sueldo de vacaciones aplicables en enero de cada vigencia. Para 33 funcionarios que programaron sus vacaciones con días de disfrute en enero de cada vigencia y que fueron pagadas en diciembre de la vigencia anterior se tomó un menor valor del ingreso base de cotización para la liquidación de seguridad social .salud y pensión. correspondiente al ajuste de sueldo de vacaciones de enero de cada año. presentando diferencias para los periodos de 2018. 2019 y 2020 de la siguiente manera. 2018. 16 funcionarios por 676.300 pesos 2019. 6 funcionarios por 469.500 pesos. 2020. 11 funcionarios por 573.000 pesos."/>
    <d v="2020-06-16T00:00:00"/>
    <x v="8"/>
    <s v="Observación"/>
    <s v="Acción correctiva"/>
    <s v="csanchez2"/>
    <x v="15"/>
    <s v="Errores en la parametrización utilizada para el cálculo de la liquidación de novedades"/>
    <x v="29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m/>
  </r>
  <r>
    <n v="266"/>
    <s v="Auditorias Internas ACI"/>
    <x v="23"/>
    <s v="Observación N. 11. Sobreestimación en la base de liquidación de caja de compensación y riesgos por no descuento de días de vacaciones. En el cálculo de la liquidación de 2 planillas de seguridad social de enero 2019 se sobrestimó el ingreso base de cotización para caja de compensación familiar CCF y riesgos profesionales ARL por no descuento de días de vacaciones. para los siguientes funcionarios. Enero 2019. Para el funcionario Vargas Galindo Nydia Cristina se generó una diferencia de 1.900 pesos. en ARL 243.594 pesos en CCF 121.800 pesos en SENA y 182.800 pesos en ICBF. Para el funcionario Corzo Alvarez Andrea se generó una diferencia de 700 pesos en ARL. 99.759 pesos en CCF 50.000 pesos de SENA y 74.900 pesos de ICBF."/>
    <d v="2020-06-16T00:00:00"/>
    <x v="8"/>
    <s v="Observación"/>
    <s v="Acción correctiva"/>
    <s v="csanchez2"/>
    <x v="15"/>
    <s v="Debilidades en el proceso de validación de la información por parte de los profesionales durante la liquidación de la nómina"/>
    <x v="303"/>
    <s v="Proceso parametrizado en aplicativo"/>
    <n v="1"/>
    <n v="6"/>
    <d v="2020-06-16T00:00:00"/>
    <d v="2020-09-30T00:00:00"/>
    <n v="15"/>
    <x v="13"/>
    <s v="NO"/>
    <m/>
    <m/>
    <m/>
    <m/>
    <s v="Se envía como evidencia matriz de conceptos de nómina y archivo plano de las reglas de código de los conceptos prima de servicios prima de vacaciones y sueldo en vacaciones."/>
    <n v="1"/>
    <d v="2020-09-30T00:00:00"/>
    <n v="1"/>
    <n v="6"/>
    <m/>
  </r>
  <r>
    <n v="267"/>
    <s v="Auditorias Internas ACI"/>
    <x v="24"/>
    <s v="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
    <d v="2020-05-14T00:00:00"/>
    <x v="0"/>
    <s v="Observación"/>
    <s v="Acción correctiva"/>
    <s v="valvarez"/>
    <x v="35"/>
    <s v="Falta de revisión del balance financiero respecto del valor real ejecutado."/>
    <x v="304"/>
    <s v="Memorando dirigido a Contabilidad y presupuesto"/>
    <n v="1"/>
    <n v="7"/>
    <d v="2020-05-14T00:00:00"/>
    <d v="2021-12-15T00:00:00"/>
    <n v="37"/>
    <x v="25"/>
    <s v="NO"/>
    <m/>
    <m/>
    <m/>
    <m/>
    <s v="Se solicitó a ITS ampliar fecha por base"/>
    <n v="0"/>
    <d v="2021-06-30T00:00:00"/>
    <n v="0"/>
    <n v="0"/>
    <s v="Pendiente actualizar en el GRC la fecha fin de la actividad"/>
  </r>
  <r>
    <n v="267"/>
    <s v="Auditorias Internas ACI"/>
    <x v="24"/>
    <s v="OBSERVACIÓN No 1. INCUMPLIMIENTO DE OBLIGACIONES POST CONTRACTUALES DEL CONVENIO 197013. El convenio 197013 se liquidó bilateralmente con 5 obligaciones pendientes 1 y 2. Dar trámite a los desembolsos de los recursos comprometidos y no desembolsados de los contratos de obra 2090446 Consorcio Los Santanderes I.E. El Progreso San José de Cúcuta y 2091477 Construcciones André Ltda. I.E. Riofrio Floridablanca una vez exista sentencia proferida por los despachos judiciales 3.Afectar proporcionalmente el valor correspondiente al gravamen de movimiento financiero GMF 8.262.63825 con respecto al valor de cada uno de los desembolsos tramitados para los Contratos de Obra No. 2090446 Consorcio Los Santanderes I.E. El Progreso San José de Cúcuta y No. 2091477 Construcciones André Ltda. I.E. Riofrio Floridablanca 4.Liberar la suma de 142.296.430 y reintegrarla al presupuesto de ENTerritorio antes FONADE una vez el acta de Liquidación del Convenio Interadministrativo No 197013 071 MEN se encuentre debidamente suscrita por las partes. 5. Desembolso de recurso del Contrato de Prestación de servicios No 2140543 de Leonardo Martínez Morales. A la fecha no se han dado las condiciones para ejecutar la obligación 1 y 2 ya que los contratos están pendientes de una decisión judicial. En la obligación 3 no se ha cumplido porque la determinación del GMF por valor de 8.262.63825 no corresponde a la realidad que se observa del balance financiero definitivo lo real1.087.47383 quedando un saldo por liberar de 7.175.164. La obligación 4 no se ha cumplido porque depende del cumplimiento de la obligación 3 lo cual afecta el total a reintegrar. La obligación 5 esta cumplida."/>
    <d v="2020-05-14T00:00:00"/>
    <x v="0"/>
    <s v="Observación"/>
    <s v="Acción correctiva"/>
    <s v="valvarez"/>
    <x v="35"/>
    <s v="Liquidación definitiva del convenio con un balance económico preliminar"/>
    <x v="305"/>
    <s v="Formato FAP060 Solicitud para traslado de recursos a cuenta acreedora para cada uno de los contratos"/>
    <n v="2"/>
    <n v="7"/>
    <d v="2020-05-14T00:00:00"/>
    <d v="2021-06-30T00:00:00"/>
    <n v="37"/>
    <x v="25"/>
    <s v="NO"/>
    <m/>
    <m/>
    <m/>
    <m/>
    <s v="Se elaboraron y remitieron los formatos F-FI-20, antes FAP060 -Solicitud de traslado de recursos a cuentas acreedoras, se encuentran en firma y aprobación del Subgerente de Desarrollo de Proyectos."/>
    <n v="2"/>
    <d v="2021-01-29T18:14:00"/>
    <n v="1"/>
    <n v="7"/>
    <m/>
  </r>
  <r>
    <n v="268"/>
    <s v="Auditorias Internas ACI"/>
    <x v="24"/>
    <s v="OBSERVACION No. 2. VENCIMIENTO DEL PLAZO DE LIQUIDACIÓN PARA 9 CONVENIOS El grupo auditor encontró 9 Convenios con vencimiento del plazo legal para liquidación bilateral y unilateral 197038 193048 194048 194002 213010 213028 200834 215030 y 215093."/>
    <d v="2020-05-14T00:00:00"/>
    <x v="0"/>
    <s v="Observación"/>
    <s v="Acción preventiva"/>
    <s v="valvarez"/>
    <x v="7"/>
    <s v="Falta de cumplimiento del cronograma de ejecucion de los contratos derivados."/>
    <x v="306"/>
    <s v="Ficha yo reporte de seguimiento mensuales"/>
    <n v="5"/>
    <n v="7"/>
    <d v="2020-05-14T00:00:00"/>
    <d v="2020-12-31T00:00:00"/>
    <n v="33"/>
    <x v="25"/>
    <s v="NO"/>
    <m/>
    <m/>
    <m/>
    <m/>
    <s v="Se remite el reporte del aplicativo Power BI con corte diciembre, de cada uno de los grupos que se encuentran a cargo de la Subgerencia de Desarrollo de Proyectos."/>
    <n v="5"/>
    <d v="2020-12-30T11:32:00"/>
    <n v="1"/>
    <n v="7"/>
    <m/>
  </r>
  <r>
    <n v="268"/>
    <s v="Auditorias Internas ACI"/>
    <x v="24"/>
    <s v="OBSERVACION No. 2. VENCIMIENTO DEL PLAZO DE LIQUIDACIÓN PARA 9 CONVENIOS El grupo auditor encontró 9 Convenios con vencimiento del plazo legal para liquidación bilateral y unilateral 197038 193048 194048 194002 213010 213028 200834 215030 y 215093."/>
    <d v="2020-05-14T00:00:00"/>
    <x v="0"/>
    <s v="Observación"/>
    <s v="Acción preventiva"/>
    <s v="valvarez"/>
    <x v="7"/>
    <s v="Falta de control y seguimiento por parte del de la gerencia del convenio a las solicitudes de liquidación de convenios radicadas ante el Grupo de Gestión Post Contractual"/>
    <x v="307"/>
    <s v="Herramienta de seguimiento al estado de las liquidaciones en funcionamiento"/>
    <n v="1"/>
    <n v="7"/>
    <d v="2020-05-14T00:00:00"/>
    <d v="2020-09-02T00:00:00"/>
    <n v="15"/>
    <x v="25"/>
    <s v="NO"/>
    <m/>
    <m/>
    <m/>
    <m/>
    <s v="Se presenta la versión final de la herramienta de seguimiento de liquidaciones implementda por el Grupo de Proyectos Especiales"/>
    <n v="1"/>
    <d v="2020-09-30T00:00:00"/>
    <n v="1"/>
    <n v="7"/>
    <m/>
  </r>
  <r>
    <n v="269"/>
    <s v="Auditorias Internas ACI"/>
    <x v="24"/>
    <s v="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
    <d v="2020-05-14T00:00:00"/>
    <x v="0"/>
    <s v="Observación"/>
    <s v="Acción correctiva"/>
    <s v="valvarez"/>
    <x v="36"/>
    <s v="Falta de segumiento a los plazos de vencimiento para liquidacion bilateral de los convenios por parte del Gerente del Convenio y el Supervisor"/>
    <x v="308"/>
    <s v="Memorando dirigido a Contabilidad y presupuesto"/>
    <n v="1"/>
    <n v="7"/>
    <d v="2020-05-14T00:00:00"/>
    <d v="2020-07-28T00:00:00"/>
    <n v="10"/>
    <x v="25"/>
    <s v="NO"/>
    <m/>
    <m/>
    <m/>
    <m/>
    <s v="El 28 de julio de 20020 el Grupo de Desarrollo de Proyectos 1 solicitó al Grupo de Contabilidad y Grupo de Presupuesto mediante memorando Radicado No. 20202200108993 DEPURACIÓN Y LIBERACIÓN DE SALDOS EN EL MARCO DE LA AUDITORIA DE CONVENIOS CONTRATOS EN LIQUIDACIÓN CONVENIO NO. 194002 BANCO AGRARIO CONTRATO 2071448. El 21 de agosto de 2020 se recibió correo electronico en el cual informan que conforme la solicitud realizada mediante memorando No. 20202200108993 se informa que fueron liberados los recursos y estos se encuentran disponibles en el convenio 194002."/>
    <n v="1"/>
    <d v="2020-11-30T00:00:00"/>
    <n v="1"/>
    <n v="7"/>
    <m/>
  </r>
  <r>
    <n v="270"/>
    <s v="Auditorias Internas ACI"/>
    <x v="24"/>
    <s v="OBSERVACIÓN No 3. INCUMPLIMIENTO DE OBLIGACIONES POST CONTRACTUALES DEL CONVENIO 194002. El Banco Agrario expidió acto administrativo de liquidación unilateral el día 22 de mayo de 2013 determinando tres obligaciones post contractuales a cancelar la cuenta corriente del proyecto b Obtener la modificación de la vigencia fecha de la última actualización la póliza en los amparos salarios y prestaciones sociales estabilidad de la obra. c Obtener la escritura individual por cada uno de los beneficiarios por tratarse de un proyecto tipo C Las obligaciones a y b no se han cumplido por lo que no se ha realizado el cierre financiero del Convenio. Por otra parte existe un saldo pendiente por amortizar en el contrato de obra 2053845 por valor de 172.000.000 para lo cual se apropiaron contingencias. La Asesora del Grupo de liquidaciones conceptúa que las obligaciones pendientes por ejecutar son objeto de prescripción."/>
    <d v="2020-05-14T00:00:00"/>
    <x v="0"/>
    <s v="Observación"/>
    <s v="Acción preventiva"/>
    <s v="valvarez"/>
    <x v="36"/>
    <s v="Falta de segumiento a los plazos de vencimiento para liquidacion bilateral de los convenios por parte del Gerente del Convenio y el Supervisor"/>
    <x v="309"/>
    <s v="Control de Asitencia"/>
    <n v="1"/>
    <n v="7"/>
    <d v="2020-05-14T00:00:00"/>
    <d v="2020-09-23T00:00:00"/>
    <n v="18"/>
    <x v="25"/>
    <s v="NO"/>
    <m/>
    <m/>
    <m/>
    <m/>
    <s v="Se realizó el evento SOCIALIZACION BUEN MANEJO DEL ANTICIPO mediante capacitación virtual el 23 de septiembre de 2020 por parte de la Ing. Sonia Castellano la cual se extendió a toda la entidad."/>
    <n v="1"/>
    <d v="2020-11-30T00:00:00"/>
    <n v="1"/>
    <n v="7"/>
    <m/>
  </r>
  <r>
    <n v="271"/>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preventiva"/>
    <s v="valvarez"/>
    <x v="21"/>
    <s v="Para los contratos del SENA la liquidación esta sujeta a la Resolución de condonación que realiza la Junta Técnica de Fondo Emprender"/>
    <x v="310"/>
    <s v="Control de Asistencia Presentación"/>
    <n v="1"/>
    <n v="5"/>
    <d v="2020-05-14T00:00:00"/>
    <d v="2020-10-30T00:00:00"/>
    <n v="24"/>
    <x v="25"/>
    <s v="NO"/>
    <m/>
    <m/>
    <m/>
    <m/>
    <s v="Se presenta la evidencia de cumplimiento del plan"/>
    <n v="1"/>
    <d v="2020-11-30T00:00:00"/>
    <n v="1"/>
    <n v="5"/>
    <m/>
  </r>
  <r>
    <n v="272"/>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correctiva"/>
    <s v="valvarez"/>
    <x v="21"/>
    <s v="Falta de cumplimiento del cronograma de ejecucion de los contratos derivados"/>
    <x v="311"/>
    <s v="Matriz de seguimiento a la terminación de los contratos Fondo Emprender"/>
    <n v="1"/>
    <n v="5"/>
    <d v="2020-05-14T00:00:00"/>
    <d v="2020-10-31T00:00:00"/>
    <n v="24"/>
    <x v="25"/>
    <s v="NO"/>
    <m/>
    <m/>
    <m/>
    <m/>
    <s v="Se adjunta la Matriz de seguimiento a la terminación de los contratos Fondo Emprender"/>
    <n v="1"/>
    <d v="2020-11-30T00:00:00"/>
    <n v="1"/>
    <n v="5"/>
    <m/>
  </r>
  <r>
    <n v="272"/>
    <s v="Auditorias Internas ACI"/>
    <x v="24"/>
    <s v="OBSERVACION No. 4. VENCIMIENTO DEL PLAZO PARA LIQUIDACIÓN BILATERAL Y UNILATERAL DE 1.107 CONTRATOS. El grupo auditor encontró 110 contratos derivados 3.6 para los que a la fecha están vencidos los plazos para liquidación bilateral y unilateral y no han sido liquidados los cuales pertenecen a los convenios celebrados con DNP 37.2 SENA 23 Fondo Mundial 17.2 UACT 16.3 ANH 2.7 Ministerio de Hacienda y Crédito Público 2.7 Ministerio de Educación Nacional 0.9 y Municipio de Herrán Santander 0.9. También encontró 997 contratos derivados 33 qué fueron liquidados vencidos los plazos para liquidación bilateral y unilateral los cuales pertenecen a los convenios celebrados con SENA 97 FONTIC 0.9 Ministerio de Educación Nacional 0.7 Banco Agrario 0.3 Ministerio de Hacienda y Crédito Público y ANH 0.1. Sólo 6 Contratos de los 1.107 verificados 0.5 tienen justificación del vencimiento del plazo porque están a la espera de resolución de Tribunal de arbitramento."/>
    <d v="2020-05-14T00:00:00"/>
    <x v="0"/>
    <s v="Observación"/>
    <s v="Acción correctiva"/>
    <s v="valvarez"/>
    <x v="21"/>
    <s v="Falta de cumplimiento del cronograma de ejecucion de los contratos derivados"/>
    <x v="312"/>
    <s v="Infografía de avance en las liquidaciones en Presentación de Power Point"/>
    <n v="2"/>
    <n v="5"/>
    <d v="2020-05-14T00:00:00"/>
    <d v="2020-12-02T00:00:00"/>
    <n v="28"/>
    <x v="25"/>
    <s v="NO"/>
    <m/>
    <m/>
    <m/>
    <m/>
    <s v="Se presentan las evidencias de cumplimiento del plan"/>
    <n v="2"/>
    <d v="2020-11-30T00:00:00"/>
    <n v="1"/>
    <n v="5"/>
    <m/>
  </r>
  <r>
    <n v="273"/>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2"/>
    <s v="Observación"/>
    <s v="Acción correctiva"/>
    <s v="valvarez"/>
    <x v="2"/>
    <s v="Falla del control CTRGPRO002"/>
    <x v="313"/>
    <s v="Memorando Subgerencia de Desarrollo de Proyectos"/>
    <n v="1"/>
    <n v="5"/>
    <d v="2020-05-14T00:00:00"/>
    <d v="2020-09-09T00:00:00"/>
    <n v="16"/>
    <x v="8"/>
    <s v="NO"/>
    <m/>
    <m/>
    <m/>
    <m/>
    <s v="Se adjuntan los siguientes documentos Memorando No. 20205400128103 Solicitud Aclaración Actas de Cierre y Liberación de Saldos. Mediante Memorando No. 20205400143293 del 08-10-20 se reitera solicitud de aclaración a las Actas de Cierre. Respuesta sub desarrollo proyectos Memorando radicacion actas de aclaracion y Aclaracion de las actas"/>
    <n v="1"/>
    <d v="2020-09-30T00:00:00"/>
    <n v="1"/>
    <n v="5"/>
    <m/>
  </r>
  <r>
    <n v="274"/>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0"/>
    <s v="Observación"/>
    <s v="Acción correctiva"/>
    <s v="valvarez"/>
    <x v="21"/>
    <s v="Falla del control CTRGPRO002"/>
    <x v="314"/>
    <s v="acta de cierre"/>
    <n v="1"/>
    <n v="5"/>
    <d v="2020-05-14T00:00:00"/>
    <d v="2020-10-08T00:00:00"/>
    <n v="21"/>
    <x v="25"/>
    <s v="NO"/>
    <m/>
    <m/>
    <m/>
    <m/>
    <s v="Se adjunta las actas de cierre de los contratos 2171508 y 2170555 con las respectivas aclaraciones"/>
    <n v="1"/>
    <d v="2020-09-30T00:00:00"/>
    <n v="1"/>
    <n v="5"/>
    <m/>
  </r>
  <r>
    <n v="275"/>
    <s v="Auditorias Internas ACI"/>
    <x v="24"/>
    <s v="OBSERVACIÓN No. 5. ERRORES TIPOGRAFICOS EN EL ACTA DE CIERRE DE DOS CONTRATOS Las auditoras encontraron que el Acta de Cierre del contrato 2171508 del Convenio 2050753 quedó suscrita con fecha de inicio del contrato 21072017 y la fecha de terminación del contrato 30072016 lo que evidencia que la fecha de terminación es anterior a la fecha de inicio del contrato el Acta de cierre del contrato 2170555 del convenio 212027 quedó con fecha anterior 23112018 a la fecha de terminación real del contrato 29122018."/>
    <d v="2020-05-14T00:00:00"/>
    <x v="2"/>
    <s v="Observación"/>
    <s v="Acción correctiva"/>
    <s v="valvarez"/>
    <x v="33"/>
    <s v="Falla del control CTRGPRO002"/>
    <x v="315"/>
    <s v="documento publicado"/>
    <n v="1"/>
    <n v="5"/>
    <d v="2020-05-14T00:00:00"/>
    <d v="2020-10-06T00:00:00"/>
    <n v="20"/>
    <x v="8"/>
    <s v="NO"/>
    <m/>
    <m/>
    <m/>
    <m/>
    <s v="Se adjunta pantallazo de publicación en el SECOP de las Actas de Cierre y los documentos de las actas de cierre como tal del contrato 2171508 y 2170555"/>
    <n v="1"/>
    <d v="2020-09-30T00:00:00"/>
    <n v="1"/>
    <n v="5"/>
    <m/>
  </r>
  <r>
    <n v="276"/>
    <s v="Auditorias Internas ACI"/>
    <x v="24"/>
    <s v="OBSERVACIÓN No. 6. ACTA DE LIQUIDACIÓN DEL CONTRATO 2091838 SOLICITADA Y NO ELABORADA. Las auditoras de la ACI encontraron que la solicitud de liquidación del contrato 2091838 fue radicada 20134400396203 en el grupo de gestión post contractual el 27122013 y a 13032020 6 años y 3 meses después no se ha realizado el Acta de liquidación."/>
    <d v="2020-05-14T00:00:00"/>
    <x v="2"/>
    <s v="Observación"/>
    <s v="Acción correctiva"/>
    <s v="valvarez"/>
    <x v="2"/>
    <s v="Falta seguimiento a los tramites radicados en el Grupo de Gestión Post Contractualanteriormente Liquidaciones y controversias"/>
    <x v="316"/>
    <s v="Plan de trabajo"/>
    <n v="1"/>
    <n v="14"/>
    <d v="2020-05-14T00:00:00"/>
    <d v="2020-08-28T00:00:00"/>
    <n v="15"/>
    <x v="8"/>
    <s v="NO"/>
    <m/>
    <m/>
    <m/>
    <m/>
    <s v="Se adjunta Plan de trabajo en el que se programaron las siguientes actividades 1. Mesa de trabajo con el Grupo de Talento Humano y Grupo de Desarrollo de Proyectos 2. Solicitud de Balances actualizados y paz y salvos 3. Respuesta a solicitud de Balances Económicos. 4. Revisión a los soportes contractuales y documentación financiera 5. Elaboración Constancia de Archivo 6. Revisión de la Constancia de Archivo 7. Suscripción de la Constancia de Archivo. La ejecución del plan está programada para finalizar el 30-11-2020 del cual se tiene un avance del 25.6 por ciento"/>
    <n v="1"/>
    <d v="2020-09-30T00:00:00"/>
    <n v="1"/>
    <n v="14"/>
    <m/>
  </r>
  <r>
    <n v="277"/>
    <s v="Auditorias Internas ACI"/>
    <x v="24"/>
    <s v="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
    <d v="2020-05-14T00:00:00"/>
    <x v="0"/>
    <s v="Observación"/>
    <s v="Acción correctiva"/>
    <s v="valvarez"/>
    <x v="21"/>
    <s v="Deficiencias en el seguimiento por parte de los supervisores o gerentes de convenio al cumplimiento de las obligaciones post-contractuales de orden financiero"/>
    <x v="317"/>
    <s v="Actas de cierre"/>
    <n v="10"/>
    <n v="7"/>
    <d v="2020-05-14T00:00:00"/>
    <d v="2021-06-30T00:00:00"/>
    <n v="58"/>
    <x v="25"/>
    <s v="NO"/>
    <m/>
    <m/>
    <m/>
    <m/>
    <s v="Se remiten 10 actas de liquidación de acuerdo con el diagnóstico presentado."/>
    <n v="10"/>
    <d v="2021-07-01T11:15:00"/>
    <n v="1"/>
    <n v="7"/>
    <m/>
  </r>
  <r>
    <n v="277"/>
    <s v="Auditorias Internas ACI"/>
    <x v="24"/>
    <s v="OBSERVACION No. 7. CONVENIOS CON SALDOS QUE AFECTAN EL TRÁMITE DE LIQUIDACIÒN De los 44 convenios auditados en 9 casos 20 se venció el plazo legal para liquidar y cuentan con saldos por ejecutar por valor de 25.558 millones en 2 casos 4.5 ya liquidados 194002 y 197013 hay saldos por depurar por valor de 458 millones en 30 casos 67 que aún están en plazo de liquidación quedan recursos sin ejecutar por 99.115 millones y tres convenios 6.5 con saldo cero 213044 215037 o con saldo pendiente menor o igual a un peso 215037 están sin liquidar. Esta información se registra con corte a 29 de febrero de 2020. En síntesis el 91 de los convenios presenta saldos sin ejecutar sin comprometer yo sin liberar que afectan el trámite de liquidación y cierre financiero por un valor total de 124.674 millones"/>
    <d v="2020-05-14T00:00:00"/>
    <x v="0"/>
    <s v="Observación"/>
    <s v="Acción correctiva"/>
    <s v="valvarez"/>
    <x v="21"/>
    <s v="Falta de gestión del Supervisor y Gerente de convenio para trámitar la liberación de saldos sin ejecución para la liquidación"/>
    <x v="318"/>
    <s v="Diagnóstico"/>
    <n v="1"/>
    <n v="7"/>
    <d v="2020-05-14T00:00:00"/>
    <d v="2020-09-16T00:00:00"/>
    <n v="17"/>
    <x v="25"/>
    <s v="NO"/>
    <m/>
    <m/>
    <m/>
    <m/>
    <s v="Se adjuntan los documentos que contienen el diagnóstico y el avance de las liquidaciones"/>
    <n v="1"/>
    <d v="2020-09-30T00:00:00"/>
    <n v="1"/>
    <n v="7"/>
    <m/>
  </r>
  <r>
    <n v="278"/>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preventiva"/>
    <s v="dtorres2"/>
    <x v="24"/>
    <s v="Retrasos en las dependencias por fallas de ORFEO o circunstancias específicas que pueden surgir en el proceso de cada desembolso"/>
    <x v="319"/>
    <s v="Documento de Acuerdo de Servicios ajustado y aprobado"/>
    <n v="1"/>
    <n v="30"/>
    <d v="2020-07-24T00:00:00"/>
    <d v="2020-08-30T00:00:00"/>
    <n v="5"/>
    <x v="0"/>
    <s v="NO"/>
    <m/>
    <m/>
    <m/>
    <m/>
    <s v="1.Acuerdo de Servicios a. Acuerdo de servicios ajustado página 37 b. Acta de la sesión N 17 del Comité Técnico Operativo y de Seguimiento en el cual se socializó con los integrantes la modificación del Acuerdo de Servicios la cual se encuentra en trámite de firma. c. Correos electrónicos a través de los cuales se refleja la gestión que se llevó a cabo para el ajuste del Acuerdo de Servicios del Contrato Interadministrativo N. 219001 incluyendo en los ajustes lo correspondiente al requisito de cargue de documentos para pago en la plataforma SECOPII. En estos correos se evidencia que los ajustes fueron socializados con el equipo de apoyo a la supervisión por parte del DNP grupo de la Dirección de Vigilancia de las Regalías quienes manifestaron la aprobación de su contenido para poder ser socializado con el Comité Técnico Operativo y de Seguimiento."/>
    <n v="1"/>
    <d v="2020-09-30T00:00:00"/>
    <n v="1"/>
    <n v="30"/>
    <m/>
  </r>
  <r>
    <n v="279"/>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correctiva"/>
    <s v="dtorres2"/>
    <x v="24"/>
    <s v="Retrasos en las dependencias por fallas de ORFEO o circunstancias específicas que pueden surgir en el proceso de cada desembolso"/>
    <x v="320"/>
    <s v="Formato de seguimiento de desembolsos por áreas del grupo financiero"/>
    <n v="1"/>
    <n v="30"/>
    <d v="2020-07-24T00:00:00"/>
    <d v="2020-10-07T00:00:00"/>
    <n v="10"/>
    <x v="0"/>
    <s v="NO"/>
    <m/>
    <m/>
    <m/>
    <m/>
    <s v="3.Seguimiento áreas Se incluye un reporte creado por el grupo de la gerencia del Contrato Interadministrativo N 219001 para llevar a cabo un seguimiento al avance diario del proceso de desembolsos teniendo en cuenta que a través de los reportes de sharepoint es posible identificar la ubicación de un desembolso al final del día e identificar demoras con base en ello se podrán presentar alertas tempranas con el fin de evitar que los desembolsos superen el plazo razonable en las dependencias y así propender por el cumplimiento del plazo establecido para el pago es decir dentro de los 5 días habiles siguientes a su radicación. Es preciso aclarar que el reporte remitido es con corte al 7 de octubre de 2020 sin embargo se debe tener en cuenta que a la fecha se encuentra aún en trámite aproximadamete el 40por ciento del total de los desembolsos correspondientes al periodo de septiembre."/>
    <n v="1"/>
    <d v="2020-09-30T00:00:00"/>
    <n v="1"/>
    <n v="30"/>
    <m/>
  </r>
  <r>
    <n v="279"/>
    <s v="Auditorias Internas ACI"/>
    <x v="25"/>
    <s v="Observación No. 3. Demora en el 2.9 por ciento de los desembolsos gestionados para la oficina regional caribe 1. Enterritorio sobrepasó entre 1 y 14 días hábiles el plazo establecido para los desembolsos en el 2.9 por ciento de los 276 trámites realizados para la oficina regional caribe 1 entre enero de 2019 y mayo de 2020."/>
    <d v="2020-07-24T00:00:00"/>
    <x v="0"/>
    <s v="Observación"/>
    <s v="Acción correctiva"/>
    <s v="dtorres2"/>
    <x v="24"/>
    <s v="Retrasos ocasionados por demoras de contratistas para cargue de desembolsos en SECOP"/>
    <x v="321"/>
    <s v="Presentaciones con contenido de la campaña de divulgación"/>
    <n v="2"/>
    <n v="40"/>
    <d v="2020-07-24T00:00:00"/>
    <d v="2020-09-30T00:00:00"/>
    <n v="9"/>
    <x v="0"/>
    <s v="NO"/>
    <m/>
    <m/>
    <m/>
    <m/>
    <s v="2. Solicitud cargue SECOP II a. Primer aviso Correos electrónicos a través de los cuales se comunicó a los contratistas los números de radicados de los desembolsos y mediante los que se llevó a cabo la circularización de los instructivos relacionados con el cargue de los desembolsos en la plataforma de SECOP II. b. Avisos presupuesto Se Incluyen los correos mediante los cuales se informó tanto a los supervisores técnicos DNPcomo a los enlaces de los supervisores y a los contratista sobre las devoluciones de los desembolsos por parte del Grupo de Presupuesto por no cargar la información en SECOP II pese a las guías brindadas. En dichos correos se reiteró la importancia y necesidad de cargar los desembolsos en la plataforma SECOP II para que ENTerritorio pueda iniciar el proceso de pago en el plazo que se estableció en el Acuerdo de Servicios. c. Consultas variasSe incluyen los correos electrónicos en donde se brindó apoyo a los contratistas al aclarar dudas o problemas frente al cargue de documentos para el pago en SECOP II. En dichos correos se observa que todas las respuestas dadas a los contratistas coinciden con el contenido brindado en los instructivos no obstante y pese a la suficiencia en el contenido de las guías se ofrece soporte permanente a través del correo electrónico contactenos219001enterritorio.gov.co Es preciso aclarar que el reporte remitido es con corte al 7 de octubre de 2020 sin embargo se debe tener en cuenta que a la fecha se encuentra aún en trámite aproximadamete el 40por ciento del total de los desembolsos correspondientes al periodo de septiembre."/>
    <n v="2"/>
    <d v="2020-09-30T00:00:00"/>
    <n v="1"/>
    <n v="40"/>
    <m/>
  </r>
  <r>
    <n v="280"/>
    <s v="Auditorias Internas ACI"/>
    <x v="26"/>
    <s v="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d v="2020-07-30T00:00:00"/>
    <x v="0"/>
    <s v="Observación"/>
    <s v="Acción preventiva"/>
    <s v="csanchez2"/>
    <x v="14"/>
    <s v="Previo a la apertura del proceso de selección el grupo de planeación contractual no recibió de forma integral en cuatro de los permisos y licencias que permiten establecer la viabilidad del proyecto y su impacto social económico y ambiental."/>
    <x v="322"/>
    <s v="FAP601 Control de Asistencia"/>
    <n v="1"/>
    <n v="5"/>
    <d v="2020-07-30T00:00:00"/>
    <d v="2020-11-27T00:00:00"/>
    <n v="17"/>
    <x v="20"/>
    <s v="NO"/>
    <m/>
    <m/>
    <m/>
    <m/>
    <s v="Se adjunta lista de asistencia"/>
    <n v="1"/>
    <d v="2020-11-30T00:00:00"/>
    <n v="1"/>
    <n v="5"/>
    <m/>
  </r>
  <r>
    <n v="280"/>
    <s v="Auditorias Internas ACI"/>
    <x v="26"/>
    <s v="Observación 1 Licencias y permisos ambientales no incluidos en los estudios previos de un contrato En los estudios previos del contrato 2182503 Construcción de un establecimiento penitenciario de mediana seguridad de Pereira no se incluyeron los permisos de autorización de disposición de material de descapote y excavación demarcación de zonas de retiro o fajas protectoras Plan de manejo de fauna silvestre Inventario de plantas epifitas vasculares y no vasculares con programa de rescate y traslado de plantas epífitas."/>
    <d v="2020-07-30T00:00:00"/>
    <x v="0"/>
    <s v="Observación"/>
    <s v="Acción preventiva"/>
    <s v="csanchez2"/>
    <x v="14"/>
    <s v="Falta de análisis integral del proyecto por parte de la gerencia de convenio antes de la solicitud de elaboración de estudios previos"/>
    <x v="323"/>
    <s v="Lista de requisitos PGIO anexa al memorando de solicitud de estudios previos"/>
    <n v="6"/>
    <n v="5"/>
    <d v="2020-07-30T00:00:00"/>
    <d v="2021-12-15T00:00:00"/>
    <n v="47"/>
    <x v="20"/>
    <s v="NO"/>
    <m/>
    <m/>
    <m/>
    <m/>
    <s v="Con corte a Junio no presenta reporte a la fecha, Se adjunta lista de requisitos pero no se ha presentado radicación a planeación contractual de solicitudes que soportan el 100% del producto. se solicita la reformulación para el 31 de diciembre de 2021 ."/>
    <n v="0"/>
    <d v="2021-06-30T00:00:00"/>
    <n v="0"/>
    <n v="0"/>
    <s v="Pendiente actualizar en el GRC la fecha fin de la actividad"/>
  </r>
  <r>
    <n v="281"/>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correc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4"/>
    <s v="Productos asociados al componente ambiental balance de materiales pétreos Certificado de adquisición de materiales pétreos plan de control operativo diligenciado en obra Cronograma de capacitación y soporte de capacitaciones ambientales"/>
    <n v="5"/>
    <n v="4"/>
    <d v="2020-07-30T00:00:00"/>
    <d v="2020-10-13T00:00:00"/>
    <n v="10"/>
    <x v="20"/>
    <s v="NO"/>
    <m/>
    <m/>
    <m/>
    <m/>
    <s v="Se relacionan los radicados con los avales del PGIO V0 de los establecimientos Cúcuta y Bucaramanga 20202700200351 BUCARAMANGA 20202700204801 CUCUTA cuyo contenido incluye los productos acordados"/>
    <n v="5"/>
    <d v="2020-11-30T00:00:00"/>
    <n v="1"/>
    <n v="4"/>
    <m/>
  </r>
  <r>
    <n v="281"/>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correc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social"/>
    <x v="325"/>
    <s v="Comunicaciones enviadas y respuesta de los contratisas interventoría y obra"/>
    <n v="26"/>
    <n v="5"/>
    <d v="2020-07-30T00:00:00"/>
    <d v="2021-09-30T00:00:00"/>
    <n v="30"/>
    <x v="20"/>
    <s v="NO"/>
    <m/>
    <m/>
    <m/>
    <m/>
    <s v="Relacion de comunicados realizados a la interventoría referente a la entrega de los PGIO V0 de los establecimiento de Cúcuta y Bucaramanga 20202700127671 20202700150771 20202700179241 20202700189571 Relación de los avales a los documentos PGIO V0 de los establecimientos Cúcuta y Bucaramanga 20202700200351 AVAL PGIO V0 BUCARAMANGA 20202700204801 AVAL PGIO V0 CUCUTA. A junio 30 no se reporta avance, se solicita reformulaciónm en plazo para el 30 de septiembre de 2021."/>
    <n v="6"/>
    <d v="2021-06-30T00:00:00"/>
    <n v="0.23076923076923078"/>
    <n v="1.153846153846154"/>
    <s v="Pendiente actualizar en el GRC la fecha fin de la actividad"/>
  </r>
  <r>
    <n v="282"/>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14"/>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6"/>
    <s v="Lista de requisitos PGIO anexa al memorando de solicitud de estudios previos"/>
    <n v="3"/>
    <n v="4"/>
    <d v="2020-07-30T00:00:00"/>
    <d v="2020-11-30T00:00:00"/>
    <n v="17"/>
    <x v="20"/>
    <s v="NO"/>
    <m/>
    <m/>
    <m/>
    <m/>
    <s v="Se ralcionan los Memorandos de los estudios previos para contratista de obra 20202700140883 20202700120063 e interventoria 20202700135133 que incluyen perfiles del personal responsable PGIO."/>
    <n v="3"/>
    <d v="2020-11-30T00:00:00"/>
    <n v="1"/>
    <n v="4"/>
    <m/>
  </r>
  <r>
    <n v="283"/>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21"/>
    <s v="Deficiencia en el cargue de los documentos asociados al contrato en el aplicativo de gestión documental Orfeo."/>
    <x v="327"/>
    <s v="Publicación del Manual y guia de supervisión e interventoria ajustados"/>
    <n v="1"/>
    <n v="4"/>
    <d v="2020-07-30T00:00:00"/>
    <d v="2021-12-15T00:00:00"/>
    <n v="30"/>
    <x v="25"/>
    <s v="NO"/>
    <m/>
    <m/>
    <m/>
    <m/>
    <s v="Solicitar la modificación del Manual y la guia de supervisión e Interventoría donde se incluyan los requerimientos tanto de calidad ambientales seguridad y salud en el trabajo y obligaciones sociales como obligaciones claras de la interventoria. Se solicitó a ITS ampliar fecha por base, Se proyecta la reformulacion en fecha para diciembre 15 de 2021"/>
    <m/>
    <d v="2021-06-30T00:00:00"/>
    <n v="0"/>
    <n v="0"/>
    <s v="Pendiente actualizar en el GRC la fecha fin de la actividad"/>
  </r>
  <r>
    <n v="283"/>
    <s v="Auditorias Internas ACI"/>
    <x v="26"/>
    <s v="Observación 2. Inobservancia en la entrega de productos asociados al componente ambiental para 15 contratos Para los 14 ítems evaluados del componente ambiental en los 41 contratos auditados los que representan mayor incumplimiento en la ejecución contractual es el balance de materiales pétreos con 13 contratos 32por ciento Certificado de adquisición de materiales pétreos en 12 contratos 29por ciento y el plan de control operativo diligenciado en obra en 9 contratos 22por ciento Cronograma de capacitación y soporte de capacitaciones ambientales en 9 contratos 22por ciento."/>
    <d v="2020-07-30T00:00:00"/>
    <x v="0"/>
    <s v="Observación"/>
    <s v="Acción preventiva"/>
    <s v="csanchez2"/>
    <x v="21"/>
    <s v="En la negociación no se tiene en cuenta que los componentes ambiental y social están asociados a normas y términos legales o el presupuesto para incorporar en el personal mínimo requerido en los contratos de obra de los perfiles profesionales idóneos que desarrollen el componente ambiental yo social"/>
    <x v="327"/>
    <s v="Solicitud modificación guia y manual de supervisión e interventoria"/>
    <n v="1"/>
    <n v="4"/>
    <d v="2020-07-30T00:00:00"/>
    <d v="2021-01-31T00:00:00"/>
    <n v="26"/>
    <x v="25"/>
    <s v="NO"/>
    <m/>
    <m/>
    <m/>
    <m/>
    <s v="Se remite como avance la actualización del Manual de Supervisión e Interventoría por parte de la Subgerencia de Desarrollo de Proyectos y con observaciones de la Oficina Asesoría Jurídica. Las Subgerencias Financiera y de Operaciones solicitaron plazo de revisión hasta el 04 de febrero, de acuerdo con la Reingeniería empresaria de la entidad, estos documentos deben ser socializados y validados por los asesores de la Gerencia General. Se solicitará ampliación en fecha hasta el 31/05/2021"/>
    <n v="1"/>
    <d v="2021-01-29T20:15:00"/>
    <n v="1"/>
    <n v="4"/>
    <m/>
  </r>
  <r>
    <n v="284"/>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correctiva"/>
    <s v="csanchez2"/>
    <x v="14"/>
    <s v="Debilidades en la supervisión del contrato de consultoría."/>
    <x v="328"/>
    <s v="Aviso de siniestro"/>
    <n v="1"/>
    <n v="4"/>
    <d v="2020-07-30T00:00:00"/>
    <d v="2021-06-30T00:00:00"/>
    <n v="34"/>
    <x v="20"/>
    <s v="NO"/>
    <m/>
    <m/>
    <m/>
    <m/>
    <s v="Con corte a Junio se adjunta el memorando 20215200072051 del 19 de abril de 2021, se envía citación a Audiencia de que trata la “CLÁUSULA DÉCIMA SEGUNDA - PROCEDIMIENTO PARA DECLARAR LA EXIGIBILIDAD PARA EL PAGO DE LA CLÁUSULA PENAL DE APREMIO Y/O CLÁUSULA PENAL PECUNIARIA” del Contrato de Consultoría No. 2172030 suscrito con la UNIÓN TEMPORAL DE CENTROS PENITENCIARIOS."/>
    <n v="1"/>
    <d v="2021-06-30T00:00:00"/>
    <n v="1"/>
    <n v="4"/>
    <s v="Pendiente cargar soportes en el GRC."/>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29"/>
    <s v="FAP601 Control de Asistencia"/>
    <n v="1"/>
    <n v="4"/>
    <d v="2020-07-30T00:00:00"/>
    <d v="2021-12-15T00:00:00"/>
    <n v="30"/>
    <x v="25"/>
    <s v="NO"/>
    <m/>
    <m/>
    <m/>
    <m/>
    <s v="Se solicitó a ITS ampliar fecha por base"/>
    <n v="0"/>
    <d v="2021-06-30T00:00:00"/>
    <n v="0"/>
    <n v="0"/>
    <s v="Pendiente actualizar en el GRC la fecha fin de la actividad"/>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30"/>
    <s v="Solicitud modificación guia y manual de supervisión e interventoria"/>
    <n v="1"/>
    <n v="4"/>
    <d v="2020-07-30T00:00:00"/>
    <d v="2021-12-15T00:00:00"/>
    <n v="26"/>
    <x v="25"/>
    <s v="NO"/>
    <m/>
    <m/>
    <m/>
    <m/>
    <s v="Se solicitó a ITS ampliar fecha por base"/>
    <n v="0"/>
    <d v="2021-06-30T00:00:00"/>
    <n v="0"/>
    <n v="0"/>
    <s v="Pendiente actualizar en el GRC la fecha fin de la actividad"/>
  </r>
  <r>
    <n v="285"/>
    <s v="Auditorias Internas ACI"/>
    <x v="26"/>
    <s v="Observación 3. Inoportunidad en el trámite contratado por Enterritorio para la gestión y consecución de Licencia de Vertimiento y permiso de ocupación de cause para un contrato El contrato 2180737 cuyo objeto es la TRATAMIENTO ALMACENAMIENTO Y DISTRIBUCION RED PRINCIPAL HASTA ENTRADA A PATIOS O PABELLONES DE AGUA POTABLE Y SISTEMA DE TRATAMIENTO DE AGUA RESIDUAL EN EL ESTABLECIMIENTO PENITENCIARIO LA ESPERANZA DE GUADUAS no dispone de Licencia de vertimiento y permiso de ocupación de cause debido a que el consultor contratado por Enterritorio contrato 2172030 radicó extemporáneamente las subsanaciones requeridas por la CAR Corporación autónoma regional - del Magdalena Medio"/>
    <d v="2020-07-30T00:00:00"/>
    <x v="0"/>
    <s v="Observación"/>
    <s v="Acción preventiva"/>
    <s v="valvarez"/>
    <x v="21"/>
    <s v="Debilidades en la supervisión del contrato de consultoría."/>
    <x v="330"/>
    <s v="Publicación del Manual y guia de supervisión e interventoria ajustados"/>
    <n v="1"/>
    <n v="5"/>
    <d v="2020-07-30T00:00:00"/>
    <d v="2021-02-28T00:00:00"/>
    <n v="30"/>
    <x v="25"/>
    <s v="NO"/>
    <m/>
    <m/>
    <m/>
    <m/>
    <s v="Se remite como avance la actualización del manual de supervisión e Interventoría por parte de la Subgerencia de Desarrollo de Proyectos con las observaciones de la Oficina de Asesoría Jurídica."/>
    <n v="1"/>
    <d v="2021-01-29T19:26:00"/>
    <n v="1"/>
    <n v="5"/>
    <m/>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1"/>
    <s v="Acta de reunión compromisos"/>
    <n v="1"/>
    <n v="4"/>
    <d v="2020-07-30T00:00:00"/>
    <d v="2021-12-15T00:00:00"/>
    <n v="26"/>
    <x v="20"/>
    <s v="NO"/>
    <m/>
    <m/>
    <m/>
    <m/>
    <s v="Se proyecta cumplir en diciembre una vez se solucione el cambio de subgerente y/o se haga el desarrollo de en el GRC de permitir reportar para aquellas que están vencidas"/>
    <n v="0"/>
    <d v="2021-06-30T00:00:00"/>
    <n v="0"/>
    <n v="0"/>
    <s v="Pendiente actualizar en el GRC la fecha fin de la actividad"/>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El cliente no entregó copia de los permisos de Vertimientos y Concesión de Aprovechamiento de Aguas Manuales de Operación yo Diseños de los proyectos de Plantas de Tratamiento de Agua"/>
    <x v="332"/>
    <s v="Comunicación y respuesta por parte de USPEC."/>
    <n v="2"/>
    <n v="4"/>
    <d v="2020-07-30T00:00:00"/>
    <d v="2021-12-15T00:00:00"/>
    <n v="26"/>
    <x v="20"/>
    <s v="NO"/>
    <m/>
    <m/>
    <m/>
    <m/>
    <s v="Se proyecta cumplir en diciembre  una vez se solucione el cambio de subgerente y/o se haga el desarrollo de en el GRC de permitir reportar para aquellas que están vencidas_x000a__x000a_Radicado salida ENTerritorio 20202700153161 dirigido a la USPEC. Se ha tratado el tema en dos reuniones mensuales con la USPEC"/>
    <n v="1"/>
    <d v="2021-06-30T00:00:00"/>
    <n v="0.5"/>
    <n v="2"/>
    <s v="Pendiente actualizar en el GRC la fecha fin de la actividad"/>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3"/>
    <s v="Oficio solicitud mesa de trabajo."/>
    <n v="1"/>
    <n v="4"/>
    <d v="2020-07-30T00:00:00"/>
    <d v="2021-12-15T00:00:00"/>
    <n v="26"/>
    <x v="20"/>
    <s v="NO"/>
    <m/>
    <m/>
    <m/>
    <m/>
    <s v="Se proyecta cumplir en diciembre una vez se solucione el cambio de subgerente y/o se haga el desarrollo de en el GRC de permitir reportar para aquellas que están vencidas"/>
    <n v="0"/>
    <d v="2021-06-30T00:00:00"/>
    <n v="0"/>
    <n v="0"/>
    <s v="Pendiente actualizar en el GRC la fecha fin de la actividad"/>
  </r>
  <r>
    <n v="286"/>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correctiva"/>
    <s v="valvarez"/>
    <x v="14"/>
    <s v="Falta de gestión permanente al cumplimiento de las obligaciones contractuales del cliente referido a la entrega de licencias y/o permisos a su cargo."/>
    <x v="334"/>
    <s v="Comunicación y respuesta por parte de USPEC."/>
    <n v="2"/>
    <n v="4"/>
    <d v="2020-07-30T00:00:00"/>
    <d v="2021-12-15T00:00:00"/>
    <n v="26"/>
    <x v="20"/>
    <s v="NO"/>
    <m/>
    <m/>
    <m/>
    <m/>
    <s v="Se proyecta cumplir en diciembre una vez se solucione el cambio de subgerente y/o se haga el desarrollo de en el GRC de permitir reportar para aquellas que están vencidas_x000a__x000a_Radicado salida ENTerritorio 20202700153161 dirigido a la USPEC. Se ha tratado el tema en dos reuniones mensuales con la USPEC"/>
    <n v="1"/>
    <d v="2021-06-30T00:00:00"/>
    <n v="0.5"/>
    <n v="2"/>
    <s v="Pendiente actualizar en el GRC la fecha fin de la actividad"/>
  </r>
  <r>
    <n v="287"/>
    <s v="Auditorias Internas ACI"/>
    <x v="26"/>
    <s v="Observación 4. Incumplimiento de la normatividad ambiental para la operación de PTAR en 4 contratos Los contratos 2180865 Apartadó 2181135 Neiva y la Plata Huila 2181134 Tumaco y 2180737 Guaduas objeto de mantenimiento y operación de las plantas de tratamiento de agua residual PTAR se encuentran realizando vertimientos sin la autorización de la Corporación Autónoma Regional respectiva con el conocimiento de la Entidad e incumpliendo así lo establecido en los estudios previos estructurados por esta y la normatividad vigente."/>
    <d v="2020-07-30T00:00:00"/>
    <x v="0"/>
    <s v="Observación"/>
    <s v="Acción preventiva"/>
    <s v="valvarez"/>
    <x v="21"/>
    <s v="El cliente no entregó copia de los permisos de Vertimientos y Concesión de Aprovechamiento de Aguas Manuales de Operación yo Diseños de los proyectos de Plantas de Tratamiento de Agua"/>
    <x v="335"/>
    <s v="Lista de requisitos PGIO anexa al memorando de solicitud de estudios previos"/>
    <n v="3"/>
    <n v="4"/>
    <d v="2020-07-30T00:00:00"/>
    <d v="2021-12-15T00:00:00"/>
    <n v="34"/>
    <x v="25"/>
    <s v="NO"/>
    <m/>
    <m/>
    <m/>
    <m/>
    <s v="Se solicitó a ITS ampliar fecha por base"/>
    <n v="0"/>
    <d v="2021-06-30T00:00:00"/>
    <n v="0"/>
    <n v="0"/>
    <s v="Pendiente actualizar en el GRC la fecha fin de la actividad"/>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29"/>
    <s v="FAP601 Control de Asistencia"/>
    <n v="1"/>
    <n v="4"/>
    <d v="2020-07-30T00:00:00"/>
    <d v="2021-02-28T00:00:00"/>
    <n v="30"/>
    <x v="25"/>
    <s v="NO"/>
    <m/>
    <m/>
    <m/>
    <m/>
    <s v="Se realizó la sensibilización de nuevo manual de supervisión a la cual participaron 135 integrantes de la Subgerencia."/>
    <n v="1"/>
    <d v="2021-04-07T20:35:00"/>
    <n v="1"/>
    <n v="4"/>
    <m/>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30"/>
    <s v="Publicación del Manual y guia de supervisión e interventoria ajustados"/>
    <n v="1"/>
    <n v="4"/>
    <d v="2020-07-30T00:00:00"/>
    <d v="2021-12-15T00:00:00"/>
    <n v="30"/>
    <x v="25"/>
    <s v="NO"/>
    <m/>
    <m/>
    <m/>
    <m/>
    <s v="No se presentan avances_x000a_Con corte a junio de 2021el grupo de Desarrollo de Proyectos no registra avance en la actividad y debe ser reformulada en plazo - Pendiente actualizar en el GRC la fecha fin de la actividad"/>
    <n v="0"/>
    <d v="2021-06-30T00:00:00"/>
    <n v="0"/>
    <n v="0"/>
    <s v="Pendiente actualizar en el GRC la fecha fin de la actividad"/>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te ejercicio de la interventoría y la supervisión en el seguimiento del cronograma de obra"/>
    <x v="336"/>
    <s v="Lista de requisitos PGIO anexa al memorando de solicitud de estudios previos"/>
    <n v="3"/>
    <n v="4"/>
    <d v="2020-07-30T00:00:00"/>
    <d v="2021-12-15T00:00:00"/>
    <n v="34"/>
    <x v="25"/>
    <s v="NO"/>
    <m/>
    <m/>
    <m/>
    <m/>
    <s v="No se presentan avances_x000a_Con corte a junio de 2021: La lista se encuentra pero el memorando de radicación en planeación contractual no se encuentra. Requiere reformulación."/>
    <n v="0"/>
    <d v="2021-06-30T00:00:00"/>
    <n v="0"/>
    <n v="0"/>
    <s v="Pendiente actualizar en el GRC la fecha fin de la actividad"/>
  </r>
  <r>
    <n v="288"/>
    <s v="Auditorias Internas ACI"/>
    <x v="26"/>
    <s v="Observación 5. Inicio de la etapa 2 sin la entrega integral de los productos de la etapa 1 para 3 contratos Los contratos 2191768 Riohacha 2181135 La plata Huila 2161534 Ovejas Mercaderes tres 03 iniciaron la etapa 2 de ejecución sin cumplir con la entrega de los productos asociados a la etapa 1 de verificación o preconstrucción Plan de Calidad Plan de Seguridad y Salud en el Trabajo Plan de Gestión de Riesgos Plan de Gestión Ambiental lo cual se consolida dentro de los informe PGIO v0"/>
    <d v="2020-07-30T00:00:00"/>
    <x v="0"/>
    <s v="Observación"/>
    <s v="Acción preventiva"/>
    <s v="ariano"/>
    <x v="21"/>
    <s v="Deficiencia en el cargue de los documentos asociados al contrato en el aplicativo de gestión documental Orfeo."/>
    <x v="330"/>
    <s v="Solicitud modificación guia y manual de supervisión e interventoria"/>
    <n v="1"/>
    <n v="4"/>
    <d v="2020-07-30T00:00:00"/>
    <d v="2021-12-15T00:00:00"/>
    <n v="26"/>
    <x v="25"/>
    <s v="NO"/>
    <m/>
    <m/>
    <m/>
    <m/>
    <s v="Se remite como avance la actualización del Manual de Supervisión e Interventoría por parte de la Subgerencia de Desarrollo de Proyectos y con observaciones de la Oficina Asesoría Jurídica. Las Subgerencias Financiera y de Operaciones solicitaron plazo de revisión hasta el 04 de febrero, de acuerdo con la Reingeniería empresaria de la entidad, estos documentos deben ser socializados y validados por los asesores de la Gerencia General. Por lo anterior, se solicitará plazo de entrega hasta el 31/05/2021_x000a_Se proyecta la reformulacion en fecha para diciembre 15 de 2021"/>
    <n v="0"/>
    <d v="2021-06-30T00:00:00"/>
    <n v="0"/>
    <n v="0"/>
    <s v="Pendiente actualizar en el GRC la fecha fin de la actividad"/>
  </r>
  <r>
    <n v="289"/>
    <s v="Auditorias Internas ACI"/>
    <x v="26"/>
    <s v="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
    <d v="2020-07-30T00:00:00"/>
    <x v="0"/>
    <s v="Observación"/>
    <s v="Acción preventiva"/>
    <s v="ariano"/>
    <x v="21"/>
    <s v="Deficiencias en la validación de los insumos aportados por el cliente necesarios para el inicio y deficinicion del alcance de la etapa precontractual elaboracion de estudios previos estudio de mercado analisis del sector analisis de riesgos y reglas de participación"/>
    <x v="337"/>
    <s v="Acta de Reunión y Producto de compromisos"/>
    <n v="2"/>
    <n v="4"/>
    <d v="2020-07-30T00:00:00"/>
    <d v="2021-09-30T00:00:00"/>
    <n v="30"/>
    <x v="25"/>
    <s v="NO"/>
    <m/>
    <m/>
    <m/>
    <m/>
    <s v="Se solicitó a ITS ampliar fecha por base_x000a_Con corte a junio de 2021 la actividad no registra avance. Requiere reformulación en plazo"/>
    <n v="0"/>
    <d v="2021-06-30T00:00:00"/>
    <n v="0"/>
    <n v="0"/>
    <s v="Pendiente actualizar en el GRC la fecha fin de la actividad"/>
  </r>
  <r>
    <n v="290"/>
    <s v="Auditorias Internas ACI"/>
    <x v="26"/>
    <s v="Observación 6. Ítem precontractual incorporado en una novedad de adición Para el contrato 2182503 Construcción de un establecimiento penitenciario de mediana seguridad de Pereira se suscribió la novedad de adición y prórroga número 1 el 13 de agosto de 2019 avalada por la interventoría la supervisión y el grupo de planeación contractual incorporando en esta el ítem denominado Estudios previos para tramitar permisos de vertimiento y ocupación de cauce siendo un ítem contemplado en el estudio previo definido como Gestiones trámites y obtención de permisos y licencias."/>
    <d v="2020-07-30T00:00:00"/>
    <x v="2"/>
    <s v="Observación"/>
    <s v="Acción preventiva"/>
    <s v="ariano"/>
    <x v="11"/>
    <s v="Deficiencias en la validación de los insumos aportados por el cliente necesarios para el inicio y deficinicion del alcance de la etapa precontractual elaboracion de estudios previos estudio de mercado analisis del sector analisis de riesgos y reglas de participación"/>
    <x v="338"/>
    <s v="Acta de Reunión FAP 505"/>
    <n v="1"/>
    <n v="4"/>
    <d v="2020-07-30T00:00:00"/>
    <d v="2020-11-30T00:00:00"/>
    <n v="17"/>
    <x v="8"/>
    <s v="NO"/>
    <m/>
    <m/>
    <m/>
    <m/>
    <s v="Se incluyeron las preguntas referentes a gestiones trámites y obtención de permisos y licencias en el Formato Acta de Reunión Interna FAP 505 la cual adjunta"/>
    <n v="1"/>
    <d v="2020-11-30T00:00:00"/>
    <n v="1"/>
    <n v="4"/>
    <m/>
  </r>
  <r>
    <n v="291"/>
    <s v="Auditorias Internas ACI"/>
    <x v="26"/>
    <s v="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
    <d v="2020-07-30T00:00:00"/>
    <x v="0"/>
    <s v="Observación"/>
    <s v="Acción preventiva"/>
    <s v="ariano"/>
    <x v="14"/>
    <s v="Falta de análisis integral del proyecto por parte de la gerencia de convenio antes de la solicitud de elaboración de estudios previos"/>
    <x v="337"/>
    <s v="Acta de Reunión y Producto de compromisos"/>
    <n v="2"/>
    <n v="4"/>
    <d v="2020-07-30T00:00:00"/>
    <d v="2021-09-30T00:00:00"/>
    <n v="30"/>
    <x v="20"/>
    <s v="NO"/>
    <m/>
    <m/>
    <m/>
    <m/>
    <s v="Se solicitó a ITS ampliar fecha por base_x000a_Con corte a junio de 2021 la actividad no registra avance. Requiere reformulación en plazo"/>
    <n v="0"/>
    <d v="2021-06-30T00:00:00"/>
    <n v="0"/>
    <n v="0"/>
    <s v="Pendiente actualizar en el GRC la fecha fin de la actividad"/>
  </r>
  <r>
    <n v="292"/>
    <s v="Auditorias Internas ACI"/>
    <x v="26"/>
    <s v="Observación 7. Limitación en el alcance de la prospección arqueológica contemplada en los estudios previos En el estudio previo del contrato 2182503 Construcción de un establecimiento penitenciario de mediana seguridad de Pereira se evidenciaron las siguientes deficiencias frente al trámite de prospección arqueológica así No se incluyó el presupuesto requerido para esta actividad programa de arqueología preventiva plan de manejo arqueológico intervención exploración de carácter arqueológico y excavación de carácter arqueológico .La actividad se describe como Revisión de la prospección arqueológica haciendo impreciso su definición y alcance.En el cuadro denominado permisos y licencias por tramitar no se incluyó el permiso."/>
    <d v="2020-07-30T00:00:00"/>
    <x v="2"/>
    <s v="Observación"/>
    <s v="Acción preventiva"/>
    <s v="ariano"/>
    <x v="11"/>
    <s v="Falta de análisis integral del proyecto por parte de la gerencia de convenio antes de la solicitud de elaboración de estudios previos"/>
    <x v="339"/>
    <s v="Acta de Reunión FAP 505"/>
    <n v="1"/>
    <n v="4"/>
    <d v="2020-07-30T00:00:00"/>
    <d v="2020-11-30T00:00:00"/>
    <n v="17"/>
    <x v="8"/>
    <s v="NO"/>
    <m/>
    <m/>
    <m/>
    <m/>
    <s v="Se incluyeron las preguntas referentes al Plan de Manejo Arqueológico en el Formato Acta de Reunión Interna FAP 505 adjunta"/>
    <n v="1"/>
    <d v="2020-11-30T00:00:00"/>
    <n v="1"/>
    <n v="4"/>
    <m/>
  </r>
  <r>
    <n v="293"/>
    <s v="Auditorias Internas ACI"/>
    <x v="27"/>
    <s v="Observación No 1 Inconsistencias en la definición de los atributos y características del 14 Porciento de los controles respecto a su aplicación En 4 controles CTRGFIN191 CTRGFIN211 CTRGRIE039 CTRGTIN45 asociados a los riesgos RGFIN09 RGFIN16 RGFIN13 el valor del atributo Relación Documentación no es coherente con el valor del atributo Formalización Documentación en 7 controles CTRGFIN137 CTRGRIE001 CTRGFIN192 CTRGFIN109 CTRGFIN105 CTRGFIN152 CTRGFIN159 el responsable de la aplicación del control no corresponde al diligenciado en el campo Área de ejecución en un 1 control CTRGRIE002 el atributo de aplicación no corresponde a la periodicidad real en un 1 control CTRGFIN170 el atributo de ejecución no corresponde en 2 controles CTRGRIE023 y CTRGRIE002 el valor del atributo de relación de soportes está incompleto en un control 1 CTRGFIN113 el valor del atributo de tipología no corresponde al real y para 6 controles CTRGFIN031 CTRGFIN033 CTRGFIN152 CTRGFIN205 CTRGFIN034 CTRGFIN029 se requiere actualización documental asociada al control porque la que está relacionada ya no está vigente en el catálogo documental"/>
    <d v="2020-09-16T00:00:00"/>
    <x v="3"/>
    <s v="Observación"/>
    <s v="Acción correctiva"/>
    <s v="aocampo"/>
    <x v="18"/>
    <s v="Debilidades en el monitoreo a la aplicación de los controles por parte de la Subgerencia financiera y el grupo de Planeación y gestión de riesgos"/>
    <x v="340"/>
    <s v="Matriz de Riesgos Gestión Financiera 2020 actualizado y aprobado"/>
    <n v="1"/>
    <n v="25"/>
    <d v="2020-09-16T00:00:00"/>
    <d v="2021-03-31T00:00:00"/>
    <n v="28"/>
    <x v="30"/>
    <s v="NO"/>
    <m/>
    <m/>
    <m/>
    <m/>
    <s v="Para esta actividad la Matriz de Riesgos Gestión Financiera 2020, se encuentra publicado en el Catálogo Documental de SARO con fecha de aprobación el 28 de enero de 2021 - Riesgos &amp; Controles GFIN2020, CONTROLES GFIN2020 y Listado de Riesgos GFIN2020."/>
    <n v="1"/>
    <d v="2021-03-31T16:41:00"/>
    <n v="1"/>
    <n v="25"/>
    <m/>
  </r>
  <r>
    <n v="294"/>
    <s v="Auditorias Internas ACI"/>
    <x v="27"/>
    <s v="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d v="2020-09-16T00:00:00"/>
    <x v="3"/>
    <s v="Observación"/>
    <s v="Acción correctiva"/>
    <s v="aocampo"/>
    <x v="18"/>
    <s v="Debilidades en la asociación de controles a las causas y riesgos"/>
    <x v="340"/>
    <s v="Matriz de Riesgos Gestión Financiera 2020 actualizado y aprobado"/>
    <n v="1"/>
    <n v="15"/>
    <d v="2020-09-16T00:00:00"/>
    <d v="2021-03-31T00:00:00"/>
    <n v="28"/>
    <x v="30"/>
    <s v="NO"/>
    <m/>
    <m/>
    <m/>
    <m/>
    <s v="Para esta actividad la Matriz de Riesgos Gestión Financiera 2020, se encuentra publicado en el Catalogo Documental de SARO con fecha de aprobación el 28 de enero de 2021 - Riesgos &amp; Controles GFIN2020,CONTROLES GFIN2020 y Listado de Riesgos GFIN2020."/>
    <n v="1"/>
    <d v="2021-03-31T16:39:00"/>
    <n v="1"/>
    <n v="15"/>
    <m/>
  </r>
  <r>
    <n v="294"/>
    <s v="Auditorias Internas ACI"/>
    <x v="27"/>
    <s v="Observación No 2 Riesgos con causas identificadas en otras dependencias sin controles asociados Dos 2 riesgos del proceso de gestión financiera RGFIN30 Generación de información contable y financiera no razonable no confiable no veraz e inoportuna RGFIN37 Aplicación de notas debito no procedentes que corresponden a un 6 Porciento del total de 36 riesgos y materializados en el primer semestre del 2020 no cuentan con los controles a cargo del proceso de Gerencia y Gestión de Proyectos que mitiguen su ocurrencia"/>
    <d v="2020-09-16T00:00:00"/>
    <x v="3"/>
    <s v="Observación"/>
    <s v="Acción correctiva"/>
    <s v="aocampo"/>
    <x v="18"/>
    <s v="Debilidades en el análisis transversal para determinar la causa raíz en los eventos materializados"/>
    <x v="341"/>
    <s v="Lista de asistencia"/>
    <n v="1"/>
    <n v="10"/>
    <d v="2020-09-16T00:00:00"/>
    <d v="2021-01-31T00:00:00"/>
    <n v="19"/>
    <x v="30"/>
    <s v="NO"/>
    <m/>
    <m/>
    <m/>
    <m/>
    <s v="Se realizó la mesa de trabajo con cada uno de los colaboradores de los grupos mencionados en la actividad, en donde: Gestión de Pagaduría quedó en enviar al colaborador de Desarrollo de Proyectos, los ejemplos de los comprobantes de ingreso que se han tenido que anular por solicitud de las Gerencias de Unidad del Grupo de Desarrollo de Proyectos, con el fin de que se revise al interior de la Subgerencia y a su vez programar una próxima mesa de trabajo no mayor a 30 días con las diferentes propuestas de acciones de control que permitan mitigar o reducir el riesgo evaluado"/>
    <n v="1"/>
    <d v="2021-01-30T21:25:00"/>
    <n v="1"/>
    <n v="10"/>
    <m/>
  </r>
  <r>
    <n v="295"/>
    <s v="Auditorias Internas ACI"/>
    <x v="27"/>
    <s v="Observación No 3 Incumplimiento en el reporte de 4 eventos de riesgo en el periodo de enero a agosto de 2020 Se materializaron eventos asociados a 4 riesgos RGTIN10 indisponibilidad o deficiencias en las funcionalidades de los aplicativos no reportados por los Grupos de trabajo del proceso de Gestión Financiera identificados 25032020 27032020 14042020 RGFIN30 Generación de información contable y financiera no razonable no confiable no veraz e inoportuna no reportado por el grupo de Gestión de Pagaduría o el de Contabilidad identificado el 30072020 RGFIN34 pago desembolsos rendimientos devolución de recursos no ejecutados anticipos entre otros por mayor valor pagos dobles o a beneficiarios diferentes no reportado por el grupo de Gestión de Pagaduría identificado el 24072020 y RGFIN37 Aplicación de notas debito no procedentes no reportado por el grupo de Gestión de Pagaduría identificado el 30062020 A la fecha de este informe no han sido reportados los seis eventos de riesgo al Grupo de Planeación y Gestión de riesgos"/>
    <d v="2020-09-16T00:00:00"/>
    <x v="3"/>
    <s v="Observación"/>
    <s v="Acción correctiva"/>
    <s v="csanchez2"/>
    <x v="4"/>
    <s v="Baja priorización en el reporte de eventos de riesgos frente a las operaciones del día a día"/>
    <x v="342"/>
    <s v="Reportes de eventos de riesgos entregados"/>
    <n v="1"/>
    <n v="25"/>
    <d v="2020-09-16T00:00:00"/>
    <d v="2020-09-23T00:00:00"/>
    <n v="1"/>
    <x v="4"/>
    <s v="NO"/>
    <m/>
    <m/>
    <m/>
    <m/>
    <s v="Se reportaron los eventos de riesgo materializados RGTIN10 RGFIN30 RGFIN34 y RGFIN37 mediante el formato Reporte registro de eventos de riesgo operativo al grupo de Planeación y Gestión de riesgos."/>
    <n v="1"/>
    <d v="2020-11-30T00:00:00"/>
    <n v="1"/>
    <n v="25"/>
    <m/>
  </r>
  <r>
    <n v="296"/>
    <s v="Auditorias Internas ACI"/>
    <x v="27"/>
    <s v="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d v="2020-09-16T00:00:00"/>
    <x v="3"/>
    <s v="Observación"/>
    <s v="Acción preventiva"/>
    <s v="csanchez2"/>
    <x v="18"/>
    <s v="Radicación de desembolsos por parte de los supervisores en horas no laborales"/>
    <x v="343"/>
    <s v="Correo de aprobación del ajuste al aplicativo de Orfeo"/>
    <n v="1"/>
    <n v="10"/>
    <d v="2020-09-16T00:00:00"/>
    <d v="2020-11-09T00:00:00"/>
    <n v="7"/>
    <x v="30"/>
    <s v="NO"/>
    <m/>
    <m/>
    <m/>
    <m/>
    <s v="Se evidenció reportes del aplicativo ORFEO de los meses de mayo a noviembre respecto al seguimiento de los tiempos establecidos para desembolsos."/>
    <n v="1"/>
    <d v="2020-11-30T00:00:00"/>
    <n v="1"/>
    <n v="10"/>
    <m/>
  </r>
  <r>
    <n v="297"/>
    <s v="Auditorias Internas ACI"/>
    <x v="27"/>
    <s v="Observación 4 Desfase en los tiempos establecidos para el desembolso de terceros en el 2 coma 5 Porciento de los casos para el periodo de marzo a julio de 2020 En 173 desembolsos de un total de 6958 en estado fin de seguimiento para los meses marzo a julio de 2020 no se cumplieron los ANS establecidos por la Entidad con una desviación entre 1 y 13 días adicionales para efectuar el pago explicado principalmente por la ralentización en el proceso de verificación digital de los documentos soporte de los desembolsos y por la radicación de trámites en horas no laborables desde el inicio del trabajo en casa"/>
    <d v="2020-09-16T00:00:00"/>
    <x v="3"/>
    <s v="Observación"/>
    <s v="Acción preventiva"/>
    <s v="csanchez2"/>
    <x v="18"/>
    <s v="Radicación de desembolsos por parte de los supervisores en horas no laborales"/>
    <x v="344"/>
    <s v="Procedimiento PAP253"/>
    <n v="1"/>
    <n v="15"/>
    <d v="2020-09-16T00:00:00"/>
    <d v="2021-01-31T00:00:00"/>
    <n v="19"/>
    <x v="30"/>
    <s v="NO"/>
    <m/>
    <m/>
    <m/>
    <m/>
    <s v="Para esta actividad se tuvo en el mes de noviembre una actualización en la codificación de los documentos del catálogo documental en donde el procedimiento PAP253, cambia a: P-T-FI-08 (Pagos de desembolsos de contratos derivados y contratos administrativos de funcionamiento), fecha de publicación en el catalogo 15 de diciembre del 2020."/>
    <n v="1"/>
    <d v="2021-01-30T21:31:00"/>
    <n v="1"/>
    <n v="15"/>
    <m/>
  </r>
  <r>
    <n v="298"/>
    <s v="Auditorias Internas ACI"/>
    <x v="28"/>
    <s v="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
    <d v="2020-09-16T00:00:00"/>
    <x v="1"/>
    <s v="Observación"/>
    <s v="Acción correctiva"/>
    <s v="enieves"/>
    <x v="37"/>
    <s v="Definición de controles sin la participación de los responsables de su ejecución."/>
    <x v="345"/>
    <s v="Matriz de riesgo actualizada y publicada en el catálogo documental."/>
    <n v="1"/>
    <n v="10"/>
    <d v="2020-09-16T00:00:00"/>
    <d v="2020-12-01T00:00:00"/>
    <n v="10"/>
    <x v="31"/>
    <s v="NO"/>
    <m/>
    <m/>
    <m/>
    <m/>
    <s v="El grupo de Cumplimiento reportó la matriz de riesgo correspondiente al tercer trimestre con los ajustes en controles actualizados en la hoja Bateria de Controles"/>
    <n v="1"/>
    <d v="2020-11-30T00:00:00"/>
    <n v="1"/>
    <n v="10"/>
    <m/>
  </r>
  <r>
    <n v="299"/>
    <s v="Auditorias Internas ACI"/>
    <x v="28"/>
    <s v="Observación 1 Inconsistencias en la definición del 88 porciento de los controles SARLAFT Para los 32 controles evaluados en su definición. se identificó lo siguiente 78 porciento 25 de los soportes de ejecución no están acorde con la definición del control y en el mismo porcentaje no es coherente la periodicidad establecida en los atributos con la aplicación del control. 59 porciento 19 no detalla la descripción del Control. 44 porciento 14 no especifica los responsables de su ejecución y 44 porciento no se encuentra debidamente documentado yo asociado el control según el Catálogo documental."/>
    <d v="2020-09-16T00:00:00"/>
    <x v="1"/>
    <s v="Observación"/>
    <s v="Acción preventiva"/>
    <s v="enieves"/>
    <x v="37"/>
    <s v="Definición de controles sin la participación de los responsables de su ejecución."/>
    <x v="346"/>
    <s v="Correo electrónico de socialización de publicación de la matriz de riesgo SARLAFT."/>
    <n v="1"/>
    <n v="10"/>
    <d v="2020-09-16T00:00:00"/>
    <d v="2020-12-10T00:00:00"/>
    <n v="12"/>
    <x v="31"/>
    <s v="NO"/>
    <m/>
    <m/>
    <m/>
    <m/>
    <s v="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
    <n v="1"/>
    <d v="2020-11-30T00:00:00"/>
    <n v="1"/>
    <n v="10"/>
    <m/>
  </r>
  <r>
    <n v="300"/>
    <s v="Auditorias Internas ACI"/>
    <x v="28"/>
    <s v="Observación 2 Aplicación de 5 controles transversales sin cumplir atributos del diseño. De los 25 controles transversales evaluados de la matriz SARLAFT de la Entidad. cinco 20 porciento no cumplen en su aplicación con los soportes establecidos y la descripción del control."/>
    <d v="2020-09-16T00:00:00"/>
    <x v="1"/>
    <s v="Observación"/>
    <s v="Acción correctiva"/>
    <s v="enieves"/>
    <x v="37"/>
    <s v="Definición de controles sin la participación de los responsables de su ejecución"/>
    <x v="345"/>
    <s v="Matriz de riesgo actualizada y publicada en el catálogo documental."/>
    <n v="1"/>
    <n v="10"/>
    <d v="2020-09-16T00:00:00"/>
    <d v="2020-12-01T00:00:00"/>
    <n v="10"/>
    <x v="31"/>
    <s v="NO"/>
    <m/>
    <m/>
    <m/>
    <m/>
    <s v="El grupo de Cumplimiento reportó la matriz de riesgo correspondiente al tercer trimestre con los ajustes en controles actualizados en la hoja Bateria de Controles"/>
    <n v="1"/>
    <d v="2020-11-30T00:00:00"/>
    <n v="1"/>
    <n v="10"/>
    <m/>
  </r>
  <r>
    <n v="301"/>
    <s v="Auditorias Internas ACI"/>
    <x v="28"/>
    <s v="Observación 2 Aplicación de 5 controles transversales sin cumplir atributos del diseño. De los 25 controles transversales evaluados de la matriz SARLAFT de la Entidad. cinco 20 porciento no cumplen en su aplicación con los soportes establecidos y la descripción del control."/>
    <d v="2020-09-16T00:00:00"/>
    <x v="1"/>
    <s v="Observación"/>
    <s v="Acción preventiva"/>
    <s v="enieves"/>
    <x v="37"/>
    <s v="Definición de controles sin la participación de los responsables de su ejecución"/>
    <x v="346"/>
    <s v="Correo electrónico de socialización de publicación de la matriz de riesgo SARLAFT."/>
    <n v="1"/>
    <n v="10"/>
    <d v="2020-09-16T00:00:00"/>
    <d v="2020-12-10T00:00:00"/>
    <n v="12"/>
    <x v="31"/>
    <s v="NO"/>
    <m/>
    <m/>
    <m/>
    <m/>
    <s v="El grupo de Cumplimiento remitió correo al grupo de Comunicaciones el 7 de diciembre de 2020 con la propuesta de socialización a todos los funcionarios y contratistas de la Entidad sobre el perfil de riesgo SARLAFT actualizado. Se envia mediante correo pieza comunicacional con asunto Conoce el perfil de riesgos SARLAFT el 10 dic 2020 para socializar el perfil actualizado"/>
    <n v="1"/>
    <d v="2020-11-30T00:00:00"/>
    <n v="1"/>
    <n v="10"/>
    <m/>
  </r>
  <r>
    <n v="302"/>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1"/>
    <s v="Observación"/>
    <s v="Acción correctiva"/>
    <s v="cgonzal1"/>
    <x v="37"/>
    <s v="Definición de controles sin la participación de los responsables de su ejecución"/>
    <x v="347"/>
    <s v="Memorando de requerimiento"/>
    <n v="1"/>
    <n v="7"/>
    <d v="2020-09-16T00:00:00"/>
    <d v="2020-10-05T00:00:00"/>
    <n v="2"/>
    <x v="31"/>
    <s v="NO"/>
    <m/>
    <m/>
    <m/>
    <m/>
    <s v="Mediante memorando radicado 20201600141513 del 5 de octubre de 2020 el Grupo de Cumplimiento requiere a la Gerencia de Talento Humano para que inicie el proceso de actualización de información de los funcionarios de planta identificados"/>
    <n v="1"/>
    <d v="2020-11-30T00:00:00"/>
    <n v="1"/>
    <n v="7"/>
    <m/>
  </r>
  <r>
    <n v="303"/>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8"/>
    <s v="Observación"/>
    <s v="Acción correctiva"/>
    <s v="cgonzal1"/>
    <x v="15"/>
    <s v="Definición de controles sin la participación de los responsables de su ejecución"/>
    <x v="348"/>
    <s v="Informe de actualización de información."/>
    <n v="1"/>
    <n v="7"/>
    <d v="2020-09-16T00:00:00"/>
    <d v="2021-03-31T00:00:00"/>
    <n v="23"/>
    <x v="13"/>
    <s v="NO"/>
    <m/>
    <m/>
    <m/>
    <m/>
    <s v="Se solicito la actualización a los servidores públicos del formato de vinculación, F-R-01"/>
    <n v="1"/>
    <d v="2021-05-14T19:10:00"/>
    <n v="1"/>
    <n v="7"/>
    <m/>
  </r>
  <r>
    <n v="304"/>
    <s v="Auditorias Internas ACI"/>
    <x v="28"/>
    <s v="Observación 3 Desactualización de la información del 78 porciento de los funcionarios de la Entidad. Con corte a julio de 2020 de los 68 funcionarios reportados por el grupo de Talento Humano. 45 66 porciento no cuentan con el FAP801 - Solicitud de vinculación actualizado en el último año y 53 78 porciento no cuentan con verificación en listas vinculantes y restrictivas en los últimos 6 meses."/>
    <d v="2020-09-16T00:00:00"/>
    <x v="1"/>
    <s v="Observación"/>
    <s v="Acción preventiva"/>
    <s v="cgonzal1"/>
    <x v="37"/>
    <s v="Definición de controles sin la participación de los responsables de su ejecución"/>
    <x v="349"/>
    <s v="Acta de Reunión con las conclusiones."/>
    <n v="1"/>
    <n v="6"/>
    <d v="2020-09-16T00:00:00"/>
    <d v="2020-10-26T00:00:00"/>
    <n v="5"/>
    <x v="31"/>
    <s v="NO"/>
    <m/>
    <m/>
    <m/>
    <m/>
    <s v="Mediante reunión del 26 de octubre de 2020 y acta con radicado 20201600003526 se acordó con el Grupo de Tecnologías de la Información la forma en la que identifique las personas desactualizadas en el FAP801 en reporte semestral automático."/>
    <n v="1"/>
    <d v="2020-11-30T00:00:00"/>
    <n v="1"/>
    <n v="6"/>
    <m/>
  </r>
  <r>
    <n v="305"/>
    <s v="Auditorias Internas ACI"/>
    <x v="28"/>
    <s v="Observación 4 Inconsistencias en la medición de 4 de riesgos de LAFT para el riesgo residual Se identificaron 4 riesgos R7 - R8 - R11 - R14 que en su medición tienen impactos catalogados como riesgos de corrupción y reputacional por lo que su nivel de riesgo inherente se califico como Importante - 60. que después de la aplicación de los controles correspondientes. bajaron considerablemente su nivel de riesgo residual a Aceptable 10. sin una valoración concordante de la efectividad del control frente a la mitigación de probabilidad e impacto."/>
    <d v="2020-09-16T00:00:00"/>
    <x v="1"/>
    <s v="Observación"/>
    <s v="Acción correctiva"/>
    <s v="enieves"/>
    <x v="37"/>
    <s v="Deficiencias metodológicas en la medición de riesgo residual después de aplicar los controles"/>
    <x v="350"/>
    <s v="Matriz de riesgo SARLAFT con comparativo del perfil entre riesgo inherente y residual."/>
    <n v="1"/>
    <n v="20"/>
    <d v="2020-09-16T00:00:00"/>
    <d v="2021-06-30T00:00:00"/>
    <n v="21"/>
    <x v="31"/>
    <s v="NO"/>
    <m/>
    <m/>
    <m/>
    <d v="2021-01-31T00:00:00"/>
    <s v="El Grupo de Cumplimiento en la fecha programada realizó el trabajo de actualización del perfil, consolidándolo con corte al IV trimestre del 2020, el cual fue presentado ante la Junta Directiva del mes de enero de 2021. La evidencia de esta actividad se puede consultar en la ruta de publicación del perfil: https://www.enterritorio.gov.co/CatalogoDocumental/riesgos/subversion/SAR/SARLAFT/Catalogo%20Documental%20SARLAFT.htm _x000a__x000a_Evidencia: Perfil de Riesgo SARLAFT IV- (1)"/>
    <n v="1"/>
    <d v="2021-06-30T00:00:00"/>
    <n v="1"/>
    <n v="20"/>
    <s v="Pendiente por cargar soportes de cumplimiento por parte del responsable en GRC, una vez se habiliten las acciones para reportar en el aplicativo "/>
  </r>
  <r>
    <n v="306"/>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preventiva"/>
    <s v="dossa"/>
    <x v="37"/>
    <s v="Ausencia de parametros de validación de la información financiera por parte de los supervisores."/>
    <x v="351"/>
    <s v="Informe de calidad de información."/>
    <n v="1"/>
    <n v="7"/>
    <d v="2020-09-16T00:00:00"/>
    <d v="2021-06-30T00:00:00"/>
    <n v="17"/>
    <x v="31"/>
    <s v="NO"/>
    <m/>
    <m/>
    <m/>
    <d v="2021-05-05T00:00:00"/>
    <s v="El Grupo de Cumplimiento generó el reporte de personas con patrimonio negativo como un criterio de consistencia en el informe de calidad. _x000a__x000a_Como evidencia en el informe de calidad correspondiente al primer semestre de 2021 se relaciona el conteo en la página 30, se acompaña el archivo denominado: &quot;20210330 Evaluacion QD Primer trimestre SARLAFT&quot; _x000a__x000a__x000a_Evidencia: 20210330 Evaluacion QD Primer trimestre SARLAFT (1)"/>
    <n v="1"/>
    <d v="2021-06-30T00:00:00"/>
    <n v="1"/>
    <n v="7"/>
    <s v="Pendiente por cargar soportes de cumplimiento por parte del responsable en GRC, una vez se habiliten las acciones para reportar en el aplicativo "/>
  </r>
  <r>
    <n v="306"/>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preventiva"/>
    <s v="dossa"/>
    <x v="37"/>
    <s v="Deficiencias en el proceso de segmentación establecido para la Entidad frente a la detección de señales de alerta"/>
    <x v="352"/>
    <s v="Lista de asistencia y presentación."/>
    <n v="1"/>
    <n v="6"/>
    <d v="2020-09-16T00:00:00"/>
    <d v="2021-06-30T00:00:00"/>
    <n v="23"/>
    <x v="31"/>
    <s v="NO"/>
    <m/>
    <m/>
    <m/>
    <d v="2021-06-09T00:00:00"/>
    <s v="El Grupo de Cumplimiento capacitó en Análisis Financiero a los colaboradores de la entidad que realizan la verificación y análisis del formato de vinculación. _x000a__x000a_Como evidencia se remite el correo electrónico originado en el Grupo de Talento Humano en el que se reporta el listado de los colaboradores capacitados, corresponde al archivo denominado: &quot;Listado Analisis financiero&quot;_x000a__x000a_Evidencia: Listado INTRODUCCIÓN ANÁLISIS FINANCIERO 18 DE MAYO"/>
    <n v="1"/>
    <d v="2021-06-30T00:00:00"/>
    <n v="1"/>
    <n v="6"/>
    <s v="Pendiente por cargar soportes de cumplimiento por parte del responsable en GRC, una vez se habiliten las acciones para reportar en el aplicativo "/>
  </r>
  <r>
    <n v="307"/>
    <s v="Auditorias Internas ACI"/>
    <x v="28"/>
    <s v="Observación 5. Información financiera del cliente sin análisis integral para generar alertas El grupo de Cumplimiento no realiza análisis integral de la información financiera actividad económica. ingresos. egresos. patrimonio aportada en el FAP801 en el momento de la vinculación. que permita identificar alertas correspondientes y toma de acciones para evitar la materialización de riesgos de LAFT. Uno de los aspectos identificados por equipo auditor es que 148 10 porciento registros de la base de datos de personas naturales para los FAP801 diligenciados en 2020 1.452 registros. presenta patrimonio negativo lo cual corresponde a una señal de alerta."/>
    <d v="2020-09-16T00:00:00"/>
    <x v="1"/>
    <s v="Observación"/>
    <s v="Acción correctiva"/>
    <s v="dossa"/>
    <x v="37"/>
    <s v="Ausencia de parametros de validación de la información financiera por parte de los supervisores."/>
    <x v="353"/>
    <s v="Informe de segmentación de persona natual y persona jurídica"/>
    <n v="1"/>
    <n v="7"/>
    <d v="2020-09-16T00:00:00"/>
    <d v="2021-06-30T00:00:00"/>
    <n v="21"/>
    <x v="31"/>
    <s v="NO"/>
    <m/>
    <m/>
    <m/>
    <d v="2021-06-30T00:00:00"/>
    <s v="El Grupo de Cumplimiento culminó la  segmentación de factores de riesgo, cuyo trabajo fue entregado a la Superintendencia Financiera de Colombia, en el cual se efectúa el análisis de las variables económicas para el diseño de las señales de alerta, como evidencia se suministran los informes de segmentación de dicho periodo,  4 Archivos cuyo nombre inicia con &quot;4. Resultados...&quot; incluye persona natural y jurídica de contratación derivada y de funcionamiento_x000a__x000a_Evidencias:_x000a_* 4. Resultado PJ-DERIVADOS 2020-II (2)_x000a_* 4. Resultado PJ-FUNCIONAMIENTO 2020-II (2)_x000a_* 4. Resultado PN-DERIVADOS 2020-II (2)_x000a_* 4. Resultado PN-FUNCIONAMIENTO 2020-II (2)"/>
    <n v="1"/>
    <d v="2021-06-30T00:00:00"/>
    <n v="1"/>
    <n v="7"/>
    <s v="Pendiente por cargar soportes de cumplimiento por parte del responsable en GRC, una vez se habiliten las acciones para reportar en el aplicativo "/>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No se implementan las acciones tendientes a la actualización de las TRD Cambios normativos de temas de archivo"/>
    <x v="354"/>
    <s v="Acta de aprobación del Comité Institucional de Gestión y Desempeño CIGD."/>
    <n v="1"/>
    <n v="11"/>
    <d v="2020-10-08T00:00:00"/>
    <d v="2021-08-15T00:00:00"/>
    <n v="44"/>
    <x v="9"/>
    <s v="NO"/>
    <m/>
    <m/>
    <m/>
    <m/>
    <s v="No se presentan avances"/>
    <n v="0"/>
    <d v="2021-06-30T00:00:00"/>
    <n v="0"/>
    <n v="0"/>
    <m/>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No se implementan las acciones tendientes a la actualización de las TRD Cambios normativos de temas de archivo"/>
    <x v="355"/>
    <s v="Tablas de retención documental de ENTerritorio"/>
    <n v="1"/>
    <n v="12"/>
    <d v="2020-10-08T00:00:00"/>
    <d v="2021-07-30T00:00:00"/>
    <n v="42"/>
    <x v="9"/>
    <s v="NO"/>
    <m/>
    <m/>
    <m/>
    <m/>
    <s v="No se presentan avances"/>
    <n v="0"/>
    <d v="2021-06-30T00:00:00"/>
    <n v="0"/>
    <n v="0"/>
    <m/>
  </r>
  <r>
    <n v="308"/>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valvarez"/>
    <x v="13"/>
    <s v="Falta de continuidad del profesional responsable de la actualización de las TRD"/>
    <x v="356"/>
    <s v="Acta de inicio del contrato"/>
    <n v="1"/>
    <n v="11"/>
    <d v="2020-10-08T00:00:00"/>
    <d v="2021-01-15T00:00:00"/>
    <n v="14"/>
    <x v="9"/>
    <s v="NO"/>
    <m/>
    <m/>
    <m/>
    <m/>
    <s v="En el adjunto se remite Acta de inicio firmada el 15/01/2021 correspondiente a la contratación de una firma de servicios especializados para el fortalecimiento del proceso de Gestión Documental. Contrato No. 20201014 con la Empresa ENSOBRAMATIC S.A.S"/>
    <n v="1"/>
    <d v="2021-01-19T07:34:00"/>
    <n v="1"/>
    <n v="11"/>
    <m/>
  </r>
  <r>
    <n v="309"/>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dtorres2"/>
    <x v="13"/>
    <s v="No se implementan las acciones tendientes a la actualización de las TRD Cambios normativos de temas de archivo"/>
    <x v="357"/>
    <s v="Acto administrativo de aprobación por parte de la Gerente General."/>
    <n v="1"/>
    <n v="11"/>
    <d v="2020-10-08T00:00:00"/>
    <d v="2021-12-30T00:00:00"/>
    <n v="64"/>
    <x v="9"/>
    <s v="NO"/>
    <m/>
    <m/>
    <m/>
    <m/>
    <s v="No se presentan avances"/>
    <n v="0"/>
    <d v="2021-06-30T00:00:00"/>
    <n v="0"/>
    <n v="0"/>
    <m/>
  </r>
  <r>
    <n v="309"/>
    <s v="Auditorias Internas ACI"/>
    <x v="29"/>
    <s v="Observación 1. Suscripción y ejecución de un contrato para la organización del archivo con tablas de retención documental TRD desactualizadas y sin aprobar. Se suscribió el contrato 2019622 PROTECH que inició en julio 2019 y finaliza el 25 de septiembre 2020 donde una de sus actividades asociadas en el alcance del estudio previo consiste en organizar la documentación con base en los criterios del archivo general de la nación aplicando las TRD de la entidad lo cual ha desarrollado para las vigencias de 2018 a 2020 sin contar a la fecha del presente informe con las TRD actualizadas conforme a la estructura actual de la entidad. El contrato en cita viene desarrollando su objeto con soporte en TRD adoptadas en 2013"/>
    <d v="2020-10-08T00:00:00"/>
    <x v="4"/>
    <s v="Observación"/>
    <s v="Acción correctiva"/>
    <s v="dtorres2"/>
    <x v="13"/>
    <s v="Falta de continuidad del profesional responsable de la actualización de las TRD"/>
    <x v="358"/>
    <s v="Memorando de radicación ante el AGN Archivo General de la Nación."/>
    <n v="1"/>
    <n v="11"/>
    <d v="2020-10-08T00:00:00"/>
    <d v="2021-08-30T00:00:00"/>
    <n v="46"/>
    <x v="9"/>
    <s v="NO"/>
    <m/>
    <m/>
    <m/>
    <m/>
    <s v="No se presentan avances"/>
    <n v="0"/>
    <d v="2021-06-30T00:00:00"/>
    <n v="0"/>
    <n v="0"/>
    <m/>
  </r>
  <r>
    <n v="310"/>
    <s v="Auditorias Internas ACI"/>
    <x v="29"/>
    <s v="Observación 2. Incumplimiento de una obligación específica del arrendador en el contrato N 2020363. La obligación específica del arrendador contrato N 2020363 de entregar al inicio del contrato 1 de marzo de 2020 a Enterritorio el plan de manejo de desastres para la bodega en que se encuentra el archivo de esta entidad no se cumplió. Según evidencia verificada de la trazabilidad del seguimiento por parte del supervisor este plan fue entregado 5 meses y 27 días después de iniciado el contrato 28 de agosto de 2020."/>
    <d v="2020-10-08T00:00:00"/>
    <x v="4"/>
    <s v="Observación"/>
    <s v="Acción preventiva"/>
    <s v="dtorres2"/>
    <x v="13"/>
    <s v="Deficiencias en la planeación contractual por establecimiento de obligaciones inviables para el contratista"/>
    <x v="359"/>
    <s v="Informes de apoyo a la supervisión ajustados y aprobados para los meses de septiembre octubre noviembre 2020."/>
    <n v="3"/>
    <n v="11"/>
    <d v="2020-10-08T00:00:00"/>
    <d v="2020-12-31T00:00:00"/>
    <n v="12"/>
    <x v="9"/>
    <s v="NO"/>
    <m/>
    <m/>
    <m/>
    <m/>
    <s v="En el adjunto se remite el informe de apoyo a la supervisión ajustados y aprobado correspondiente al mes de noviembre."/>
    <n v="3"/>
    <d v="2020-12-28T11:15:00"/>
    <n v="1"/>
    <n v="11"/>
    <m/>
  </r>
  <r>
    <n v="311"/>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4"/>
    <s v="Observación"/>
    <s v="Acción preventiva"/>
    <s v="ariano"/>
    <x v="13"/>
    <s v="Deficiencias en la planeación contractual para establecer una forma y sistema de pago consistente con el servicio contratado."/>
    <x v="360"/>
    <s v="Memorando remitido a Talento Humano."/>
    <n v="1"/>
    <n v="11"/>
    <d v="2020-10-08T00:00:00"/>
    <d v="2020-11-15T00:00:00"/>
    <n v="5"/>
    <x v="9"/>
    <s v="NO"/>
    <m/>
    <m/>
    <m/>
    <m/>
    <s v="Para dar cumplimiento a la actividad establecida en el plan de mejoramiento en el adjunto se remite Memorando No. 20204300155433 del 03-11-2020 dirigido a DAVID MAURICIO GONZALEZ GARCIA - GERENTE GRUPO GESTIÓN DE TALENTO HUMANO con asunto Solicitud de inclusión de curso o taller para la elaboración de contenidos técnicos para estudios previos en el PIC Plan Institucional de Capacitación. Correo electrónico en donde se remite el memorando para su tramite respectivo y se indica que fue asignado por el Sistema de Gestión Documental - ORFEO."/>
    <n v="1"/>
    <d v="2020-11-30T00:00:00"/>
    <n v="1"/>
    <n v="11"/>
    <m/>
  </r>
  <r>
    <n v="312"/>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8"/>
    <s v="Observación"/>
    <s v="Acción preventiva"/>
    <s v="ariano"/>
    <x v="15"/>
    <s v="Deficiencias en la planeación contractual para establecer una forma y sistema de pago consistente con el servicio contratado."/>
    <x v="361"/>
    <s v="Certificado de Asistencia"/>
    <n v="8"/>
    <n v="11"/>
    <d v="2020-10-08T00:00:00"/>
    <d v="2020-12-31T00:00:00"/>
    <n v="12"/>
    <x v="9"/>
    <s v="NO"/>
    <m/>
    <m/>
    <m/>
    <m/>
    <s v="Se adjuntan los 8 certificados y 4 adicionales respecto a la capacitación yo sensibilización en materia de elaboración de contenidos técnicos para estudios previos requeridos por el grupo de servicios administrativos."/>
    <n v="8"/>
    <d v="2020-12-28T11:13:00"/>
    <n v="1"/>
    <n v="11"/>
    <m/>
  </r>
  <r>
    <n v="313"/>
    <s v="Auditorias Internas ACI"/>
    <x v="29"/>
    <s v="Observación 3. Incumplimiento en el sistema de pagos establecido para un contrato. Para el contrato 2019622 Protech se han efectuado 4 pagos al contratista en la vigencia 2020 por valor de pesos 166 millones que no corresponden al sistema de pago por precios unitarios fijos sin formula de reajuste porque se evidencia el incremento en el pago de honorarios por personames pactados unidad de medida desde marzo del 2020."/>
    <d v="2020-10-08T00:00:00"/>
    <x v="2"/>
    <s v="Observación"/>
    <s v="Acción preventiva"/>
    <s v="ariano"/>
    <x v="10"/>
    <s v="Deficiencias en la planeación contractual para establecer una forma y sistema de pago consistente con el servicio contratado."/>
    <x v="362"/>
    <s v="Certificado de Asistencia"/>
    <n v="8"/>
    <n v="11"/>
    <d v="2020-10-08T00:00:00"/>
    <d v="2020-12-31T00:00:00"/>
    <n v="12"/>
    <x v="9"/>
    <s v="NO"/>
    <m/>
    <m/>
    <m/>
    <m/>
    <s v="Se adjunta el consolidado de los 8 certificados mas 4 adicionales respecto a la Capacitación y/o sensibilización en materia de elaboración de contenidos técnicos para estudios previos requeridos por el grupo de servicios administrativos."/>
    <n v="8"/>
    <d v="2020-12-28T11:10:00"/>
    <n v="1"/>
    <n v="11"/>
    <m/>
  </r>
  <r>
    <n v="314"/>
    <s v="Auditorias Internas ACI"/>
    <x v="30"/>
    <s v="Observación 1. Incumplimiento de una función a cargo del grupo de gestión Comercial. Durante 2019 y 2020 agosto el grupo de gestión comercial no ha ejecutado actividades relacionadas con el análisis del comportamiento del mercado para las diferentes líneas de negocio de Enterritorio"/>
    <d v="2020-10-16T00:00:00"/>
    <x v="9"/>
    <s v="Observación"/>
    <s v="Acción correctiva"/>
    <s v="dossa"/>
    <x v="38"/>
    <s v="Actividad sin presupuesto o recursos asignado para el período"/>
    <x v="363"/>
    <s v="Resolución actualizada y publicada"/>
    <n v="1"/>
    <n v="40"/>
    <d v="2020-10-16T00:00:00"/>
    <d v="2021-06-30T00:00:00"/>
    <n v="36"/>
    <x v="32"/>
    <s v="NO"/>
    <m/>
    <m/>
    <m/>
    <m/>
    <s v="Resolución No. 24 del 3 de febrero de 2021 - Resolución de modificación de grupos de trabajo. Cumplimiento del 100% de la actividad."/>
    <n v="1"/>
    <d v="2021-04-09T10:06:00"/>
    <n v="1"/>
    <n v="40"/>
    <m/>
  </r>
  <r>
    <n v="315"/>
    <s v="Auditorias Internas ACI"/>
    <x v="30"/>
    <s v="Observación 2. Actividades no ejecutadas de la caracterización vigente. Para el periodo analizado el 22 porciento. 4 de las 18 actividades establecidas en la caracterización vigente del proceso de Gestión Comercial no reportan ejecución ni soportes de su aplicación 1. Planear investigaciones de Mercados para la formulación de programas comerciales encaminados a la consecución de nuevos negocios 2. Presentar los resultados de las investigaciones de mercadeo y formular las recomendaciones a la Gerencia General y áreas misionales 3. Realizar acompañamiento al cliente durante la ejecución del convenio y o contrato sobre el servicio prestado por la Entidad y 4. Hacer acompañamiento en la entrega de bienes y servicios al cliente"/>
    <d v="2020-10-16T00:00:00"/>
    <x v="9"/>
    <s v="Observación"/>
    <s v="Acción correctiva"/>
    <s v="dossa"/>
    <x v="38"/>
    <s v="Actividades sin presupuesto asignado para el período"/>
    <x v="364"/>
    <s v="Caracterización CMI500 Gestión Comercial actualizada y publicada"/>
    <n v="1"/>
    <n v="30"/>
    <d v="2020-10-16T00:00:00"/>
    <d v="2020-10-21T00:00:00"/>
    <n v="0"/>
    <x v="32"/>
    <s v="NO"/>
    <m/>
    <m/>
    <m/>
    <m/>
    <s v="Se actualizó la caracterización CMI500 del proceso de Gestión Comercial con las actividades pertinentes y correspondientes al proceso. La cual fue publicada en el catálogo documental el 21 de octubre de 2020."/>
    <n v="1"/>
    <d v="2020-11-30T00:00:00"/>
    <n v="1"/>
    <n v="30"/>
    <m/>
  </r>
  <r>
    <n v="316"/>
    <s v="Auditorias Internas ACI"/>
    <x v="30"/>
    <s v="Observación 3. Un control del proceso Gestión Comercial no se aplica según fue diseñado. El control Seguimiento y validación durante las fases ejecución y postventa de los proyectos vigentes CTRGCOME03 no fue aplicado por el grupo de Gestión Comercial para las vigencias 2019 y 2020 agosto tal como fue diseñado para mitigar el riesgo del proceso comercial. Pérdida de Clientes RGCOME05"/>
    <d v="2020-10-16T00:00:00"/>
    <x v="9"/>
    <s v="Observación"/>
    <s v="Acción correctiva"/>
    <s v="csanchez2"/>
    <x v="38"/>
    <s v="Actividad sin presupuesto asignado para el período"/>
    <x v="365"/>
    <s v="Matriz de riesgos actualizada y formalizada"/>
    <n v="1"/>
    <n v="30"/>
    <d v="2020-10-16T00:00:00"/>
    <d v="2021-04-30T00:00:00"/>
    <n v="28"/>
    <x v="32"/>
    <s v="NO"/>
    <m/>
    <m/>
    <m/>
    <m/>
    <s v="Se carga los documentos relacionados con la actualización del perfil de riesgos de Gestión Comercia. Cumplimiento del 100% de la actividad: 1. Riesgos 2. Riesgos y controles 3. Controles 4. Riesgo absoluto 5. Riesgo residual"/>
    <n v="1"/>
    <d v="2021-04-09T10:21:00"/>
    <n v="1"/>
    <n v="30"/>
    <m/>
  </r>
  <r>
    <n v="317"/>
    <s v="Auditorias Internas ACI"/>
    <x v="31"/>
    <s v="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
    <d v="2020-11-12T00:00:00"/>
    <x v="5"/>
    <s v="Observación"/>
    <s v="Acción correctiva"/>
    <s v="cgonzal1"/>
    <x v="17"/>
    <s v="Cambio de grupo de trabajo y supervisión del contrato."/>
    <x v="366"/>
    <s v="Soportes de los siguientes contratos 2018930 2019868 2019997 2020691 2020444 2018882."/>
    <n v="6"/>
    <n v="13"/>
    <d v="2020-11-12T00:00:00"/>
    <d v="2021-04-30T00:00:00"/>
    <n v="15"/>
    <x v="15"/>
    <s v="NO"/>
    <m/>
    <m/>
    <d v="2020-11-12T00:00:00"/>
    <d v="2021-04-30T00:00:00"/>
    <s v="Se verificó los soportes compartidos por TI en la ruta https://fonade-my.sharepoint.com/:f:/g/personal/areatic_enterritorio_gov_co/Et53HJmQJ4hEmibJ5ete6AkBGvH5d9wdtNSqltnAYwB9-w?e=7wx3bx_x000a_Cto 2018930 certificado de usuarios, alcance de información acta de inicio (obligación 9 y 4), cto 2019868 Documento tabla de tiempos y criticidad de pruebas Relación de pruebas y ensayos de los materiales entregados y garantias de bienes entregados.pdf (obligación 14, 17 y 21), cto 2019997 F-DO-06 ALCANCE ACTA .PDF 01/06/2021 (obligación 15); cto 2020444 correo del 28 septiembre 2021- Capacitación Directivos y líderes ENTERRITORIO - SARLAFT (obligación numeral 2.2.2); cto 2020691 documento En territorio.pdf (obligación 10); 2018882 Informe atención casos ALR (obligación 2)."/>
    <n v="6"/>
    <d v="2021-04-30T00:00:00"/>
    <n v="1"/>
    <n v="13"/>
    <s v="Pendiente por cargar soportes de cumplimiento por parte del responsable en GRC, una vez se habiliten las acciones para reportar en el aplicativo "/>
  </r>
  <r>
    <n v="318"/>
    <s v="Auditorias Internas ACI"/>
    <x v="31"/>
    <s v="Observación No. 1. Incumplimiento del 8 por ciento de obligaciones contractuales para 6 contratos. De 107 obligaciones verificadas para los 13 contratos de la muestra se encuentra que 9 obligaciones 8 por ciento no se cumplieron por parte del contratista para 6 contratos 2018930 2 obligaciones. 2019868 3 obligaciones. 2019997 1 obligación. 2020691 1 obligación. 2020444 1 obligación y 2018882 1 obligación"/>
    <d v="2020-11-12T00:00:00"/>
    <x v="5"/>
    <s v="Observación"/>
    <s v="Acción preventiva"/>
    <s v="cgonzal1"/>
    <x v="17"/>
    <s v="Cambio de grupo de trabajo y supervisión del contrato."/>
    <x v="367"/>
    <s v="Cuadro de Control seguimiento contratos"/>
    <n v="1"/>
    <n v="12"/>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2"/>
    <s v="Pendiente por cargar soportes de cumplimiento por parte del responsable en GRC, una vez se habiliten las acciones para reportar en el aplicativo "/>
  </r>
  <r>
    <n v="319"/>
    <s v="Auditorias Internas ACI"/>
    <x v="31"/>
    <s v="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
    <d v="2020-11-12T00:00:00"/>
    <x v="5"/>
    <s v="Observación"/>
    <s v="Acción correctiva"/>
    <s v="aocampo"/>
    <x v="17"/>
    <s v="Cambio de grupo de trabajo y supervisión del contrato."/>
    <x v="366"/>
    <s v="Soportes de los siguientes contratos 2018930 2019868 2019997 2020691 2020444 2018882."/>
    <n v="6"/>
    <n v="13"/>
    <d v="2020-11-12T00:00:00"/>
    <d v="2021-04-30T00:00:00"/>
    <n v="15"/>
    <x v="15"/>
    <s v="NO"/>
    <m/>
    <m/>
    <d v="2020-11-12T00:00:00"/>
    <d v="2021-04-30T00:00:00"/>
    <s v="Se verificó los soportes compartidos por TI en la ruta https://fonade-my.sharepoint.com/:f:/g/personal/areatic_enterritorio_gov_co/Et53HJmQJ4hEmibJ5ete6AkBGvH5d9wdtNSqltnAYwB9-w?e=7wx3bx _x000a_cto 2019868 F-GG 18 acta de aprobación del personal del  Certificado personal 20/10/2020, (obligación  22 y numeral 2.3) cto 2020691 documento enterritorio.pdf (obligación 6), cto 2019825 F-GG 18 acta de aprobación del personal del 20/10/2020 carpeta: contratación/ 2019825/legalización/acta certificación del personal, cto 2019980 CERTIFICACIÒN SOPORTE TÈCNICO, (obligación 10), 2020536 F-GG 18 acta de aprobación del personal del 20/10/2020_x000a_carpeta: contratación/ 2020536/legalización/ UPS acta certificación del personal (obligación 10), 2018882 Radicado QTECH 20204300346552 polizas impresoras- suramericana (obligación 14)"/>
    <n v="6"/>
    <m/>
    <n v="1"/>
    <n v="13"/>
    <s v="Pendiente por cargar soportes de cumplimiento por parte del responsable en GRC, una vez se habiliten las acciones para reportar en el aplicativo "/>
  </r>
  <r>
    <n v="320"/>
    <s v="Auditorias Internas ACI"/>
    <x v="31"/>
    <s v="Observación No.2. incumplimiento de deberes del supervisor en 6 contratos. De 107 obligaciones verificadas para los 13 contratos de la muestra. se encuentra que para 7 obligaciones .7 por ciento. de 6 contratos los supervisores no han realizado la oportuna verificación del cumplimiento contra soportes 2019868 1 obligación. 2020691 1 obligación. 2019825 2 obligaciones.2019980 1 obligación. 2020536 1 obligación y el 2018882 1 obligación"/>
    <d v="2020-11-12T00:00:00"/>
    <x v="5"/>
    <s v="Observación"/>
    <s v="Acción preventiva"/>
    <s v="aocampo"/>
    <x v="17"/>
    <s v="Cambio de grupo de trabajo y supervisión del contrato."/>
    <x v="367"/>
    <s v="Cuadro de Control seguimiento contratos"/>
    <n v="1"/>
    <n v="13"/>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3"/>
    <s v="Pendiente por cargar soportes de cumplimiento por parte del responsable en GRC, una vez se habiliten las acciones para reportar en el aplicativo "/>
  </r>
  <r>
    <n v="321"/>
    <s v="Auditorias Internas ACI"/>
    <x v="31"/>
    <s v="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
    <d v="2020-11-12T00:00:00"/>
    <x v="5"/>
    <s v="Observación"/>
    <s v="Acción preventiva"/>
    <s v="cgonzal1"/>
    <x v="17"/>
    <s v="Falta de detalle en la descripción de los perfiles y cantidades requeridos en los estudios previos"/>
    <x v="368"/>
    <s v="Cuadro de Control seguimiento contratos"/>
    <n v="1"/>
    <n v="13"/>
    <d v="2020-11-12T00:00:00"/>
    <d v="2021-04-30T00:00:00"/>
    <n v="15"/>
    <x v="15"/>
    <s v="NO"/>
    <m/>
    <m/>
    <d v="2020-11-12T00:00:00"/>
    <d v="2021-04-30T00:00:00"/>
    <s v="Se aporta el cuadro de control para el seguimiento de contratos de TI, este se encuentra ubicado en el grupo de TEAMS- GESTION DE CONTRATO. Archivo CONTROL Y SEGUIMIENTO CONTRATOS.XLSX, el cual registra datos generales del contrato, información presupúestal, oblgación y tipo de obligación, entre otros."/>
    <n v="1"/>
    <d v="2021-04-30T00:00:00"/>
    <n v="1"/>
    <n v="13"/>
    <s v="Pendiente por cargar soportes de cumplimiento por parte del responsable en GRC, una vez se habiliten las acciones para reportar en el aplicativo "/>
  </r>
  <r>
    <n v="322"/>
    <s v="Auditorias Internas ACI"/>
    <x v="31"/>
    <s v="Observación No. 3. Incumplimiento del deber de validación del personal mínimo requerido en 3 contratos.El supervisor de los contratos 20171239 2019825 y 2019868 que en sus documentos precontractuales contienen el requisito del personal mínimo requerido para la ejecución. no verificó contra soportes al inicio ni durante la ejecución del contrato el cumplimiento de los perfiles requeridos."/>
    <d v="2020-11-12T00:00:00"/>
    <x v="5"/>
    <s v="Observación"/>
    <s v="Acción correctiva"/>
    <s v="cgonzal1"/>
    <x v="17"/>
    <s v="Falta de detalle en la descripción de los perfiles y cantidades requeridos en los estudios previos"/>
    <x v="369"/>
    <s v="Formatos FGG18 Acta de aprobación de personal para la ejecución del contrato."/>
    <n v="3"/>
    <n v="12"/>
    <d v="2020-11-12T00:00:00"/>
    <d v="2021-04-30T00:00:00"/>
    <n v="15"/>
    <x v="15"/>
    <s v="NO"/>
    <m/>
    <m/>
    <d v="2020-11-12T00:00:00"/>
    <d v="2021-04-30T00:00:00"/>
    <s v="Se verificó los soportes compartidos por TI en la ruta https://fonade-my.sharepoint.com/:f:/g/personal/areatic_enterritorio_gov_co/Et53HJmQJ4hEmibJ5ete6AkBGvH5d9wdtNSqltnAYwB9-w?e=7wx3bx _x000a_Contrato 2019868 F-GG 18 acta de aprobación del personal del 20/10/2020_x000a_Certificado personal 20/10/2020 ( obligación 22 y numeral 2.3), 2019825 F-GG 18 acta de aprobación del personal del 20/10/2020_x000a_carpeta: contratación/ 2019825/legalización/acta certificación del personal (numeral 2.3) y cto 20171239 F-GG-18  acta de aprobación personal, suscrita el 17/11/2020 (numeral 2.3)."/>
    <n v="3"/>
    <d v="2021-04-30T00:00:00"/>
    <n v="1"/>
    <n v="12"/>
    <s v="Pendiente por cargar soportes de cumplimiento por parte del responsable en GRC, una vez se habiliten las acciones para reportar en el aplicativo "/>
  </r>
  <r>
    <n v="323"/>
    <s v="Auditorias Internas ACI"/>
    <x v="31"/>
    <s v="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
    <d v="2020-11-12T00:00:00"/>
    <x v="5"/>
    <s v="Observación"/>
    <s v="Acción correctiva"/>
    <s v="aocampo"/>
    <x v="17"/>
    <s v="Debilidad en el seguimiento de aplicación de controles y políticas de seguridad de la información en el proceso contractual"/>
    <x v="370"/>
    <s v="memorando al Grupo de Procesos de Selección con la Clausula de Confidencialidad"/>
    <n v="1"/>
    <n v="12"/>
    <d v="2020-11-12T00:00:00"/>
    <d v="2020-12-31T00:00:00"/>
    <n v="7"/>
    <x v="15"/>
    <s v="NO"/>
    <m/>
    <m/>
    <m/>
    <m/>
    <s v="Se adjunta el memorando con radicado 20201700167753 del 27 de noviembre"/>
    <n v="1"/>
    <d v="2020-11-30T00:00:00"/>
    <n v="1"/>
    <n v="12"/>
    <m/>
  </r>
  <r>
    <n v="324"/>
    <s v="Auditorias Internas ACI"/>
    <x v="31"/>
    <s v="Observación No.4. Tres contratos sin claúsula o acuerdo de confidencialidad En 3 contratos .2020691 2020536 y 2020791 de los 13 verificados no existe la claúsula o acuerdos de confidencialidad o no divulgación que reflejen las necesidades de la Entidad para la protección de la información aportada y a la cual tiene acceso el contratista durante el desarrollo del objeto contractual."/>
    <d v="2020-11-12T00:00:00"/>
    <x v="2"/>
    <s v="Observación"/>
    <s v="Acción correctiva"/>
    <s v="aocampo"/>
    <x v="33"/>
    <s v="Falta de estandarización de la claúsula de confidencialidad en los documentos precontractuales y contractuales."/>
    <x v="371"/>
    <s v="Anexo de condiciones generales del contrato de prestación de servicios profesionales yo apoyo a la gestión"/>
    <n v="1"/>
    <n v="12"/>
    <d v="2020-11-12T00:00:00"/>
    <d v="2021-02-04T00:00:00"/>
    <n v="12"/>
    <x v="8"/>
    <s v="NO"/>
    <m/>
    <m/>
    <d v="2020-11-12T00:00:00"/>
    <d v="2021-02-04T00:00:00"/>
    <s v="A partir del 1 de enero de 2021, se implementó  en los contratos de prestación de servicios y apoyo a la gestión y en los Términos y Condiciones donde se incluye la  cláusula contractual para que en todos los contratos se estipule la obligación del contratista en salvaguardar la seguridad de la información. Documento ANEXO DE CONDICIONES GENERALES DEL CONTRATO DE PRESTACIÓN DE SERVICIOS _x000a_PROFESIONALES Y/O APOYO A LA GESTIÓN, CLÁUSULA DÉCIMA SÉPTIMA. - CONFIDENCIALIDAD E INFORMACIÓN."/>
    <n v="1"/>
    <d v="2021-01-01T00:00:00"/>
    <n v="1"/>
    <n v="12"/>
    <s v="Pendiente por cargar soportes de cumplimiento por parte del responsable en GRC, una vez se habiliten las acciones para reportar en el aplicativo "/>
  </r>
  <r>
    <n v="325"/>
    <s v="Auditorias Internas ACI"/>
    <x v="32"/>
    <s v="Observación No. 1. Cambio en la forma de pago del convenio 216144 sin modificación contractual. En reunión del 23 de julio de 2019 entre USPEC MINHACIENDA Y ENTERRITORIO se propuso por parte del cliente una forma de pago diferente a la estipulada en la cláusula SEXTA FORMA DE PAGO del convenio 216144 a pesar de las comunicaciones enviadas por Enterritorio para dar claridad al asuntoUSPEC no ha generado el pago por seis mil ochocientos noventa y nueve millones de pesos por concepto de cuota de gerencia de acuerdo con la forma de pago vigente en el convenio."/>
    <d v="2020-11-13T00:00:00"/>
    <x v="0"/>
    <s v="Observación"/>
    <s v="Acción correctiva"/>
    <s v="valvarez"/>
    <x v="14"/>
    <s v="Requerimientos al cliente por parte de entes externos que afectan las condiciones contractuales"/>
    <x v="372"/>
    <s v="Oficio reiteración solicitud de pago"/>
    <n v="6"/>
    <n v="20"/>
    <d v="2020-11-13T00:00:00"/>
    <d v="2021-06-30T00:00:00"/>
    <n v="32"/>
    <x v="20"/>
    <s v="NO"/>
    <m/>
    <m/>
    <m/>
    <m/>
    <s v="Se remiten las comunicaciones que se relacionan a continuación: 20212700077001 del 27 de abril de 2021 20212700084261 del 10 de mayo de 2021 20212700114501 del 08 de junio de 2021"/>
    <n v="6"/>
    <d v="2021-06-24T12:29:00"/>
    <n v="1"/>
    <n v="20"/>
    <m/>
  </r>
  <r>
    <n v="326"/>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dtorres2"/>
    <x v="8"/>
    <s v="Debilidades en la verificación en sitio por parte del interventor"/>
    <x v="373"/>
    <s v="Informe diagnóstico del estado actual del proyecto"/>
    <n v="1"/>
    <n v="5"/>
    <d v="2020-11-13T00:00:00"/>
    <d v="2020-12-31T00:00:00"/>
    <n v="6"/>
    <x v="7"/>
    <s v="NO"/>
    <m/>
    <m/>
    <m/>
    <m/>
    <s v="Se adjunta el informe diagnóstico del estado actual del proyecto"/>
    <n v="1"/>
    <d v="2020-11-30T00:00:00"/>
    <n v="1"/>
    <n v="5"/>
    <m/>
  </r>
  <r>
    <n v="327"/>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ariano"/>
    <x v="8"/>
    <s v="Debilidades en la verificación en sitio por parte del interventor"/>
    <x v="374"/>
    <s v="Informe técnico suscrito por el interventor"/>
    <n v="1"/>
    <n v="5"/>
    <d v="2020-11-13T00:00:00"/>
    <d v="2021-12-15T00:00:00"/>
    <n v="24"/>
    <x v="7"/>
    <s v="NO"/>
    <m/>
    <m/>
    <m/>
    <m/>
    <s v="Con corte a junio de 2021, los soportes allegados no corresponden con el producto solicitado. Debe ser reformulada en plazo"/>
    <n v="0"/>
    <d v="2021-07-13T00:00:00"/>
    <n v="0"/>
    <n v="0"/>
    <s v="Pendiente actualizar en el GRC la fecha fin de la actividad"/>
  </r>
  <r>
    <n v="328"/>
    <s v="Auditorias Internas ACI"/>
    <x v="32"/>
    <s v="Observación 2. Actividades de obra recibidas que incumplen criterios de calidad técnicos en el contrato de obra N 2162799 El interventor Construcción y consultoría especializada. LTDA contrato 2162891 firmó acta de recibo a satisfacción en septiembre de 2018 aún cuando el contrato de obra presentaba deficiencias de calidad por Desplazamiento vertical de un eje de una columna Las secciones transversales de las viguetas con diferentes dimensiones Desviaciones del acero en elementos estructurales columnas y viguetas. Lo anterior fue avalado para la época por la supervisión de la entidad y evidenciado en la visita realizada el 9 de octubre de 2020 con el acompañamiento del actual contratista de obra."/>
    <d v="2020-11-13T00:00:00"/>
    <x v="0"/>
    <s v="Observación"/>
    <s v="Acción preventiva"/>
    <s v="valvarez"/>
    <x v="8"/>
    <s v="Debilidades en la verificación en sitio por parte del interventor"/>
    <x v="375"/>
    <s v="Memorando o correo electrónico de Aprobación del informe tecnico por parte del supervisor de ENTerritorio dirigido a la interventoría"/>
    <n v="1"/>
    <n v="40"/>
    <d v="2020-11-13T00:00:00"/>
    <d v="2021-12-15T00:00:00"/>
    <n v="24"/>
    <x v="7"/>
    <s v="NO"/>
    <m/>
    <m/>
    <m/>
    <m/>
    <s v="Se proyecta cumplir en diciembre una vez se solucione el cambio de subgerente y/o se haga el desarrollo de en el GRC de permitir reportar para aquellas que están vencidas"/>
    <n v="0"/>
    <d v="2021-06-30T00:00:00"/>
    <n v="0"/>
    <n v="0"/>
    <s v="Pendiente actualizar en el GRC la fecha fin de la actividad"/>
  </r>
  <r>
    <n v="329"/>
    <s v="Auditorias Internas ACI"/>
    <x v="32"/>
    <s v="Observación 3. Convenios 211041 y 212080 sin designación de gerente. Entre enero y octubre de 2020 no se ha realizado la designación de Doris Patricia León como gerente para los convenios 211041 y 212080 aún cuando la ha estado ejerciendo durante el período."/>
    <d v="2020-11-13T00:00:00"/>
    <x v="0"/>
    <s v="Observación"/>
    <s v="Acción correctiva"/>
    <s v="ariano"/>
    <x v="14"/>
    <s v="Debilidad en los mecanismos de control adoptados y aplicados"/>
    <x v="376"/>
    <s v="Memorando de designación"/>
    <n v="3"/>
    <n v="15"/>
    <d v="2020-11-13T00:00:00"/>
    <d v="2021-02-28T00:00:00"/>
    <n v="15"/>
    <x v="20"/>
    <s v="NO"/>
    <m/>
    <m/>
    <m/>
    <m/>
    <s v="Se presentan los memorandos con radicados Nos.20212700020241,20212700020281 y 20212700020261 del 4 de febrero de 2021 donde se realizan las designaciones de Doris Leon, Alba Calderon y Zoranyi Sierra como Gerentes de convenios."/>
    <n v="3"/>
    <d v="2021-02-28T17:21:00"/>
    <n v="1"/>
    <n v="15"/>
    <m/>
  </r>
  <r>
    <n v="329"/>
    <s v="Auditorias Internas ACI"/>
    <x v="32"/>
    <s v="Observación 3. Convenios 211041 y 212080 sin designación de gerente. Entre enero y octubre de 2020 no se ha realizado la designación de Doris Patricia León como gerente para los convenios 211041 y 212080 aún cuando la ha estado ejerciendo durante el período."/>
    <d v="2020-11-13T00:00:00"/>
    <x v="0"/>
    <s v="Observación"/>
    <s v="Acción correctiva"/>
    <s v="ariano"/>
    <x v="14"/>
    <s v="Desconocimiento de normas y manuales internos de la entidad"/>
    <x v="377"/>
    <s v="Memorando de designación"/>
    <n v="1"/>
    <n v="15"/>
    <d v="2020-11-13T00:00:00"/>
    <d v="2020-11-30T00:00:00"/>
    <n v="2"/>
    <x v="20"/>
    <s v="NO"/>
    <m/>
    <m/>
    <m/>
    <m/>
    <s v="Memorando de designacion No 20202700214611"/>
    <n v="1"/>
    <d v="2020-11-30T00:00:00"/>
    <n v="1"/>
    <n v="15"/>
    <m/>
  </r>
  <r>
    <n v="330"/>
    <s v="Auditorias Internas ACI"/>
    <x v="33"/>
    <s v="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
    <d v="2020-11-20T00:00:00"/>
    <x v="7"/>
    <s v="Observación"/>
    <s v="Acción correctiva"/>
    <s v="dossa"/>
    <x v="28"/>
    <s v="Falta de trazabilidad y seguimiento a las solicitudes realizadas a la Agencia Nacional de Defensa Jurídica del Estado"/>
    <x v="378"/>
    <s v="Oficio enviado a la ANDJE"/>
    <n v="1"/>
    <n v="25"/>
    <d v="2020-11-20T00:00:00"/>
    <d v="2020-12-09T00:00:00"/>
    <n v="2"/>
    <x v="23"/>
    <s v="NO"/>
    <m/>
    <m/>
    <m/>
    <m/>
    <s v="El Grupo de Defensa Jurídica oficio mediante radicado 20201100235321 del 8 de diciembre de 2020 a la Agencia Nacional de Defensa Jurídica del Estado sobre la duplicidad en procesos judiciales registrados en el sistema Ekogui solicitando su intervención para poder generar los reportes sin errores. Del mismo modo se remitió correo electrónico a la ANDJE el 9 de diciembre de 2020."/>
    <n v="1"/>
    <d v="2020-11-30T00:00:00"/>
    <n v="1"/>
    <n v="25"/>
    <m/>
  </r>
  <r>
    <n v="331"/>
    <s v="Auditorias Internas ACI"/>
    <x v="33"/>
    <s v="Observación 1. Procesos duplicados en la sábana de carga generada por eKOGUI En el reporte generado desde el Sistema Único de Gestión e Información de la Actividad Litigiosa del Estado - eKOGUI a 16 de octubre de 2020 14 es decir 19 porciento de los 74 procesos objeto de auditoría se encuentran duplicados."/>
    <d v="2020-11-20T00:00:00"/>
    <x v="7"/>
    <s v="Observación"/>
    <s v="Acción preventiva"/>
    <s v="dossa"/>
    <x v="28"/>
    <s v="Falta de trazabilidad y seguimiento a las solicitudes realizadas a la Agencia Nacional de Defensa Jurídica del Estado"/>
    <x v="379"/>
    <s v="Reporte de Ekogui generado por el aplicativo sin duplicidad"/>
    <n v="1"/>
    <n v="25"/>
    <d v="2020-11-20T00:00:00"/>
    <d v="2021-06-30T00:00:00"/>
    <n v="31"/>
    <x v="23"/>
    <s v="NO"/>
    <m/>
    <m/>
    <m/>
    <m/>
    <s v="Al respecto, se precisa que en diciembre del año 2020 se presentó solicitud a EKogui respecto de la duplicidad, que tuvo respuesta indicándose que el reporte se genera así, por temas de la plataforma. Se adjunta solicitud a soporte EKogui y la correspondiente respuesta de éste: Solicitud 20201100235321 8/12/2020 Respuesta Enviado: miércoles, 9 de diciembre de 2020 4:19 p. m."/>
    <n v="1"/>
    <d v="2021-05-21T08:36:00"/>
    <n v="1"/>
    <n v="25"/>
    <m/>
  </r>
  <r>
    <n v="332"/>
    <s v="Auditorias Internas ACI"/>
    <x v="33"/>
    <s v="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
    <d v="2020-11-20T00:00:00"/>
    <x v="7"/>
    <s v="Observación"/>
    <s v="Acción correctiva"/>
    <s v="csanchez2"/>
    <x v="28"/>
    <s v="Falta de validación e inoportunidad en el reporte del grupo de Defensa Judicial al grupo de Contabilidad"/>
    <x v="380"/>
    <s v="Memorando informando ajuste en provisión"/>
    <n v="1"/>
    <n v="25"/>
    <d v="2020-11-20T00:00:00"/>
    <d v="2020-12-08T00:00:00"/>
    <n v="2"/>
    <x v="23"/>
    <s v="NO"/>
    <m/>
    <m/>
    <m/>
    <m/>
    <s v="El Grupo de Defensa Jurídica mediante radicado 20201100172923 del 8 de diciembre de 2020 remitió informe sobre proceso Ekogui No 2140671 reportando que una vez revisado el proceso con la apoderada se ajustó el riesgo de la pérdida a 25 porciento y por lo tanto se mantiene la provisión en cero 0"/>
    <n v="1"/>
    <d v="2020-11-30T00:00:00"/>
    <n v="1"/>
    <n v="25"/>
    <m/>
  </r>
  <r>
    <n v="333"/>
    <s v="Auditorias Internas ACI"/>
    <x v="33"/>
    <s v="Observación 2. Un proceso con probabilidad de pérdida de caso Alta sin Valor Provisión Contable A 16 de octubre de 2020 los procesos con número eKOGUI 2045988 y 2140671. con valores económicos indexados por 3.521 millones y 189 millones respectivamente y probabilidad de pérdida Alta 668 porciento y 65 porciento. registraban valor de provisión contable cero. Para el caso del proceso 2045988 el apoderado modificó la probabilidad de pérdida del caso a remota 8 porciento el 4-11-2020 mientras que para el proceso 2140671 se mantiene la calificación. Por lo anterior a la fecha existe un proceso sin provisión contable al que le aplica."/>
    <d v="2020-11-20T00:00:00"/>
    <x v="7"/>
    <s v="Observación"/>
    <s v="Acción preventiva"/>
    <s v="csanchez2"/>
    <x v="28"/>
    <s v="Falta de validación e inoportunidad en el reporte del grupo de Defensa Judicial al grupo de Contabilidad"/>
    <x v="381"/>
    <s v="Actualizar la matriz de riesgo con el control incorporado en dicha matriz"/>
    <n v="1"/>
    <n v="25"/>
    <d v="2020-11-20T00:00:00"/>
    <d v="2021-03-31T00:00:00"/>
    <n v="18"/>
    <x v="23"/>
    <s v="NO"/>
    <m/>
    <m/>
    <m/>
    <m/>
    <s v="_x000a_Se adjunta soporte de la revisión para los meses de diciembre 2020, enero, febrero y marzo de 2021, dicho soporte corresponde a las revisiones aleatorias que se hace de los procesos en Ekogui, para de verificar si las actuaciones, calificación y provisión en los procesos asignados se encuentran actualizados. "/>
    <n v="1"/>
    <d v="2021-03-31T00:00:00"/>
    <n v="1"/>
    <n v="25"/>
    <s v="Pendiente cargue de soportes GRC, se solicitó ampliar fecha por base"/>
  </r>
  <r>
    <n v="390"/>
    <s v="Auditorias Internas ACI"/>
    <x v="34"/>
    <s v="Observación No 1. Incumplimiento del 14% de sesiones ordinarias mensuales del Comité de Negocios Para la vigencia 2019 en los meses de marzo, abril, julio, agosto, noviembre y diciembre se incumplió el número de sesiones ordinarias del Comité de Negocios establecido en la normatividad vigente, en tanto no se realizaron 8 de las 49 sesiones posibles en la vigencia."/>
    <d v="2021-02-19T17:02:00"/>
    <x v="9"/>
    <s v="Observación"/>
    <s v="Acción preventiva"/>
    <s v="aocampo"/>
    <x v="39"/>
    <s v="Que no haya casos para citar según periodicidad y presentar en Comité"/>
    <x v="382"/>
    <n v="1"/>
    <n v="1"/>
    <n v="14"/>
    <d v="2021-01-31T00:00:00"/>
    <d v="2021-04-30T00:00:00"/>
    <n v="12"/>
    <x v="32"/>
    <m/>
    <m/>
    <m/>
    <m/>
    <m/>
    <s v="En cumplimiento se carga la Circular 11 del 24 de diciembre de 2020, y socializada por medio de correo electrónico a todos los funcionarios y colaboradores el 29 de diciembre de 2020."/>
    <n v="1"/>
    <d v="2021-04-09T10:35:00"/>
    <n v="1"/>
    <n v="14"/>
    <m/>
  </r>
  <r>
    <n v="391"/>
    <s v="Auditorias Internas ACI"/>
    <x v="34"/>
    <s v="Observación No. 2. Incumplimiento del 5% de sesiones ordinarias mínimas del Comité de Conciliación entre 2018 y 2020. Para los meses de diciembre de 2018, enero de 2019 y enero de 2020 el comité de conciliación sesionó por única vez en las fechas 4122018 (acta 476), 1812019 (acta 477) y 2112020 (acta 511) respectivamente; contraviniendo lo establecido en la regulación vigente de sesionar por lo menos dos veces al mes."/>
    <d v="2021-02-19T17:10:00"/>
    <x v="7"/>
    <s v="Observación"/>
    <s v="Acción preventiva"/>
    <s v="valvarez"/>
    <x v="40"/>
    <s v="* Imposibilidad de cumplir con el quórum para las sesiones agendadas. * Dificultad para coordinar la agenda de los miembros del comité en las fechas preestablecidas. * Dificultad para sesionar en los meses de enero y diciembre dado el cambio de vigencia"/>
    <x v="383"/>
    <s v="Memorando"/>
    <n v="1"/>
    <n v="14"/>
    <d v="2020-12-21T00:00:00"/>
    <d v="2021-04-15T00:00:00"/>
    <n v="16"/>
    <x v="23"/>
    <m/>
    <m/>
    <m/>
    <m/>
    <m/>
    <s v="Memorando No. 20211100000983 de fecha 4 de enero de 2021, donde se informa a los miembros del Comité de Conciliación Fechas previstas para celebrar los Comités de Conciliación en el año 2021."/>
    <n v="1"/>
    <d v="2021-04-06T13:11:00"/>
    <n v="1"/>
    <n v="14"/>
    <m/>
  </r>
  <r>
    <n v="392"/>
    <s v="Auditorias Internas ACI"/>
    <x v="34"/>
    <s v="Observación No. 3. Incumplimiento de algunas funciones del Comité Paritario de Seguridad y Salud en el Trabajo entre 2017 y 2019. Se evidencia el incumplimiento en alguna etapa de la gestión del Comité de las siguientes funciones: * Proponer a la administración de la empresa o establecimiento de trabajo la adopción de medidas y el desarrollo de actividades que procuren y mantengan la salud en los lugares y ambientes de trabajo, durante 3 meses. (Actas 2, 3 y 4 de 2017). *Vigilar el desarrollo de las actividades que en materia de medicina, higiene y seguridad industrial debe realizar la empresa de acuerdo con el Reglamento de Higiene y Seguridad Industrial y las normas vigentes; promover su divulgación y observancia, durante 3 meses. (Acta 13 de 2018) * Visitar periódicamente los lugares de trabajo e inspeccionar los ambientes, máquinas, equipos, aparatos y las operaciones realizadas por el personal de trabajadores en cada área o sección de la empresa e informar al empleador sobre la existencia de factores de riesgo y sugerir las medidas correctivas y de control, durante 2 meses. (Acta 14 de 2018 y acta 19 de 2019)"/>
    <d v="2021-02-19T17:14:00"/>
    <x v="8"/>
    <s v="Observación"/>
    <s v="Acción correctiva"/>
    <s v="dtorres2"/>
    <x v="15"/>
    <s v="* Falta de seguimiento a los compromisos acordados en las sesiones del comité. * Desconocimiento de la normatividad vigente en materia de SGSST"/>
    <x v="384"/>
    <s v="6 actas"/>
    <n v="6"/>
    <n v="14"/>
    <d v="2020-12-21T00:00:00"/>
    <d v="2021-06-30T00:00:00"/>
    <n v="27"/>
    <x v="13"/>
    <s v="NO"/>
    <s v="Durante el primer trimestre del año 2021, se elaboraron 2 actas de 6 que se acordaron. Acta No. 21 en la cual se establecieron los compromisos a ejecutar Acta No. 22 en la cual se estipulan las fechas de inicio de actividades"/>
    <s v="dgonzal2"/>
    <d v="2021-01-18T00:00:00"/>
    <d v="2021-06-30T00:00:00"/>
    <s v="_x000a__x000a_Se reportan las actas donde se evidencia el  seguimiento a los compromisos establecidos."/>
    <n v="6"/>
    <d v="2021-04-27T15:48:00"/>
    <n v="1"/>
    <n v="14"/>
    <s v="Pendiente por cargar soportes de cumplimiento por parte del responsable en GRC, una vez se habiliten las acciones para reportar en el aplicativo "/>
  </r>
  <r>
    <n v="393"/>
    <s v="Auditorias Internas ACI"/>
    <x v="34"/>
    <s v="Observación No. 4. Incumplimiento del 7% de compromisos establecidos en sesiones del comité de conciliación. En seis sesiones del comité de conciliación se establecieron compromisos a cargo del secretario técnico del Comité de Conciliación que se incumplieron, así: para seis temas correspondientes a cinco sesiones (una de febrero 2018, dos de julio 2018, una de agosto 2019 y una de marzo 2020) se acordó incluirlos en el orden del día de la siguiente sesión y no sucedió así; y, en una sesión (febrero 2019) se definió sesionar nuevamente en determinada fecha, lo cual no se realizó de esta manera."/>
    <d v="2021-02-19T17:16:00"/>
    <x v="7"/>
    <s v="Observación"/>
    <s v="Acción preventiva"/>
    <s v="valvarez"/>
    <x v="40"/>
    <s v="Falta de seguimiento y control por parte del Secretario Técnico a los compromisos establecidos durante las sesiones del Comité."/>
    <x v="384"/>
    <s v="Actas de Comité"/>
    <n v="6"/>
    <n v="14"/>
    <d v="2020-12-21T00:00:00"/>
    <d v="2021-11-30T00:00:00"/>
    <n v="49"/>
    <x v="23"/>
    <m/>
    <m/>
    <m/>
    <m/>
    <m/>
    <s v="A la fecha se adquirió por parte del Secretario del Comité el compromiso de solicitar a la Agencia Nacional de Defensa Jurídica del Estado, la medición con el Ministerio del Interior para resolver diferentes conflictos que han surgido con ocasión del convenio de FONSECON. Compromisos reflejados y sombreado con color verde en las Actas Nos. 540 del 28 de enero de 2021 y 541 de febrero de 2021, es de anotar que dicho trámite fue realizado por el Secretario del Comité de Conciliación, de lo cual da cuenta el acta 541."/>
    <n v="2"/>
    <d v="2021-04-06T13:14:00"/>
    <n v="0.33333333333333331"/>
    <n v="4.6666666666666661"/>
    <m/>
  </r>
  <r>
    <n v="394"/>
    <s v="Auditorias Internas ACI"/>
    <x v="34"/>
    <s v="Observación No. 5. Inoportunidad en el 11% de las citaciones del comité de conciliación. En nueve sesiones del comité de conciliación el secretario citó con una antelación menor a la establecido en la reglamentación vigente. En lo relativo a sesiones ordinarias, en cinco se citó con una antelación de dos días; y en dos, con una antelación de un día. Respeto a las sesiones extraordinarias, dos fueron citadas el mismo día."/>
    <d v="2021-02-19T17:19:00"/>
    <x v="7"/>
    <s v="Observación"/>
    <s v="Acción preventiva"/>
    <s v="valvarez"/>
    <x v="40"/>
    <s v="* Desconocimiento de la normatividad vigente que reglamenta el Comité * Urgencia en el estudio, evaluación y/o decisión de temas competencia del Comité * Retraso en el agendamiento de temas para estudio del Comité"/>
    <x v="383"/>
    <s v="Memorando"/>
    <n v="1"/>
    <n v="15"/>
    <d v="2020-12-21T00:00:00"/>
    <d v="2021-04-15T00:00:00"/>
    <n v="16"/>
    <x v="23"/>
    <m/>
    <m/>
    <m/>
    <m/>
    <m/>
    <s v="Memorando No. 20211100000983 de fecha 4 de enero de 2021, donde se informa a los miembros del Comité de Conciliación Fechas previstas para celebrar los Comités de Conciliación en el año 2021."/>
    <n v="1"/>
    <d v="2021-04-06T13:15:00"/>
    <n v="1"/>
    <n v="15"/>
    <m/>
  </r>
  <r>
    <n v="395"/>
    <s v="Auditorias Internas ACI"/>
    <x v="34"/>
    <s v="Observación No. 6. Incumplimiento de normas por desactualización de la reglamentación del Comité de Gerencia La reglamentación vigente del Comité de Gerencia dat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
    <d v="2021-02-19T17:21:00"/>
    <x v="10"/>
    <s v="Observación"/>
    <s v="Acción correctiva"/>
    <s v="cgonzal1"/>
    <x v="41"/>
    <s v="Se evidencio incumplimiento de normas por desactualización de la reglamentación del Comité de Gerencia. Actualmente existe una reglamentación vigente del Comité de Gerencia del año 2004, y por tanto está desactualizada, en relación con la conformación del comité directivo, particularmente en lo referido a que formen parte de este el Gerente de Tecnologías de Información y el Asesor de Cumplimiento; y no forme parte, pero asista con voz, el Asesor de Control Interno."/>
    <x v="385"/>
    <s v="Acuerdo de reglamento del comité."/>
    <n v="1"/>
    <n v="15"/>
    <d v="2020-12-21T00:00:00"/>
    <d v="2021-03-31T00:00:00"/>
    <n v="14"/>
    <x v="33"/>
    <s v="NO"/>
    <m/>
    <m/>
    <m/>
    <m/>
    <s v="El día 19 de febrero 2021, se expide el acuerdo No. 297 ¿Por el cual se crea el Comité de Gerencia e Institucional de Coordinación de Control Interno de ENTerritorio, dando cumplimiento a la acción No. 395 del presente Plan de Mejoramiento."/>
    <n v="1"/>
    <d v="2021-03-30T15:50:00"/>
    <n v="1"/>
    <n v="15"/>
    <m/>
  </r>
  <r>
    <n v="396"/>
    <s v="Auditorias Internas ACI"/>
    <x v="34"/>
    <s v="Observación No 7. Incumplimiento de dos funciones del secretario del Comité de Seguimiento y Castigo de Activos de junio de 2017 a marzo de 2020 Durante el período de junio de 2017 a marzo 2020 el secretario del Comité de Seguimiento y Castigo de Activos incumplió con las funciones 1 y 7 a su cargo. Para el caso de la función 1, dejó de programar y citar 11 sesiones del comité; y en lo referido a la función 7, el último Informe sobre el avance y estado de los planes definidos para mitigar los riesgos y lograr la recuperación de los recursos utilizados con cargo al rubro de Contingencias¿, se presentó en acta del 14 de marzo de 2017."/>
    <d v="2021-02-19T17:23:00"/>
    <x v="10"/>
    <s v="Observación"/>
    <s v="Acción preventiva"/>
    <s v="csanchez2"/>
    <x v="42"/>
    <s v="Deficiente seguimiento al ejercicio funcional a cargo de los Secretarios de Comités"/>
    <x v="386"/>
    <s v="LA ACCIÓN NO HA SIDO FORMULADA EN EL GRC"/>
    <n v="1"/>
    <n v="14"/>
    <d v="2020-12-21T00:00:00"/>
    <d v="2021-06-30T00:00:00"/>
    <n v="27"/>
    <x v="34"/>
    <s v="NO"/>
    <m/>
    <m/>
    <m/>
    <m/>
    <s v="Reporta Memorando 20213100024583 del 5 de febrero de 2021 Programación Sesiones Comité vigencia 2021"/>
    <n v="1"/>
    <d v="2021-06-30T00:00:00"/>
    <n v="1"/>
    <n v="14"/>
    <s v="Pendiente cargue de soportes GRC"/>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87"/>
    <s v="sistema de costeo"/>
    <n v="100"/>
    <n v="5"/>
    <d v="2021-04-19T00:00:00"/>
    <d v="2021-12-15T00:00:00"/>
    <n v="34"/>
    <x v="10"/>
    <s v="NO"/>
    <m/>
    <m/>
    <m/>
    <m/>
    <s v="No se reporta avance a la fecha"/>
    <n v="0"/>
    <d v="2021-06-30T00:00:00"/>
    <n v="0"/>
    <n v="0"/>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Adquisición / implementación de controles automáticos"/>
    <x v="388"/>
    <s v="Controles"/>
    <n v="100"/>
    <n v="5"/>
    <d v="2021-04-19T00:00:00"/>
    <d v="2021-12-15T00:00:00"/>
    <n v="34"/>
    <x v="10"/>
    <s v="NO"/>
    <m/>
    <m/>
    <m/>
    <m/>
    <s v="No se reporta avance a la fecha"/>
    <n v="0"/>
    <d v="2021-06-30T00:00:00"/>
    <n v="0"/>
    <n v="0"/>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89"/>
    <s v="Controles"/>
    <n v="100"/>
    <n v="5"/>
    <d v="2021-04-19T00:00:00"/>
    <d v="2021-12-15T00:00:00"/>
    <n v="34"/>
    <x v="10"/>
    <s v="NO"/>
    <m/>
    <m/>
    <m/>
    <m/>
    <s v="No se reporta avance a la fecha"/>
    <n v="0"/>
    <d v="2021-06-30T00:00:00"/>
    <n v="0"/>
    <n v="0"/>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0"/>
    <s v="catacitación"/>
    <n v="100"/>
    <n v="5"/>
    <d v="2021-04-19T00:00:00"/>
    <d v="2021-12-15T00:00:00"/>
    <n v="34"/>
    <x v="10"/>
    <s v="NO"/>
    <m/>
    <m/>
    <m/>
    <m/>
    <s v="No se reporta avance a la fecha"/>
    <n v="0"/>
    <d v="2021-06-30T00:00:00"/>
    <n v="0"/>
    <n v="0"/>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1"/>
    <s v="formulario"/>
    <n v="100"/>
    <n v="5"/>
    <d v="2021-04-16T00:00:00"/>
    <d v="2021-12-15T00:00:00"/>
    <n v="34"/>
    <x v="10"/>
    <s v="NO"/>
    <m/>
    <m/>
    <m/>
    <m/>
    <s v="No se reporta avance a la fecha"/>
    <n v="0"/>
    <d v="2021-06-30T00:00:00"/>
    <n v="0"/>
    <n v="0"/>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2"/>
    <s v="formulario"/>
    <n v="100"/>
    <n v="5"/>
    <d v="2021-04-16T00:00:00"/>
    <d v="2021-12-15T00:00:00"/>
    <n v="34"/>
    <x v="10"/>
    <s v="NO"/>
    <m/>
    <m/>
    <m/>
    <m/>
    <s v="No se reporta avance a la fecha"/>
    <n v="0"/>
    <d v="2021-06-30T00:00:00"/>
    <n v="0"/>
    <n v="0"/>
    <s v="Falta cambiar el verificador"/>
  </r>
  <r>
    <n v="419"/>
    <s v="Auditorias Internas ACI"/>
    <x v="35"/>
    <s v="bservación No. 1. Aspectos que afectan en un 20% la efectividad del SARO de ENTerritorio. De las seis dimensiones analizadas para el SARO se identificaron tres con ocho indicadores que afectan significativamente la evaluación de efectividad de este sistema, así: * Cobertura del Sistema, indicadores: % de controles automáticos y semiautomáticos del SGR (26%), Nivel de analítica de datos del SGR (básico) (30%) y Control de reporte de eventos de riesgo y técnicas de protección (60%). * Desempeño en la identificación y evaluación de riesgos, indicadores: Eficiencia - Tiempo entre la identificación e incorporación del riesgo en el perfil (40%), Eficiencia - Tiempo entre la identificación y reporte del evento de riesgo - herramientas para líderes (43%) y Pertinencia de la metodología de identificación y evaluación de riesgos (60%). * Desempeño en la protección financiera, indicadores: Mide minimiza costos de tratamiento (33%) y Cobertura de seguros de contratación derivada (58%)."/>
    <d v="2021-04-16T21:14:00"/>
    <x v="1"/>
    <s v="Observación"/>
    <s v="Acción correctiva"/>
    <s v="aalvarez2"/>
    <x v="43"/>
    <s v="Deficiencias en el ejercicio de la supervisión de Enterritorio que afecta la cobertura integral y oportuna de garantías en la contratación derivada"/>
    <x v="393"/>
    <s v="perfiles de riesgo"/>
    <n v="100"/>
    <n v="5"/>
    <d v="2021-04-19T00:00:00"/>
    <d v="2021-12-15T00:00:00"/>
    <n v="34"/>
    <x v="10"/>
    <s v="NO"/>
    <m/>
    <m/>
    <m/>
    <m/>
    <s v="No se reporta avance a la fecha"/>
    <n v="0"/>
    <d v="2021-06-30T00:00:00"/>
    <n v="0"/>
    <n v="0"/>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Alta dependencia de controles manuales en los procesos"/>
    <x v="389"/>
    <s v="controles"/>
    <n v="100"/>
    <n v="5"/>
    <d v="2021-04-19T00:00:00"/>
    <d v="2021-12-15T00:00:00"/>
    <n v="34"/>
    <x v="10"/>
    <m/>
    <m/>
    <m/>
    <m/>
    <m/>
    <m/>
    <m/>
    <m/>
    <n v="0"/>
    <n v="0"/>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4"/>
    <s v="revisión y análisis"/>
    <n v="100"/>
    <n v="5"/>
    <d v="2021-04-19T00:00:00"/>
    <d v="2021-12-15T00:00:00"/>
    <n v="34"/>
    <x v="10"/>
    <m/>
    <m/>
    <m/>
    <m/>
    <m/>
    <m/>
    <m/>
    <m/>
    <n v="0"/>
    <n v="0"/>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1"/>
    <s v="formulario"/>
    <n v="100"/>
    <n v="5"/>
    <d v="2021-04-16T00:00:00"/>
    <d v="2021-12-15T00:00:00"/>
    <n v="34"/>
    <x v="10"/>
    <m/>
    <m/>
    <m/>
    <m/>
    <m/>
    <s v="se cuenta con un borrador del Reporte de evento Express de eventos se va validar si este se puede incorporar a la herramienta GRC para la nueva metodología, para alimentar la información eventos."/>
    <n v="12"/>
    <d v="2021-07-01T14:45:00"/>
    <n v="0.12"/>
    <n v="0.6"/>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0"/>
    <s v="capacitación"/>
    <n v="100"/>
    <n v="5"/>
    <d v="2021-04-19T00:00:00"/>
    <d v="2021-12-15T00:00:00"/>
    <n v="34"/>
    <x v="10"/>
    <m/>
    <m/>
    <m/>
    <m/>
    <m/>
    <m/>
    <m/>
    <m/>
    <n v="0"/>
    <n v="0"/>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5"/>
    <s v="formulario"/>
    <n v="100"/>
    <n v="5"/>
    <d v="2021-04-19T00:00:00"/>
    <d v="2021-12-15T00:00:00"/>
    <n v="34"/>
    <x v="10"/>
    <m/>
    <m/>
    <m/>
    <m/>
    <m/>
    <m/>
    <m/>
    <m/>
    <n v="0"/>
    <n v="0"/>
    <s v="Falta cambiar el verificador"/>
  </r>
  <r>
    <n v="420"/>
    <s v="Auditorias Internas ACI"/>
    <x v="35"/>
    <s v="Observación No. 3. Aspectos que afectan en un 19% la efectividad del SARFC de ENTerritorio. En tres de las seis dimensiones analizadas para el SARFC se identificaron siete indicadores que afectan significativamente la evaluación de efectividad de este sistema, así: * Cobertura del Sistema, indicadores: % de controles automáticos y semiautomáticos del SGR (30%), Nivel de analítica de datos del SGR (básico) (30%) y Control de reporte de eventos de riesgo y técnicas de protección (60%). * Desempeño en la identificación y evaluación de riesgos, indicadores: Eficiencia - Tiempo entre la identificación y reporte del evento de riesgo - (43%), y Pertinencia de la metodología de identificación y evaluación de riesgos (46%). * Desempeño en la protección financiera: Mide minimiza costos de tratamiento (20%) y Cobertura de seguros de contratación derivada (58%)."/>
    <d v="2021-04-16T21:57:00"/>
    <x v="1"/>
    <s v="Observación"/>
    <m/>
    <s v="aalvarez2"/>
    <x v="43"/>
    <s v="Baja cobertura de los seguros para la administración del SARFC en la contratación derivada"/>
    <x v="396"/>
    <s v="sistema de costeo"/>
    <n v="100"/>
    <n v="5"/>
    <d v="2021-04-19T00:00:00"/>
    <d v="2021-12-15T00:00:00"/>
    <n v="34"/>
    <x v="10"/>
    <m/>
    <m/>
    <m/>
    <m/>
    <m/>
    <m/>
    <m/>
    <m/>
    <n v="0"/>
    <n v="0"/>
    <s v="Falta cambiar el verificador"/>
  </r>
  <r>
    <n v="421"/>
    <s v="Auditorias Internas ACI"/>
    <x v="35"/>
    <s v="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
    <d v="2021-04-16T21:17:00"/>
    <x v="1"/>
    <s v="Observación"/>
    <s v="Acción correctiva"/>
    <s v="aalvarez2"/>
    <x v="43"/>
    <s v="Ausencia de un sistema de costeo para la gestión y administración del SARO"/>
    <x v="397"/>
    <s v="sistema de costeo de controles"/>
    <n v="100"/>
    <n v="5"/>
    <d v="2021-04-19T00:00:00"/>
    <d v="2021-12-15T00:00:00"/>
    <n v="34"/>
    <x v="10"/>
    <s v="NO"/>
    <m/>
    <m/>
    <m/>
    <m/>
    <m/>
    <m/>
    <m/>
    <n v="0"/>
    <n v="0"/>
    <s v="Falta cambiar el verificador"/>
  </r>
  <r>
    <n v="421"/>
    <s v="Auditorias Internas ACI"/>
    <x v="35"/>
    <s v="Observación No. 4. Aspectos que afectan en un 19% la efectividad del SARSICN de ENTerritorio. De las seis dimensiones analizadas para el SARSICN se identificaron cuatro con 8 indicadores que afectan significativamente la evauación de efectividad de este sistema, así: * Cobertura del Sistema, indicadores: Incidentes tecnológicos o vulnerabilidades reportados(47%), Control de reporte de eventos de riesgo y técnicas de protección(46%), Uso de analítica de datos del SGR(54%) y Frecuencia de revaluación del IRG por riesgos significativos materializados (41%) * Desempeño en la identificación y evaluación de riesgos, indicadores: Eficiencia - Tiempo entre la identificación e incorporación del riesgo en el perfil (35%) * Desempeño en el tratamiento de riesgo, indicador: Reducción de impacto residual total del sistema entre vigencias (50%) * Desempeño en la protección financiera, indicadores: Mide minimiza costos de tratamiento (20%) y Indicador de evaluación o medida de pérdidas en el SAR (50%)"/>
    <d v="2021-04-16T21:17:00"/>
    <x v="1"/>
    <s v="Observación"/>
    <s v="Acción correctiva"/>
    <s v="aalvarez2"/>
    <x v="43"/>
    <s v="Desconocimiento del sistema SARSICN, mecanismos o herramienta para reportar eventos de seguridad por parte de los lideres del proceso"/>
    <x v="398"/>
    <s v="Capaccitación"/>
    <n v="100"/>
    <n v="5"/>
    <d v="2021-04-19T00:00:00"/>
    <d v="2021-12-15T00:00:00"/>
    <n v="34"/>
    <x v="10"/>
    <s v="NO"/>
    <m/>
    <m/>
    <m/>
    <m/>
    <m/>
    <m/>
    <m/>
    <n v="0"/>
    <n v="0"/>
    <s v="Falta cambiar el verificador"/>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aalvarez2"/>
    <x v="43"/>
    <s v="Falta de herramientas para identificar ocurrencia de riesgos y reporte en tiempo real"/>
    <x v="391"/>
    <s v="formulario"/>
    <n v="100"/>
    <n v="5"/>
    <d v="2021-04-16T00:00:00"/>
    <d v="2021-12-15T00:00:00"/>
    <n v="34"/>
    <x v="10"/>
    <s v="NO"/>
    <m/>
    <m/>
    <m/>
    <m/>
    <m/>
    <m/>
    <m/>
    <n v="0"/>
    <n v="0"/>
    <s v="Falta cambiar el verificador"/>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aalvarez2"/>
    <x v="43"/>
    <s v="Falta de ejecución de procesos de calibración de modelos prospectivos"/>
    <x v="399"/>
    <s v="Formulario"/>
    <n v="100"/>
    <n v="5"/>
    <d v="2021-04-16T00:00:00"/>
    <d v="2021-12-15T00:00:00"/>
    <n v="34"/>
    <x v="10"/>
    <s v="NO"/>
    <m/>
    <m/>
    <m/>
    <m/>
    <m/>
    <m/>
    <m/>
    <n v="0"/>
    <n v="0"/>
    <s v="Falta cambiar el verificador"/>
  </r>
  <r>
    <n v="422"/>
    <s v="Auditorias Internas ACI"/>
    <x v="35"/>
    <s v="Observación No. 5 Aspectos que afectan en un 19% la efectividad del SARC de ENTerritorio. En tres de las cinco dimensiones analizadas para el SARC se identificaron cinco indicadores que afectan significativamente la evaluación de efectividad de este sistema, así: * Cobertura del Sistema, indicadores: Uso de analítica de datos (42%), Nivel de analítica de datos (30%) *Desempeño en la protección financiera: Mide minimiza costos de tratamiento (20%) * Relevancia del Modelo cuantitativo, Indicadores: Confiabilidad del pronóstico (60%), Mapeo e identificación de alertas o cumplimiento de límites (53%)"/>
    <d v="2021-04-16T21:22:00"/>
    <x v="1"/>
    <s v="Observación"/>
    <s v="Acción correctiva"/>
    <s v="aalvarez2"/>
    <x v="43"/>
    <s v="Falta de ejecución de procesos de calibración de modelos prospectivos"/>
    <x v="390"/>
    <s v="capacitación"/>
    <n v="100"/>
    <n v="5"/>
    <d v="2021-04-16T00:00:00"/>
    <d v="2021-12-15T00:00:00"/>
    <n v="34"/>
    <x v="10"/>
    <s v="NO"/>
    <m/>
    <m/>
    <m/>
    <m/>
    <m/>
    <m/>
    <m/>
    <n v="0"/>
    <n v="0"/>
    <s v="Falta cambiar el verificador"/>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aalvarez2"/>
    <x v="43"/>
    <s v="Nivel de analítica enfocado a niveles básico e intermedio"/>
    <x v="400"/>
    <s v="metodología"/>
    <n v="100"/>
    <n v="5"/>
    <d v="2021-04-19T00:00:00"/>
    <d v="2021-12-15T00:00:00"/>
    <n v="34"/>
    <x v="10"/>
    <s v="NO"/>
    <m/>
    <m/>
    <m/>
    <m/>
    <m/>
    <m/>
    <m/>
    <n v="0"/>
    <n v="0"/>
    <s v="Falta cambiar el verificador"/>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aalvarez2"/>
    <x v="43"/>
    <s v="Altos costos asociados a la Adquisición / implementación de controles automáticos"/>
    <x v="401"/>
    <s v="revisión y análisis de controles"/>
    <n v="100"/>
    <n v="1"/>
    <d v="2021-04-19T00:00:00"/>
    <d v="2021-12-15T00:00:00"/>
    <n v="34"/>
    <x v="10"/>
    <s v="NO"/>
    <m/>
    <m/>
    <m/>
    <m/>
    <m/>
    <m/>
    <m/>
    <n v="0"/>
    <n v="0"/>
    <s v="Falta cambiar el verificador"/>
  </r>
  <r>
    <n v="423"/>
    <s v="Auditorias Internas ACI"/>
    <x v="35"/>
    <s v="Observación No. 6 Aspectos que afectan en un 16% la efectividad del SARL de ENTerritorio. En cuatro dimensiones de las seis analizadas para el SARL se identificaron seis indicadores que afectan la evaluación de efectividad de este sistema, así: * Cobertura del Sistema, indicadores: Porcentaje de controles automáticos y semiautomáticos del SGR (50%), Uso de analítica de datos del SGR (69%), Nivel de analítica de datos del SGR (47%) *Desempeño en la identificación y evaluación de riesgos: Pertinencia de la metodología de identificación y evaluación de riesgos (67%) * Desempeño en la protección financiera: Mide minimiza costos de tratamiento (60%) * Relevancia del Modelo cuantitativo: Mapeo e identificación de alertas o cumplimiento de límites (68%)"/>
    <d v="2021-04-16T21:25:00"/>
    <x v="1"/>
    <s v="Observación"/>
    <s v="Acción correctiva"/>
    <s v="aalvarez2"/>
    <x v="43"/>
    <s v="Altos costos asociados a la Adquisición / implementación de controles automáticos"/>
    <x v="402"/>
    <s v="metodología"/>
    <n v="100"/>
    <n v="1"/>
    <d v="2021-04-19T00:00:00"/>
    <d v="2021-12-15T00:00:00"/>
    <n v="34"/>
    <x v="10"/>
    <s v="NO"/>
    <m/>
    <m/>
    <m/>
    <m/>
    <m/>
    <m/>
    <m/>
    <n v="0"/>
    <n v="0"/>
    <s v="Falta cambiar el verificador"/>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Deficiencias en el ejercicio de análisis e implementación de nuevas técnicas para la identificación y evaluación de riesgos"/>
    <x v="400"/>
    <s v="metodología"/>
    <n v="100"/>
    <n v="1"/>
    <d v="2021-04-16T00:00:00"/>
    <d v="2021-12-15T00:00:00"/>
    <n v="34"/>
    <x v="10"/>
    <s v="NO"/>
    <m/>
    <m/>
    <m/>
    <m/>
    <m/>
    <m/>
    <m/>
    <n v="0"/>
    <n v="0"/>
    <s v="Falta cambiar el verificador"/>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Altos costos asociados a la Adquisición / implementacion de controles automáticos"/>
    <x v="403"/>
    <s v="revisión y análisis"/>
    <n v="100"/>
    <n v="1"/>
    <d v="2021-04-16T00:00:00"/>
    <d v="2021-12-15T00:00:00"/>
    <n v="34"/>
    <x v="10"/>
    <s v="NO"/>
    <m/>
    <m/>
    <m/>
    <m/>
    <m/>
    <m/>
    <m/>
    <n v="0"/>
    <n v="0"/>
    <s v="Falta cambiar el verificador"/>
  </r>
  <r>
    <n v="424"/>
    <s v="Auditorias Internas ACI"/>
    <x v="35"/>
    <s v="Observación No. 7 Aspectos que afectan en un 17% la efectividad del SARM de ENTerritorio. En dos de las seis dimensiones analizadas para el SARM se identificaron dos indicadores que afectan la evaluación de efectividad de este sistema, así: * Cobertura del Sistema: Porcentaje de controles automáticos y semiautomáticos (50%) * Desempeño en la identificación y evaluación de riesgos: Pertinencia de la metodología de identificación y evaluación de riesgos (45%)."/>
    <d v="2021-04-16T21:26:00"/>
    <x v="1"/>
    <s v="Observación"/>
    <s v="Acción correctiva"/>
    <s v="aalvarez2"/>
    <x v="43"/>
    <s v="Altos costos asociados a la Adquisición / implementacion de controles automáticos"/>
    <x v="404"/>
    <s v="Metodologías"/>
    <n v="100"/>
    <n v="1"/>
    <d v="2021-04-16T00:00:00"/>
    <d v="2021-12-15T00:00:00"/>
    <n v="34"/>
    <x v="10"/>
    <s v="NO"/>
    <m/>
    <m/>
    <m/>
    <m/>
    <m/>
    <m/>
    <m/>
    <n v="0"/>
    <n v="0"/>
    <s v="Falta cambiar el verificado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688DEAD-DFC7-42AB-96CC-91B65AB5D7FF}" name="TablaDinámica1" cacheId="8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40" firstHeaderRow="1" firstDataRow="1" firstDataCol="1" rowPageCount="1" colPageCount="1"/>
  <pivotFields count="30">
    <pivotField showAll="0"/>
    <pivotField showAll="0"/>
    <pivotField axis="axisRow" showAll="0">
      <items count="37">
        <item x="15"/>
        <item x="14"/>
        <item x="18"/>
        <item x="12"/>
        <item x="11"/>
        <item x="3"/>
        <item x="19"/>
        <item x="2"/>
        <item x="4"/>
        <item x="8"/>
        <item x="0"/>
        <item x="1"/>
        <item x="7"/>
        <item x="17"/>
        <item x="13"/>
        <item x="9"/>
        <item x="10"/>
        <item x="6"/>
        <item x="16"/>
        <item x="5"/>
        <item x="20"/>
        <item x="21"/>
        <item x="22"/>
        <item x="23"/>
        <item x="24"/>
        <item x="25"/>
        <item x="26"/>
        <item x="27"/>
        <item x="28"/>
        <item x="29"/>
        <item x="30"/>
        <item x="31"/>
        <item x="32"/>
        <item x="33"/>
        <item x="34"/>
        <item x="35"/>
        <item t="default"/>
      </items>
    </pivotField>
    <pivotField showAll="0"/>
    <pivotField numFmtId="22" showAll="0"/>
    <pivotField axis="axisPage" showAll="0">
      <items count="12">
        <item x="10"/>
        <item x="0"/>
        <item x="4"/>
        <item x="9"/>
        <item x="6"/>
        <item x="5"/>
        <item x="2"/>
        <item x="1"/>
        <item x="8"/>
        <item x="3"/>
        <item x="7"/>
        <item t="default"/>
      </items>
    </pivotField>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 showAll="0"/>
    <pivotField showAll="0"/>
    <pivotField showAll="0"/>
    <pivotField showAll="0"/>
    <pivotField showAll="0"/>
    <pivotField showAll="0"/>
    <pivotField showAll="0"/>
    <pivotField numFmtId="9" showAll="0"/>
    <pivotField dataField="1" showAll="0"/>
    <pivotField showAll="0"/>
  </pivotFields>
  <rowFields count="1">
    <field x="2"/>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pageFields count="1">
    <pageField fld="5" hier="-1"/>
  </pageFields>
  <dataFields count="1">
    <dataField name="Suma de Avance por peso" fld="28" baseField="0" baseItem="0"/>
  </dataFields>
  <formats count="3">
    <format dxfId="8">
      <pivotArea collapsedLevelsAreSubtotals="1" fieldPosition="0">
        <references count="1">
          <reference field="2" count="1">
            <x v="16"/>
          </reference>
        </references>
      </pivotArea>
    </format>
    <format dxfId="7">
      <pivotArea collapsedLevelsAreSubtotals="1" fieldPosition="0">
        <references count="1">
          <reference field="2" count="1">
            <x v="26"/>
          </reference>
        </references>
      </pivotArea>
    </format>
    <format dxfId="6">
      <pivotArea collapsedLevelsAreSubtotals="1" fieldPosition="0">
        <references count="1">
          <reference field="2" count="1">
            <x v="3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994D507-AA9F-451F-B250-A7900D7E8FC7}" name="TablaDinámica1" cacheId="8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B452" firstHeaderRow="1" firstDataRow="1" firstDataCol="1" rowPageCount="3" colPageCount="1"/>
  <pivotFields count="30">
    <pivotField showAll="0"/>
    <pivotField showAll="0"/>
    <pivotField axis="axisRow" showAll="0">
      <items count="37">
        <item x="15"/>
        <item x="14"/>
        <item x="18"/>
        <item x="12"/>
        <item x="11"/>
        <item x="3"/>
        <item x="19"/>
        <item x="2"/>
        <item x="4"/>
        <item x="8"/>
        <item x="0"/>
        <item x="1"/>
        <item x="7"/>
        <item x="17"/>
        <item x="13"/>
        <item x="9"/>
        <item x="10"/>
        <item x="6"/>
        <item x="16"/>
        <item x="5"/>
        <item x="20"/>
        <item x="21"/>
        <item x="22"/>
        <item x="23"/>
        <item x="24"/>
        <item x="25"/>
        <item x="26"/>
        <item x="27"/>
        <item x="28"/>
        <item x="29"/>
        <item x="30"/>
        <item x="31"/>
        <item x="32"/>
        <item x="33"/>
        <item x="34"/>
        <item x="35"/>
        <item t="default"/>
      </items>
    </pivotField>
    <pivotField showAll="0"/>
    <pivotField numFmtId="22" showAll="0"/>
    <pivotField axis="axisPage" showAll="0">
      <items count="12">
        <item x="10"/>
        <item x="0"/>
        <item x="4"/>
        <item x="9"/>
        <item x="6"/>
        <item x="5"/>
        <item x="2"/>
        <item x="1"/>
        <item x="8"/>
        <item x="3"/>
        <item x="7"/>
        <item t="default"/>
      </items>
    </pivotField>
    <pivotField showAll="0"/>
    <pivotField showAll="0"/>
    <pivotField showAll="0"/>
    <pivotField axis="axisPage" showAll="0">
      <items count="45">
        <item x="1"/>
        <item x="9"/>
        <item x="35"/>
        <item x="3"/>
        <item x="28"/>
        <item x="21"/>
        <item x="13"/>
        <item x="7"/>
        <item x="11"/>
        <item x="37"/>
        <item x="24"/>
        <item x="38"/>
        <item x="43"/>
        <item x="31"/>
        <item x="15"/>
        <item x="30"/>
        <item x="16"/>
        <item x="26"/>
        <item x="33"/>
        <item x="8"/>
        <item x="10"/>
        <item x="17"/>
        <item x="19"/>
        <item x="23"/>
        <item x="4"/>
        <item x="14"/>
        <item x="25"/>
        <item x="40"/>
        <item x="12"/>
        <item x="20"/>
        <item x="5"/>
        <item x="42"/>
        <item x="29"/>
        <item x="27"/>
        <item x="2"/>
        <item x="41"/>
        <item x="39"/>
        <item x="32"/>
        <item x="18"/>
        <item x="34"/>
        <item x="36"/>
        <item x="22"/>
        <item x="6"/>
        <item x="0"/>
        <item t="default"/>
      </items>
    </pivotField>
    <pivotField showAll="0"/>
    <pivotField axis="axisRow" showAll="0">
      <items count="406">
        <item x="199"/>
        <item x="87"/>
        <item x="89"/>
        <item x="90"/>
        <item x="92"/>
        <item x="86"/>
        <item x="2"/>
        <item x="3"/>
        <item x="344"/>
        <item x="340"/>
        <item x="147"/>
        <item x="185"/>
        <item x="148"/>
        <item x="191"/>
        <item x="237"/>
        <item x="13"/>
        <item x="60"/>
        <item x="227"/>
        <item x="32"/>
        <item x="142"/>
        <item x="113"/>
        <item x="114"/>
        <item x="348"/>
        <item x="350"/>
        <item x="345"/>
        <item x="393"/>
        <item x="251"/>
        <item x="11"/>
        <item x="144"/>
        <item x="365"/>
        <item x="364"/>
        <item x="300"/>
        <item x="127"/>
        <item x="1"/>
        <item x="66"/>
        <item x="54"/>
        <item x="381"/>
        <item x="253"/>
        <item x="196"/>
        <item x="198"/>
        <item x="363"/>
        <item x="343"/>
        <item x="302"/>
        <item x="26"/>
        <item x="254"/>
        <item x="297"/>
        <item x="206"/>
        <item x="168"/>
        <item x="390"/>
        <item x="362"/>
        <item x="361"/>
        <item x="352"/>
        <item x="212"/>
        <item x="159"/>
        <item x="274"/>
        <item x="260"/>
        <item x="289"/>
        <item x="38"/>
        <item x="102"/>
        <item x="135"/>
        <item x="207"/>
        <item x="218"/>
        <item x="27"/>
        <item x="356"/>
        <item x="35"/>
        <item x="69"/>
        <item x="47"/>
        <item x="219"/>
        <item x="58"/>
        <item x="399"/>
        <item x="395"/>
        <item x="392"/>
        <item x="78"/>
        <item x="56"/>
        <item x="256"/>
        <item x="33"/>
        <item x="162"/>
        <item x="31"/>
        <item x="160"/>
        <item x="317"/>
        <item x="177"/>
        <item x="100"/>
        <item x="121"/>
        <item x="98"/>
        <item x="351"/>
        <item x="117"/>
        <item x="209"/>
        <item x="396"/>
        <item x="397"/>
        <item x="387"/>
        <item x="171"/>
        <item x="18"/>
        <item x="149"/>
        <item x="48"/>
        <item x="205"/>
        <item x="103"/>
        <item x="110"/>
        <item x="24"/>
        <item x="23"/>
        <item x="172"/>
        <item x="369"/>
        <item x="321"/>
        <item x="70"/>
        <item x="320"/>
        <item x="353"/>
        <item x="132"/>
        <item x="295"/>
        <item x="402"/>
        <item x="398"/>
        <item x="389"/>
        <item x="194"/>
        <item x="282"/>
        <item x="278"/>
        <item x="189"/>
        <item x="232"/>
        <item x="22"/>
        <item x="283"/>
        <item x="367"/>
        <item x="368"/>
        <item x="318"/>
        <item x="141"/>
        <item x="193"/>
        <item x="298"/>
        <item x="136"/>
        <item x="224"/>
        <item x="225"/>
        <item x="355"/>
        <item x="323"/>
        <item x="336"/>
        <item x="311"/>
        <item x="192"/>
        <item x="116"/>
        <item x="294"/>
        <item x="376"/>
        <item x="279"/>
        <item x="203"/>
        <item x="277"/>
        <item x="281"/>
        <item x="357"/>
        <item x="252"/>
        <item x="243"/>
        <item x="138"/>
        <item x="156"/>
        <item x="370"/>
        <item x="157"/>
        <item x="63"/>
        <item x="183"/>
        <item x="34"/>
        <item x="210"/>
        <item x="45"/>
        <item x="382"/>
        <item x="51"/>
        <item x="316"/>
        <item x="181"/>
        <item x="178"/>
        <item x="88"/>
        <item x="68"/>
        <item x="213"/>
        <item x="122"/>
        <item x="170"/>
        <item x="359"/>
        <item x="204"/>
        <item x="153"/>
        <item x="214"/>
        <item x="161"/>
        <item x="163"/>
        <item x="29"/>
        <item x="44"/>
        <item x="20"/>
        <item x="28"/>
        <item x="76"/>
        <item x="231"/>
        <item x="94"/>
        <item x="101"/>
        <item x="105"/>
        <item x="120"/>
        <item x="109"/>
        <item x="25"/>
        <item x="61"/>
        <item x="164"/>
        <item x="37"/>
        <item x="19"/>
        <item x="36"/>
        <item x="366"/>
        <item x="155"/>
        <item x="15"/>
        <item x="255"/>
        <item x="347"/>
        <item x="62"/>
        <item x="52"/>
        <item x="307"/>
        <item x="400"/>
        <item x="71"/>
        <item x="133"/>
        <item x="230"/>
        <item x="81"/>
        <item x="83"/>
        <item x="339"/>
        <item x="338"/>
        <item x="276"/>
        <item x="91"/>
        <item x="275"/>
        <item x="326"/>
        <item x="335"/>
        <item x="371"/>
        <item x="72"/>
        <item x="184"/>
        <item x="131"/>
        <item x="80"/>
        <item x="79"/>
        <item x="179"/>
        <item x="242"/>
        <item x="244"/>
        <item x="154"/>
        <item x="380"/>
        <item x="309"/>
        <item x="287"/>
        <item x="99"/>
        <item x="115"/>
        <item x="119"/>
        <item x="118"/>
        <item x="41"/>
        <item x="265"/>
        <item x="267"/>
        <item x="328"/>
        <item x="386"/>
        <item x="126"/>
        <item x="21"/>
        <item x="341"/>
        <item x="150"/>
        <item x="65"/>
        <item x="292"/>
        <item x="385"/>
        <item x="325"/>
        <item x="378"/>
        <item x="8"/>
        <item x="5"/>
        <item x="293"/>
        <item x="303"/>
        <item x="301"/>
        <item x="299"/>
        <item x="296"/>
        <item x="404"/>
        <item x="403"/>
        <item x="10"/>
        <item x="383"/>
        <item x="310"/>
        <item x="195"/>
        <item x="67"/>
        <item x="373"/>
        <item x="222"/>
        <item x="59"/>
        <item x="55"/>
        <item x="140"/>
        <item x="97"/>
        <item x="306"/>
        <item x="354"/>
        <item x="108"/>
        <item x="268"/>
        <item x="272"/>
        <item x="312"/>
        <item x="374"/>
        <item x="375"/>
        <item x="104"/>
        <item x="95"/>
        <item x="234"/>
        <item x="236"/>
        <item x="197"/>
        <item x="151"/>
        <item x="152"/>
        <item x="146"/>
        <item x="358"/>
        <item x="12"/>
        <item x="291"/>
        <item x="0"/>
        <item x="176"/>
        <item x="377"/>
        <item x="271"/>
        <item x="106"/>
        <item x="111"/>
        <item x="319"/>
        <item x="337"/>
        <item x="167"/>
        <item x="215"/>
        <item x="137"/>
        <item x="263"/>
        <item x="50"/>
        <item x="261"/>
        <item x="77"/>
        <item x="123"/>
        <item x="112"/>
        <item x="314"/>
        <item x="74"/>
        <item x="384"/>
        <item x="188"/>
        <item x="39"/>
        <item x="40"/>
        <item x="75"/>
        <item x="187"/>
        <item x="401"/>
        <item x="394"/>
        <item x="388"/>
        <item x="143"/>
        <item x="379"/>
        <item x="229"/>
        <item x="264"/>
        <item x="228"/>
        <item x="285"/>
        <item x="239"/>
        <item x="322"/>
        <item x="329"/>
        <item x="49"/>
        <item x="53"/>
        <item x="46"/>
        <item x="211"/>
        <item x="349"/>
        <item x="57"/>
        <item x="324"/>
        <item x="202"/>
        <item x="134"/>
        <item x="6"/>
        <item x="7"/>
        <item x="82"/>
        <item x="190"/>
        <item x="107"/>
        <item x="158"/>
        <item x="173"/>
        <item x="334"/>
        <item x="332"/>
        <item x="331"/>
        <item x="333"/>
        <item x="372"/>
        <item x="9"/>
        <item x="84"/>
        <item x="93"/>
        <item x="130"/>
        <item x="128"/>
        <item x="270"/>
        <item x="30"/>
        <item x="262"/>
        <item x="269"/>
        <item x="273"/>
        <item x="73"/>
        <item x="220"/>
        <item x="125"/>
        <item x="226"/>
        <item x="216"/>
        <item x="391"/>
        <item x="17"/>
        <item x="223"/>
        <item x="221"/>
        <item x="266"/>
        <item x="85"/>
        <item x="14"/>
        <item x="248"/>
        <item x="342"/>
        <item x="280"/>
        <item x="145"/>
        <item x="64"/>
        <item x="235"/>
        <item x="182"/>
        <item x="186"/>
        <item x="208"/>
        <item x="346"/>
        <item x="180"/>
        <item x="241"/>
        <item x="246"/>
        <item x="238"/>
        <item x="175"/>
        <item x="129"/>
        <item x="290"/>
        <item x="200"/>
        <item x="304"/>
        <item x="233"/>
        <item x="16"/>
        <item x="124"/>
        <item x="360"/>
        <item x="42"/>
        <item x="288"/>
        <item x="305"/>
        <item x="330"/>
        <item x="327"/>
        <item x="258"/>
        <item x="313"/>
        <item x="308"/>
        <item x="259"/>
        <item x="286"/>
        <item x="96"/>
        <item x="247"/>
        <item x="249"/>
        <item x="250"/>
        <item x="245"/>
        <item x="174"/>
        <item x="166"/>
        <item x="315"/>
        <item x="165"/>
        <item x="201"/>
        <item x="240"/>
        <item x="43"/>
        <item x="139"/>
        <item x="169"/>
        <item x="217"/>
        <item x="4"/>
        <item x="284"/>
        <item x="257"/>
        <item t="default"/>
      </items>
    </pivotField>
    <pivotField showAll="0"/>
    <pivotField showAll="0"/>
    <pivotField showAll="0"/>
    <pivotField numFmtId="14" showAll="0"/>
    <pivotField numFmtId="14" showAll="0"/>
    <pivotField showAll="0"/>
    <pivotField axis="axisPage" showAll="0">
      <items count="36">
        <item x="4"/>
        <item x="1"/>
        <item x="0"/>
        <item x="30"/>
        <item x="3"/>
        <item x="26"/>
        <item x="31"/>
        <item x="9"/>
        <item x="10"/>
        <item x="11"/>
        <item x="12"/>
        <item x="13"/>
        <item x="14"/>
        <item x="15"/>
        <item x="7"/>
        <item x="16"/>
        <item x="17"/>
        <item x="5"/>
        <item x="18"/>
        <item x="19"/>
        <item x="20"/>
        <item x="21"/>
        <item x="22"/>
        <item x="8"/>
        <item x="23"/>
        <item x="24"/>
        <item x="25"/>
        <item x="2"/>
        <item x="34"/>
        <item x="33"/>
        <item x="32"/>
        <item x="27"/>
        <item x="6"/>
        <item x="28"/>
        <item x="29"/>
        <item t="default"/>
      </items>
    </pivotField>
    <pivotField showAll="0"/>
    <pivotField showAll="0"/>
    <pivotField showAll="0"/>
    <pivotField showAll="0"/>
    <pivotField showAll="0"/>
    <pivotField showAll="0"/>
    <pivotField showAll="0"/>
    <pivotField showAll="0"/>
    <pivotField numFmtId="9" showAll="0"/>
    <pivotField dataField="1" showAll="0"/>
    <pivotField showAll="0"/>
  </pivotFields>
  <rowFields count="2">
    <field x="2"/>
    <field x="11"/>
  </rowFields>
  <rowItems count="447">
    <i>
      <x/>
    </i>
    <i r="1">
      <x v="1"/>
    </i>
    <i r="1">
      <x v="2"/>
    </i>
    <i r="1">
      <x v="3"/>
    </i>
    <i r="1">
      <x v="4"/>
    </i>
    <i r="1">
      <x v="5"/>
    </i>
    <i r="1">
      <x v="155"/>
    </i>
    <i r="1">
      <x v="200"/>
    </i>
    <i>
      <x v="1"/>
    </i>
    <i r="1">
      <x v="352"/>
    </i>
    <i>
      <x v="2"/>
    </i>
    <i r="1">
      <x v="13"/>
    </i>
    <i r="1">
      <x v="38"/>
    </i>
    <i r="1">
      <x v="39"/>
    </i>
    <i r="1">
      <x v="110"/>
    </i>
    <i r="1">
      <x v="121"/>
    </i>
    <i r="1">
      <x v="130"/>
    </i>
    <i r="1">
      <x v="247"/>
    </i>
    <i r="1">
      <x v="267"/>
    </i>
    <i>
      <x v="3"/>
    </i>
    <i r="1">
      <x v="14"/>
    </i>
    <i r="1">
      <x v="20"/>
    </i>
    <i r="1">
      <x v="21"/>
    </i>
    <i r="1">
      <x v="44"/>
    </i>
    <i r="1">
      <x v="58"/>
    </i>
    <i r="1">
      <x v="81"/>
    </i>
    <i r="1">
      <x v="82"/>
    </i>
    <i r="1">
      <x v="83"/>
    </i>
    <i r="1">
      <x v="85"/>
    </i>
    <i r="1">
      <x v="95"/>
    </i>
    <i r="1">
      <x v="96"/>
    </i>
    <i r="1">
      <x v="131"/>
    </i>
    <i r="1">
      <x v="148"/>
    </i>
    <i r="1">
      <x v="158"/>
    </i>
    <i r="1">
      <x v="173"/>
    </i>
    <i r="1">
      <x v="174"/>
    </i>
    <i r="1">
      <x v="175"/>
    </i>
    <i r="1">
      <x v="176"/>
    </i>
    <i r="1">
      <x v="208"/>
    </i>
    <i r="1">
      <x v="209"/>
    </i>
    <i r="1">
      <x v="217"/>
    </i>
    <i r="1">
      <x v="218"/>
    </i>
    <i r="1">
      <x v="219"/>
    </i>
    <i r="1">
      <x v="220"/>
    </i>
    <i r="1">
      <x v="254"/>
    </i>
    <i r="1">
      <x v="257"/>
    </i>
    <i r="1">
      <x v="263"/>
    </i>
    <i r="1">
      <x v="278"/>
    </i>
    <i r="1">
      <x v="279"/>
    </i>
    <i r="1">
      <x v="290"/>
    </i>
    <i r="1">
      <x v="324"/>
    </i>
    <i>
      <x v="4"/>
    </i>
    <i r="1">
      <x v="11"/>
    </i>
    <i r="1">
      <x v="72"/>
    </i>
    <i r="1">
      <x v="80"/>
    </i>
    <i r="1">
      <x v="146"/>
    </i>
    <i r="1">
      <x v="153"/>
    </i>
    <i r="1">
      <x v="154"/>
    </i>
    <i r="1">
      <x v="170"/>
    </i>
    <i r="1">
      <x v="206"/>
    </i>
    <i r="1">
      <x v="210"/>
    </i>
    <i r="1">
      <x v="288"/>
    </i>
    <i r="1">
      <x v="298"/>
    </i>
    <i r="1">
      <x v="360"/>
    </i>
    <i r="1">
      <x v="361"/>
    </i>
    <i r="1">
      <x v="364"/>
    </i>
    <i>
      <x v="5"/>
    </i>
    <i r="1">
      <x v="52"/>
    </i>
    <i r="1">
      <x v="157"/>
    </i>
    <i r="1">
      <x v="163"/>
    </i>
    <i r="1">
      <x v="268"/>
    </i>
    <i r="1">
      <x v="269"/>
    </i>
    <i r="1">
      <x v="283"/>
    </i>
    <i r="1">
      <x v="314"/>
    </i>
    <i r="1">
      <x v="353"/>
    </i>
    <i>
      <x v="6"/>
    </i>
    <i r="1">
      <x v="26"/>
    </i>
    <i r="1">
      <x v="140"/>
    </i>
    <i r="1">
      <x v="211"/>
    </i>
    <i r="1">
      <x v="212"/>
    </i>
    <i r="1">
      <x v="308"/>
    </i>
    <i r="1">
      <x v="354"/>
    </i>
    <i r="1">
      <x v="365"/>
    </i>
    <i r="1">
      <x v="366"/>
    </i>
    <i r="1">
      <x v="367"/>
    </i>
    <i r="1">
      <x v="388"/>
    </i>
    <i r="1">
      <x v="389"/>
    </i>
    <i r="1">
      <x v="390"/>
    </i>
    <i r="1">
      <x v="391"/>
    </i>
    <i r="1">
      <x v="397"/>
    </i>
    <i>
      <x v="7"/>
    </i>
    <i r="1">
      <x v="15"/>
    </i>
    <i r="1">
      <x v="18"/>
    </i>
    <i r="1">
      <x v="37"/>
    </i>
    <i r="1">
      <x v="43"/>
    </i>
    <i r="1">
      <x v="57"/>
    </i>
    <i r="1">
      <x v="62"/>
    </i>
    <i r="1">
      <x v="64"/>
    </i>
    <i r="1">
      <x v="75"/>
    </i>
    <i r="1">
      <x v="77"/>
    </i>
    <i r="1">
      <x v="91"/>
    </i>
    <i r="1">
      <x v="97"/>
    </i>
    <i r="1">
      <x v="98"/>
    </i>
    <i r="1">
      <x v="115"/>
    </i>
    <i r="1">
      <x v="147"/>
    </i>
    <i r="1">
      <x v="166"/>
    </i>
    <i r="1">
      <x v="168"/>
    </i>
    <i r="1">
      <x v="169"/>
    </i>
    <i r="1">
      <x v="177"/>
    </i>
    <i r="1">
      <x v="180"/>
    </i>
    <i r="1">
      <x v="181"/>
    </i>
    <i r="1">
      <x v="182"/>
    </i>
    <i r="1">
      <x v="185"/>
    </i>
    <i r="1">
      <x v="227"/>
    </i>
    <i r="1">
      <x v="338"/>
    </i>
    <i r="1">
      <x v="348"/>
    </i>
    <i r="1">
      <x v="374"/>
    </i>
    <i>
      <x v="8"/>
    </i>
    <i r="1">
      <x v="27"/>
    </i>
    <i r="1">
      <x v="74"/>
    </i>
    <i r="1">
      <x v="86"/>
    </i>
    <i r="1">
      <x v="102"/>
    </i>
    <i r="1">
      <x v="105"/>
    </i>
    <i r="1">
      <x v="113"/>
    </i>
    <i r="1">
      <x v="114"/>
    </i>
    <i r="1">
      <x v="172"/>
    </i>
    <i r="1">
      <x v="186"/>
    </i>
    <i r="1">
      <x v="193"/>
    </i>
    <i r="1">
      <x v="205"/>
    </i>
    <i r="1">
      <x v="207"/>
    </i>
    <i r="1">
      <x v="264"/>
    </i>
    <i r="1">
      <x v="265"/>
    </i>
    <i r="1">
      <x v="266"/>
    </i>
    <i r="1">
      <x v="292"/>
    </i>
    <i r="1">
      <x v="294"/>
    </i>
    <i r="1">
      <x v="295"/>
    </i>
    <i r="1">
      <x v="296"/>
    </i>
    <i r="1">
      <x v="297"/>
    </i>
    <i r="1">
      <x v="319"/>
    </i>
    <i r="1">
      <x v="323"/>
    </i>
    <i r="1">
      <x v="342"/>
    </i>
    <i r="1">
      <x v="359"/>
    </i>
    <i r="1">
      <x v="362"/>
    </i>
    <i r="1">
      <x v="373"/>
    </i>
    <i>
      <x v="9"/>
    </i>
    <i r="1">
      <x v="53"/>
    </i>
    <i r="1">
      <x v="142"/>
    </i>
    <i r="1">
      <x v="144"/>
    </i>
    <i r="1">
      <x v="184"/>
    </i>
    <i r="1">
      <x v="188"/>
    </i>
    <i r="1">
      <x v="192"/>
    </i>
    <i r="1">
      <x v="213"/>
    </i>
    <i r="1">
      <x v="325"/>
    </i>
    <i r="1">
      <x v="335"/>
    </i>
    <i r="1">
      <x v="369"/>
    </i>
    <i>
      <x v="10"/>
    </i>
    <i r="1">
      <x v="6"/>
    </i>
    <i r="1">
      <x v="7"/>
    </i>
    <i r="1">
      <x v="33"/>
    </i>
    <i r="1">
      <x v="235"/>
    </i>
    <i r="1">
      <x v="236"/>
    </i>
    <i r="1">
      <x v="244"/>
    </i>
    <i r="1">
      <x v="274"/>
    </i>
    <i r="1">
      <x v="320"/>
    </i>
    <i r="1">
      <x v="321"/>
    </i>
    <i r="1">
      <x v="332"/>
    </i>
    <i r="1">
      <x v="402"/>
    </i>
    <i>
      <x v="11"/>
    </i>
    <i r="1">
      <x v="16"/>
    </i>
    <i r="1">
      <x v="19"/>
    </i>
    <i r="1">
      <x v="27"/>
    </i>
    <i r="1">
      <x v="28"/>
    </i>
    <i r="1">
      <x v="35"/>
    </i>
    <i r="1">
      <x v="59"/>
    </i>
    <i r="1">
      <x v="68"/>
    </i>
    <i r="1">
      <x v="73"/>
    </i>
    <i r="1">
      <x v="120"/>
    </i>
    <i r="1">
      <x v="123"/>
    </i>
    <i r="1">
      <x v="139"/>
    </i>
    <i r="1">
      <x v="141"/>
    </i>
    <i r="1">
      <x v="162"/>
    </i>
    <i r="1">
      <x v="178"/>
    </i>
    <i r="1">
      <x v="251"/>
    </i>
    <i r="1">
      <x v="252"/>
    </i>
    <i r="1">
      <x v="253"/>
    </i>
    <i r="1">
      <x v="272"/>
    </i>
    <i r="1">
      <x v="284"/>
    </i>
    <i r="1">
      <x v="302"/>
    </i>
    <i r="1">
      <x v="316"/>
    </i>
    <i r="1">
      <x v="399"/>
    </i>
    <i>
      <x v="12"/>
    </i>
    <i r="1">
      <x v="27"/>
    </i>
    <i r="1">
      <x v="46"/>
    </i>
    <i r="1">
      <x v="60"/>
    </i>
    <i r="1">
      <x v="66"/>
    </i>
    <i r="1">
      <x v="93"/>
    </i>
    <i r="1">
      <x v="94"/>
    </i>
    <i r="1">
      <x v="135"/>
    </i>
    <i r="1">
      <x v="151"/>
    </i>
    <i r="1">
      <x v="161"/>
    </i>
    <i r="1">
      <x v="171"/>
    </i>
    <i r="1">
      <x v="189"/>
    </i>
    <i r="1">
      <x v="194"/>
    </i>
    <i r="1">
      <x v="272"/>
    </i>
    <i r="1">
      <x v="275"/>
    </i>
    <i r="1">
      <x v="286"/>
    </i>
    <i r="1">
      <x v="304"/>
    </i>
    <i r="1">
      <x v="311"/>
    </i>
    <i r="1">
      <x v="312"/>
    </i>
    <i r="1">
      <x v="318"/>
    </i>
    <i r="1">
      <x v="368"/>
    </i>
    <i>
      <x v="13"/>
    </i>
    <i r="1">
      <x v="47"/>
    </i>
    <i r="1">
      <x v="90"/>
    </i>
    <i r="1">
      <x v="99"/>
    </i>
    <i r="1">
      <x v="159"/>
    </i>
    <i r="1">
      <x v="272"/>
    </i>
    <i r="1">
      <x v="326"/>
    </i>
    <i r="1">
      <x v="392"/>
    </i>
    <i r="1">
      <x v="400"/>
    </i>
    <i>
      <x v="14"/>
    </i>
    <i r="1">
      <x v="76"/>
    </i>
    <i r="1">
      <x v="164"/>
    </i>
    <i r="1">
      <x v="165"/>
    </i>
    <i r="1">
      <x v="179"/>
    </i>
    <i r="1">
      <x v="195"/>
    </i>
    <i r="1">
      <x v="196"/>
    </i>
    <i r="1">
      <x v="282"/>
    </i>
    <i r="1">
      <x v="306"/>
    </i>
    <i r="1">
      <x v="322"/>
    </i>
    <i r="1">
      <x v="333"/>
    </i>
    <i r="1">
      <x v="334"/>
    </i>
    <i r="1">
      <x v="393"/>
    </i>
    <i r="1">
      <x v="395"/>
    </i>
    <i>
      <x v="15"/>
    </i>
    <i r="1">
      <x v="32"/>
    </i>
    <i r="1">
      <x v="34"/>
    </i>
    <i r="1">
      <x v="226"/>
    </i>
    <i r="1">
      <x v="289"/>
    </i>
    <i r="1">
      <x v="336"/>
    </i>
    <i r="1">
      <x v="344"/>
    </i>
    <i r="1">
      <x v="371"/>
    </i>
    <i r="1">
      <x v="375"/>
    </i>
    <i r="1">
      <x v="396"/>
    </i>
    <i>
      <x v="16"/>
    </i>
    <i r="1">
      <x v="17"/>
    </i>
    <i r="1">
      <x v="61"/>
    </i>
    <i r="1">
      <x v="65"/>
    </i>
    <i r="1">
      <x v="67"/>
    </i>
    <i r="1">
      <x v="124"/>
    </i>
    <i r="1">
      <x v="125"/>
    </i>
    <i r="1">
      <x v="156"/>
    </i>
    <i r="1">
      <x v="248"/>
    </i>
    <i r="1">
      <x v="250"/>
    </i>
    <i r="1">
      <x v="343"/>
    </i>
    <i r="1">
      <x v="345"/>
    </i>
    <i r="1">
      <x v="346"/>
    </i>
    <i r="1">
      <x v="349"/>
    </i>
    <i r="1">
      <x v="350"/>
    </i>
    <i r="1">
      <x v="401"/>
    </i>
    <i>
      <x v="17"/>
    </i>
    <i r="1">
      <x v="149"/>
    </i>
    <i r="1">
      <x v="167"/>
    </i>
    <i r="1">
      <x v="313"/>
    </i>
    <i r="1">
      <x v="398"/>
    </i>
    <i>
      <x v="18"/>
    </i>
    <i r="1">
      <x/>
    </i>
    <i r="1">
      <x v="78"/>
    </i>
    <i r="1">
      <x v="387"/>
    </i>
    <i>
      <x v="19"/>
    </i>
    <i r="1">
      <x v="10"/>
    </i>
    <i r="1">
      <x v="12"/>
    </i>
    <i r="1">
      <x v="92"/>
    </i>
    <i r="1">
      <x v="145"/>
    </i>
    <i r="1">
      <x v="221"/>
    </i>
    <i r="1">
      <x v="229"/>
    </i>
    <i r="1">
      <x v="230"/>
    </i>
    <i r="1">
      <x v="270"/>
    </i>
    <i r="1">
      <x v="296"/>
    </i>
    <i r="1">
      <x v="357"/>
    </i>
    <i r="1">
      <x v="358"/>
    </i>
    <i r="1">
      <x v="377"/>
    </i>
    <i>
      <x v="20"/>
    </i>
    <i r="1">
      <x v="54"/>
    </i>
    <i r="1">
      <x v="55"/>
    </i>
    <i r="1">
      <x v="199"/>
    </i>
    <i r="1">
      <x v="201"/>
    </i>
    <i r="1">
      <x v="222"/>
    </i>
    <i r="1">
      <x v="223"/>
    </i>
    <i r="1">
      <x v="258"/>
    </i>
    <i r="1">
      <x v="259"/>
    </i>
    <i r="1">
      <x v="277"/>
    </i>
    <i r="1">
      <x v="285"/>
    </i>
    <i r="1">
      <x v="287"/>
    </i>
    <i r="1">
      <x v="305"/>
    </i>
    <i r="1">
      <x v="337"/>
    </i>
    <i r="1">
      <x v="339"/>
    </i>
    <i r="1">
      <x v="340"/>
    </i>
    <i r="1">
      <x v="341"/>
    </i>
    <i r="1">
      <x v="351"/>
    </i>
    <i r="1">
      <x v="382"/>
    </i>
    <i r="1">
      <x v="385"/>
    </i>
    <i r="1">
      <x v="404"/>
    </i>
    <i>
      <x v="21"/>
    </i>
    <i r="1">
      <x v="111"/>
    </i>
    <i r="1">
      <x v="112"/>
    </i>
    <i r="1">
      <x v="116"/>
    </i>
    <i r="1">
      <x v="134"/>
    </i>
    <i r="1">
      <x v="136"/>
    </i>
    <i r="1">
      <x v="137"/>
    </i>
    <i r="1">
      <x v="356"/>
    </i>
    <i>
      <x v="22"/>
    </i>
    <i r="1">
      <x v="56"/>
    </i>
    <i r="1">
      <x v="216"/>
    </i>
    <i r="1">
      <x v="231"/>
    </i>
    <i r="1">
      <x v="273"/>
    </i>
    <i r="1">
      <x v="307"/>
    </i>
    <i r="1">
      <x v="370"/>
    </i>
    <i r="1">
      <x v="378"/>
    </i>
    <i r="1">
      <x v="386"/>
    </i>
    <i r="1">
      <x v="403"/>
    </i>
    <i>
      <x v="23"/>
    </i>
    <i r="1">
      <x v="31"/>
    </i>
    <i r="1">
      <x v="42"/>
    </i>
    <i r="1">
      <x v="45"/>
    </i>
    <i r="1">
      <x v="106"/>
    </i>
    <i r="1">
      <x v="122"/>
    </i>
    <i r="1">
      <x v="132"/>
    </i>
    <i r="1">
      <x v="237"/>
    </i>
    <i r="1">
      <x v="238"/>
    </i>
    <i r="1">
      <x v="239"/>
    </i>
    <i r="1">
      <x v="240"/>
    </i>
    <i r="1">
      <x v="241"/>
    </i>
    <i>
      <x v="24"/>
    </i>
    <i r="1">
      <x v="79"/>
    </i>
    <i r="1">
      <x v="119"/>
    </i>
    <i r="1">
      <x v="129"/>
    </i>
    <i r="1">
      <x v="152"/>
    </i>
    <i r="1">
      <x v="190"/>
    </i>
    <i r="1">
      <x v="215"/>
    </i>
    <i r="1">
      <x v="246"/>
    </i>
    <i r="1">
      <x v="255"/>
    </i>
    <i r="1">
      <x v="260"/>
    </i>
    <i r="1">
      <x v="291"/>
    </i>
    <i r="1">
      <x v="372"/>
    </i>
    <i r="1">
      <x v="379"/>
    </i>
    <i r="1">
      <x v="383"/>
    </i>
    <i r="1">
      <x v="384"/>
    </i>
    <i r="1">
      <x v="394"/>
    </i>
    <i>
      <x v="25"/>
    </i>
    <i r="1">
      <x v="101"/>
    </i>
    <i r="1">
      <x v="103"/>
    </i>
    <i r="1">
      <x v="280"/>
    </i>
    <i>
      <x v="26"/>
    </i>
    <i r="1">
      <x v="127"/>
    </i>
    <i r="1">
      <x v="128"/>
    </i>
    <i r="1">
      <x v="197"/>
    </i>
    <i r="1">
      <x v="198"/>
    </i>
    <i r="1">
      <x v="202"/>
    </i>
    <i r="1">
      <x v="203"/>
    </i>
    <i r="1">
      <x v="224"/>
    </i>
    <i r="1">
      <x v="233"/>
    </i>
    <i r="1">
      <x v="281"/>
    </i>
    <i r="1">
      <x v="309"/>
    </i>
    <i r="1">
      <x v="310"/>
    </i>
    <i r="1">
      <x v="317"/>
    </i>
    <i r="1">
      <x v="327"/>
    </i>
    <i r="1">
      <x v="328"/>
    </i>
    <i r="1">
      <x v="329"/>
    </i>
    <i r="1">
      <x v="330"/>
    </i>
    <i r="1">
      <x v="380"/>
    </i>
    <i r="1">
      <x v="381"/>
    </i>
    <i>
      <x v="27"/>
    </i>
    <i r="1">
      <x v="8"/>
    </i>
    <i r="1">
      <x v="9"/>
    </i>
    <i r="1">
      <x v="41"/>
    </i>
    <i r="1">
      <x v="228"/>
    </i>
    <i r="1">
      <x v="355"/>
    </i>
    <i>
      <x v="28"/>
    </i>
    <i r="1">
      <x v="22"/>
    </i>
    <i r="1">
      <x v="23"/>
    </i>
    <i r="1">
      <x v="24"/>
    </i>
    <i r="1">
      <x v="51"/>
    </i>
    <i r="1">
      <x v="84"/>
    </i>
    <i r="1">
      <x v="104"/>
    </i>
    <i r="1">
      <x v="187"/>
    </i>
    <i r="1">
      <x v="315"/>
    </i>
    <i r="1">
      <x v="363"/>
    </i>
    <i>
      <x v="29"/>
    </i>
    <i r="1">
      <x v="49"/>
    </i>
    <i r="1">
      <x v="50"/>
    </i>
    <i r="1">
      <x v="63"/>
    </i>
    <i r="1">
      <x v="126"/>
    </i>
    <i r="1">
      <x v="138"/>
    </i>
    <i r="1">
      <x v="160"/>
    </i>
    <i r="1">
      <x v="256"/>
    </i>
    <i r="1">
      <x v="271"/>
    </i>
    <i r="1">
      <x v="376"/>
    </i>
    <i>
      <x v="30"/>
    </i>
    <i r="1">
      <x v="29"/>
    </i>
    <i r="1">
      <x v="30"/>
    </i>
    <i r="1">
      <x v="40"/>
    </i>
    <i>
      <x v="31"/>
    </i>
    <i r="1">
      <x v="100"/>
    </i>
    <i r="1">
      <x v="117"/>
    </i>
    <i r="1">
      <x v="118"/>
    </i>
    <i r="1">
      <x v="143"/>
    </i>
    <i r="1">
      <x v="183"/>
    </i>
    <i r="1">
      <x v="204"/>
    </i>
    <i>
      <x v="32"/>
    </i>
    <i r="1">
      <x v="133"/>
    </i>
    <i r="1">
      <x v="249"/>
    </i>
    <i r="1">
      <x v="261"/>
    </i>
    <i r="1">
      <x v="262"/>
    </i>
    <i r="1">
      <x v="276"/>
    </i>
    <i r="1">
      <x v="331"/>
    </i>
    <i>
      <x v="33"/>
    </i>
    <i r="1">
      <x v="36"/>
    </i>
    <i r="1">
      <x v="214"/>
    </i>
    <i r="1">
      <x v="234"/>
    </i>
    <i r="1">
      <x v="303"/>
    </i>
    <i>
      <x v="34"/>
    </i>
    <i r="1">
      <x v="150"/>
    </i>
    <i r="1">
      <x v="225"/>
    </i>
    <i r="1">
      <x v="232"/>
    </i>
    <i r="1">
      <x v="245"/>
    </i>
    <i r="1">
      <x v="293"/>
    </i>
    <i>
      <x v="35"/>
    </i>
    <i r="1">
      <x v="25"/>
    </i>
    <i r="1">
      <x v="48"/>
    </i>
    <i r="1">
      <x v="69"/>
    </i>
    <i r="1">
      <x v="70"/>
    </i>
    <i r="1">
      <x v="71"/>
    </i>
    <i r="1">
      <x v="87"/>
    </i>
    <i r="1">
      <x v="88"/>
    </i>
    <i r="1">
      <x v="89"/>
    </i>
    <i r="1">
      <x v="107"/>
    </i>
    <i r="1">
      <x v="108"/>
    </i>
    <i r="1">
      <x v="109"/>
    </i>
    <i r="1">
      <x v="191"/>
    </i>
    <i r="1">
      <x v="242"/>
    </i>
    <i r="1">
      <x v="243"/>
    </i>
    <i r="1">
      <x v="299"/>
    </i>
    <i r="1">
      <x v="300"/>
    </i>
    <i r="1">
      <x v="301"/>
    </i>
    <i r="1">
      <x v="347"/>
    </i>
    <i t="grand">
      <x/>
    </i>
  </rowItems>
  <colItems count="1">
    <i/>
  </colItems>
  <pageFields count="3">
    <pageField fld="5" hier="-1"/>
    <pageField fld="18" hier="-1"/>
    <pageField fld="9" hier="-1"/>
  </pageFields>
  <dataFields count="1">
    <dataField name="Suma de Avance por peso" fld="28" baseField="0" baseItem="0"/>
  </dataFields>
  <formats count="6">
    <format dxfId="5">
      <pivotArea collapsedLevelsAreSubtotals="1" fieldPosition="0">
        <references count="1">
          <reference field="2" count="1">
            <x v="16"/>
          </reference>
        </references>
      </pivotArea>
    </format>
    <format dxfId="4">
      <pivotArea collapsedLevelsAreSubtotals="1" fieldPosition="0">
        <references count="2">
          <reference field="2" count="1" selected="0">
            <x v="16"/>
          </reference>
          <reference field="11" count="1">
            <x v="346"/>
          </reference>
        </references>
      </pivotArea>
    </format>
    <format dxfId="3">
      <pivotArea collapsedLevelsAreSubtotals="1" fieldPosition="0">
        <references count="1">
          <reference field="2" count="1">
            <x v="26"/>
          </reference>
        </references>
      </pivotArea>
    </format>
    <format dxfId="2">
      <pivotArea collapsedLevelsAreSubtotals="1" fieldPosition="0">
        <references count="2">
          <reference field="2" count="1" selected="0">
            <x v="26"/>
          </reference>
          <reference field="11" count="1">
            <x v="233"/>
          </reference>
        </references>
      </pivotArea>
    </format>
    <format dxfId="1">
      <pivotArea collapsedLevelsAreSubtotals="1" fieldPosition="0">
        <references count="1">
          <reference field="2" count="1">
            <x v="34"/>
          </reference>
        </references>
      </pivotArea>
    </format>
    <format dxfId="0">
      <pivotArea collapsedLevelsAreSubtotals="1" fieldPosition="0">
        <references count="2">
          <reference field="2" count="1" selected="0">
            <x v="34"/>
          </reference>
          <reference field="11" count="1">
            <x v="29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40"/>
  <sheetViews>
    <sheetView showGridLines="0" zoomScale="70" zoomScaleNormal="70" workbookViewId="0">
      <selection activeCell="C1" sqref="C1"/>
    </sheetView>
  </sheetViews>
  <sheetFormatPr baseColWidth="10" defaultRowHeight="15" x14ac:dyDescent="0.25"/>
  <cols>
    <col min="1" max="1" width="13.28515625" customWidth="1"/>
    <col min="2" max="2" width="37.28515625" customWidth="1"/>
    <col min="3" max="3" width="27" customWidth="1"/>
    <col min="4" max="4" width="43.7109375" customWidth="1"/>
    <col min="5" max="5" width="18" customWidth="1"/>
    <col min="6" max="6" width="43.7109375" customWidth="1"/>
    <col min="7" max="7" width="20.5703125" customWidth="1"/>
    <col min="8" max="8" width="15.5703125" customWidth="1"/>
    <col min="9" max="9" width="12.7109375" customWidth="1"/>
    <col min="10" max="10" width="25.140625" customWidth="1"/>
    <col min="11" max="13" width="43.7109375" customWidth="1"/>
    <col min="14" max="14" width="15" customWidth="1"/>
    <col min="15" max="15" width="10.5703125" customWidth="1"/>
    <col min="16" max="16" width="13.7109375" customWidth="1"/>
    <col min="17" max="18" width="15.7109375" customWidth="1"/>
    <col min="19" max="19" width="11.28515625" customWidth="1"/>
    <col min="20" max="20" width="8.85546875" customWidth="1"/>
    <col min="21" max="21" width="19.7109375" customWidth="1"/>
    <col min="22" max="22" width="25.140625" customWidth="1"/>
    <col min="23" max="23" width="10.42578125" customWidth="1"/>
    <col min="24" max="24" width="14.42578125" customWidth="1"/>
    <col min="25" max="25" width="39.28515625" customWidth="1"/>
    <col min="26" max="26" width="13.7109375" customWidth="1"/>
    <col min="27" max="27" width="19.5703125" customWidth="1"/>
    <col min="30" max="30" width="17.140625" customWidth="1"/>
  </cols>
  <sheetData>
    <row r="1" spans="1:30" ht="30"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15</v>
      </c>
      <c r="X1" s="2" t="s">
        <v>16</v>
      </c>
      <c r="Y1" s="2" t="s">
        <v>22</v>
      </c>
      <c r="Z1" s="2" t="s">
        <v>23</v>
      </c>
      <c r="AA1" s="3" t="s">
        <v>24</v>
      </c>
      <c r="AB1" s="4" t="s">
        <v>1698</v>
      </c>
      <c r="AC1" s="4" t="s">
        <v>1699</v>
      </c>
      <c r="AD1" s="4" t="s">
        <v>1771</v>
      </c>
    </row>
    <row r="2" spans="1:30" ht="165" x14ac:dyDescent="0.25">
      <c r="A2" s="5">
        <v>1</v>
      </c>
      <c r="B2" s="6" t="s">
        <v>25</v>
      </c>
      <c r="C2" s="6" t="s">
        <v>26</v>
      </c>
      <c r="D2" s="6" t="s">
        <v>27</v>
      </c>
      <c r="E2" s="7">
        <v>43571</v>
      </c>
      <c r="F2" s="6" t="s">
        <v>28</v>
      </c>
      <c r="G2" s="6" t="s">
        <v>29</v>
      </c>
      <c r="H2" s="6" t="s">
        <v>30</v>
      </c>
      <c r="I2" s="6" t="s">
        <v>31</v>
      </c>
      <c r="J2" s="6" t="s">
        <v>32</v>
      </c>
      <c r="K2" s="6" t="s">
        <v>33</v>
      </c>
      <c r="L2" s="6" t="s">
        <v>34</v>
      </c>
      <c r="M2" s="6" t="s">
        <v>35</v>
      </c>
      <c r="N2" s="6">
        <v>4</v>
      </c>
      <c r="O2" s="6">
        <v>9</v>
      </c>
      <c r="P2" s="8">
        <v>43571</v>
      </c>
      <c r="Q2" s="8">
        <v>44196</v>
      </c>
      <c r="R2" s="6">
        <v>89</v>
      </c>
      <c r="S2" s="6" t="s">
        <v>36</v>
      </c>
      <c r="T2" s="6" t="s">
        <v>37</v>
      </c>
      <c r="U2" s="6"/>
      <c r="V2" s="6"/>
      <c r="W2" s="6"/>
      <c r="X2" s="6"/>
      <c r="Y2" s="6" t="s">
        <v>38</v>
      </c>
      <c r="Z2" s="6">
        <v>4</v>
      </c>
      <c r="AA2" s="9">
        <v>44196.047222222223</v>
      </c>
      <c r="AB2" s="10">
        <f>Z2/N2</f>
        <v>1</v>
      </c>
      <c r="AC2" s="11">
        <f>AB2*O2</f>
        <v>9</v>
      </c>
      <c r="AD2" s="11"/>
    </row>
    <row r="3" spans="1:30" ht="375" x14ac:dyDescent="0.25">
      <c r="A3" s="5">
        <v>1</v>
      </c>
      <c r="B3" s="6" t="s">
        <v>25</v>
      </c>
      <c r="C3" s="6" t="s">
        <v>26</v>
      </c>
      <c r="D3" s="6" t="s">
        <v>27</v>
      </c>
      <c r="E3" s="7">
        <v>43571</v>
      </c>
      <c r="F3" s="6" t="s">
        <v>28</v>
      </c>
      <c r="G3" s="6" t="s">
        <v>29</v>
      </c>
      <c r="H3" s="6" t="s">
        <v>30</v>
      </c>
      <c r="I3" s="6" t="s">
        <v>31</v>
      </c>
      <c r="J3" s="6" t="s">
        <v>32</v>
      </c>
      <c r="K3" s="6" t="s">
        <v>33</v>
      </c>
      <c r="L3" s="6" t="s">
        <v>39</v>
      </c>
      <c r="M3" s="6" t="s">
        <v>40</v>
      </c>
      <c r="N3" s="6">
        <v>4</v>
      </c>
      <c r="O3" s="6">
        <v>9</v>
      </c>
      <c r="P3" s="8">
        <v>43571</v>
      </c>
      <c r="Q3" s="8">
        <v>44196</v>
      </c>
      <c r="R3" s="6">
        <v>89</v>
      </c>
      <c r="S3" s="6" t="s">
        <v>36</v>
      </c>
      <c r="T3" s="6" t="s">
        <v>37</v>
      </c>
      <c r="U3" s="6"/>
      <c r="V3" s="6"/>
      <c r="W3" s="6"/>
      <c r="X3" s="6"/>
      <c r="Y3" s="6" t="s">
        <v>41</v>
      </c>
      <c r="Z3" s="6">
        <v>4</v>
      </c>
      <c r="AA3" s="9">
        <v>44195.80972222222</v>
      </c>
      <c r="AB3" s="10">
        <f t="shared" ref="AB3:AB66" si="0">Z3/N3</f>
        <v>1</v>
      </c>
      <c r="AC3" s="11">
        <f t="shared" ref="AC3:AC66" si="1">AB3*O3</f>
        <v>9</v>
      </c>
      <c r="AD3" s="11"/>
    </row>
    <row r="4" spans="1:30" ht="90" x14ac:dyDescent="0.25">
      <c r="A4" s="5">
        <v>2</v>
      </c>
      <c r="B4" s="6" t="s">
        <v>25</v>
      </c>
      <c r="C4" s="6" t="s">
        <v>26</v>
      </c>
      <c r="D4" s="6" t="s">
        <v>42</v>
      </c>
      <c r="E4" s="7">
        <v>43571</v>
      </c>
      <c r="F4" s="6" t="s">
        <v>28</v>
      </c>
      <c r="G4" s="6" t="s">
        <v>29</v>
      </c>
      <c r="H4" s="6" t="s">
        <v>30</v>
      </c>
      <c r="I4" s="6" t="s">
        <v>31</v>
      </c>
      <c r="J4" s="6" t="s">
        <v>32</v>
      </c>
      <c r="K4" s="6" t="s">
        <v>43</v>
      </c>
      <c r="L4" s="6" t="s">
        <v>44</v>
      </c>
      <c r="M4" s="6" t="s">
        <v>45</v>
      </c>
      <c r="N4" s="6">
        <v>4</v>
      </c>
      <c r="O4" s="6">
        <v>9</v>
      </c>
      <c r="P4" s="8">
        <v>43571</v>
      </c>
      <c r="Q4" s="8">
        <v>44196</v>
      </c>
      <c r="R4" s="6">
        <v>89</v>
      </c>
      <c r="S4" s="6" t="s">
        <v>36</v>
      </c>
      <c r="T4" s="6" t="s">
        <v>37</v>
      </c>
      <c r="U4" s="6"/>
      <c r="V4" s="6"/>
      <c r="W4" s="6"/>
      <c r="X4" s="6"/>
      <c r="Y4" s="6" t="s">
        <v>1776</v>
      </c>
      <c r="Z4" s="6">
        <v>4</v>
      </c>
      <c r="AA4" s="9">
        <v>44195.925000000003</v>
      </c>
      <c r="AB4" s="10">
        <f t="shared" si="0"/>
        <v>1</v>
      </c>
      <c r="AC4" s="11">
        <f t="shared" si="1"/>
        <v>9</v>
      </c>
      <c r="AD4" s="11" t="s">
        <v>1772</v>
      </c>
    </row>
    <row r="5" spans="1:30" ht="210" x14ac:dyDescent="0.25">
      <c r="A5" s="5">
        <v>3</v>
      </c>
      <c r="B5" s="6" t="s">
        <v>25</v>
      </c>
      <c r="C5" s="6" t="s">
        <v>26</v>
      </c>
      <c r="D5" s="6" t="s">
        <v>42</v>
      </c>
      <c r="E5" s="7">
        <v>43571</v>
      </c>
      <c r="F5" s="6" t="s">
        <v>28</v>
      </c>
      <c r="G5" s="6" t="s">
        <v>29</v>
      </c>
      <c r="H5" s="6" t="s">
        <v>46</v>
      </c>
      <c r="I5" s="6" t="s">
        <v>31</v>
      </c>
      <c r="J5" s="6" t="s">
        <v>32</v>
      </c>
      <c r="K5" s="6" t="s">
        <v>43</v>
      </c>
      <c r="L5" s="6" t="s">
        <v>47</v>
      </c>
      <c r="M5" s="6" t="s">
        <v>48</v>
      </c>
      <c r="N5" s="6">
        <v>2</v>
      </c>
      <c r="O5" s="6">
        <v>9</v>
      </c>
      <c r="P5" s="8">
        <v>43571</v>
      </c>
      <c r="Q5" s="8">
        <v>43830</v>
      </c>
      <c r="R5" s="6">
        <v>37</v>
      </c>
      <c r="S5" s="6" t="s">
        <v>36</v>
      </c>
      <c r="T5" s="6" t="s">
        <v>37</v>
      </c>
      <c r="U5" s="6"/>
      <c r="V5" s="6"/>
      <c r="W5" s="6"/>
      <c r="X5" s="6"/>
      <c r="Y5" s="6" t="s">
        <v>49</v>
      </c>
      <c r="Z5" s="6">
        <v>2</v>
      </c>
      <c r="AA5" s="9">
        <v>44012</v>
      </c>
      <c r="AB5" s="10">
        <f t="shared" si="0"/>
        <v>1</v>
      </c>
      <c r="AC5" s="11">
        <f t="shared" si="1"/>
        <v>9</v>
      </c>
      <c r="AD5" s="11"/>
    </row>
    <row r="6" spans="1:30" ht="240" x14ac:dyDescent="0.25">
      <c r="A6" s="5">
        <v>4</v>
      </c>
      <c r="B6" s="6" t="s">
        <v>25</v>
      </c>
      <c r="C6" s="6" t="s">
        <v>26</v>
      </c>
      <c r="D6" s="6" t="s">
        <v>50</v>
      </c>
      <c r="E6" s="7">
        <v>43571</v>
      </c>
      <c r="F6" s="6" t="s">
        <v>28</v>
      </c>
      <c r="G6" s="6" t="s">
        <v>29</v>
      </c>
      <c r="H6" s="6" t="s">
        <v>30</v>
      </c>
      <c r="I6" s="6" t="s">
        <v>31</v>
      </c>
      <c r="J6" s="6" t="s">
        <v>32</v>
      </c>
      <c r="K6" s="6" t="s">
        <v>51</v>
      </c>
      <c r="L6" s="6" t="s">
        <v>52</v>
      </c>
      <c r="M6" s="6" t="s">
        <v>53</v>
      </c>
      <c r="N6" s="6">
        <v>1</v>
      </c>
      <c r="O6" s="6">
        <v>9</v>
      </c>
      <c r="P6" s="8">
        <v>43571</v>
      </c>
      <c r="Q6" s="8">
        <v>43830</v>
      </c>
      <c r="R6" s="6">
        <v>37</v>
      </c>
      <c r="S6" s="6" t="s">
        <v>36</v>
      </c>
      <c r="T6" s="6" t="s">
        <v>37</v>
      </c>
      <c r="U6" s="6"/>
      <c r="V6" s="6"/>
      <c r="W6" s="6"/>
      <c r="X6" s="6"/>
      <c r="Y6" s="6" t="s">
        <v>54</v>
      </c>
      <c r="Z6" s="6">
        <v>1</v>
      </c>
      <c r="AA6" s="9">
        <v>44012</v>
      </c>
      <c r="AB6" s="10">
        <f t="shared" si="0"/>
        <v>1</v>
      </c>
      <c r="AC6" s="11">
        <f t="shared" si="1"/>
        <v>9</v>
      </c>
      <c r="AD6" s="11"/>
    </row>
    <row r="7" spans="1:30" ht="210" x14ac:dyDescent="0.25">
      <c r="A7" s="5">
        <v>5</v>
      </c>
      <c r="B7" s="6" t="s">
        <v>25</v>
      </c>
      <c r="C7" s="6" t="s">
        <v>26</v>
      </c>
      <c r="D7" s="6" t="s">
        <v>55</v>
      </c>
      <c r="E7" s="7">
        <v>43571</v>
      </c>
      <c r="F7" s="6" t="s">
        <v>28</v>
      </c>
      <c r="G7" s="6" t="s">
        <v>29</v>
      </c>
      <c r="H7" s="6" t="s">
        <v>30</v>
      </c>
      <c r="I7" s="6" t="s">
        <v>31</v>
      </c>
      <c r="J7" s="6" t="s">
        <v>32</v>
      </c>
      <c r="K7" s="6" t="s">
        <v>56</v>
      </c>
      <c r="L7" s="6" t="s">
        <v>57</v>
      </c>
      <c r="M7" s="6" t="s">
        <v>58</v>
      </c>
      <c r="N7" s="6">
        <v>15</v>
      </c>
      <c r="O7" s="6">
        <v>10</v>
      </c>
      <c r="P7" s="8">
        <v>43571</v>
      </c>
      <c r="Q7" s="8">
        <v>43830</v>
      </c>
      <c r="R7" s="6">
        <v>37</v>
      </c>
      <c r="S7" s="6" t="s">
        <v>36</v>
      </c>
      <c r="T7" s="6" t="s">
        <v>37</v>
      </c>
      <c r="U7" s="6"/>
      <c r="V7" s="6"/>
      <c r="W7" s="6"/>
      <c r="X7" s="6"/>
      <c r="Y7" s="6" t="s">
        <v>59</v>
      </c>
      <c r="Z7" s="6">
        <v>15</v>
      </c>
      <c r="AA7" s="9">
        <v>44012</v>
      </c>
      <c r="AB7" s="10">
        <f t="shared" si="0"/>
        <v>1</v>
      </c>
      <c r="AC7" s="11">
        <f t="shared" si="1"/>
        <v>10</v>
      </c>
      <c r="AD7" s="11"/>
    </row>
    <row r="8" spans="1:30" ht="210" x14ac:dyDescent="0.25">
      <c r="A8" s="5">
        <v>5</v>
      </c>
      <c r="B8" s="6" t="s">
        <v>25</v>
      </c>
      <c r="C8" s="6" t="s">
        <v>26</v>
      </c>
      <c r="D8" s="6" t="s">
        <v>55</v>
      </c>
      <c r="E8" s="7">
        <v>43571</v>
      </c>
      <c r="F8" s="6" t="s">
        <v>28</v>
      </c>
      <c r="G8" s="6" t="s">
        <v>29</v>
      </c>
      <c r="H8" s="6" t="s">
        <v>30</v>
      </c>
      <c r="I8" s="6" t="s">
        <v>31</v>
      </c>
      <c r="J8" s="6" t="s">
        <v>32</v>
      </c>
      <c r="K8" s="6" t="s">
        <v>60</v>
      </c>
      <c r="L8" s="6" t="s">
        <v>61</v>
      </c>
      <c r="M8" s="6" t="s">
        <v>62</v>
      </c>
      <c r="N8" s="6">
        <v>2</v>
      </c>
      <c r="O8" s="6">
        <v>9</v>
      </c>
      <c r="P8" s="8">
        <v>43571</v>
      </c>
      <c r="Q8" s="8">
        <v>43830</v>
      </c>
      <c r="R8" s="6">
        <v>37</v>
      </c>
      <c r="S8" s="6" t="s">
        <v>36</v>
      </c>
      <c r="T8" s="6" t="s">
        <v>37</v>
      </c>
      <c r="U8" s="6"/>
      <c r="V8" s="6"/>
      <c r="W8" s="6"/>
      <c r="X8" s="6"/>
      <c r="Y8" s="6" t="s">
        <v>63</v>
      </c>
      <c r="Z8" s="6">
        <v>2</v>
      </c>
      <c r="AA8" s="9">
        <v>44012</v>
      </c>
      <c r="AB8" s="10">
        <f t="shared" si="0"/>
        <v>1</v>
      </c>
      <c r="AC8" s="11">
        <f t="shared" si="1"/>
        <v>9</v>
      </c>
      <c r="AD8" s="11"/>
    </row>
    <row r="9" spans="1:30" ht="240" x14ac:dyDescent="0.25">
      <c r="A9" s="5">
        <v>6</v>
      </c>
      <c r="B9" s="6" t="s">
        <v>25</v>
      </c>
      <c r="C9" s="6" t="s">
        <v>26</v>
      </c>
      <c r="D9" s="6" t="s">
        <v>64</v>
      </c>
      <c r="E9" s="7">
        <v>43571</v>
      </c>
      <c r="F9" s="6" t="s">
        <v>28</v>
      </c>
      <c r="G9" s="6" t="s">
        <v>29</v>
      </c>
      <c r="H9" s="6" t="s">
        <v>30</v>
      </c>
      <c r="I9" s="6" t="s">
        <v>31</v>
      </c>
      <c r="J9" s="6" t="s">
        <v>32</v>
      </c>
      <c r="K9" s="6" t="s">
        <v>65</v>
      </c>
      <c r="L9" s="6" t="s">
        <v>66</v>
      </c>
      <c r="M9" s="6" t="s">
        <v>67</v>
      </c>
      <c r="N9" s="6">
        <v>4</v>
      </c>
      <c r="O9" s="6">
        <v>9</v>
      </c>
      <c r="P9" s="8">
        <v>43571</v>
      </c>
      <c r="Q9" s="8">
        <v>44196</v>
      </c>
      <c r="R9" s="6">
        <v>89</v>
      </c>
      <c r="S9" s="6" t="s">
        <v>36</v>
      </c>
      <c r="T9" s="6" t="s">
        <v>37</v>
      </c>
      <c r="U9" s="6"/>
      <c r="V9" s="6"/>
      <c r="W9" s="6"/>
      <c r="X9" s="6"/>
      <c r="Y9" s="6" t="s">
        <v>68</v>
      </c>
      <c r="Z9" s="6">
        <v>4</v>
      </c>
      <c r="AA9" s="9">
        <v>44195.980555555558</v>
      </c>
      <c r="AB9" s="10">
        <f t="shared" si="0"/>
        <v>1</v>
      </c>
      <c r="AC9" s="11">
        <f t="shared" si="1"/>
        <v>9</v>
      </c>
      <c r="AD9" s="11"/>
    </row>
    <row r="10" spans="1:30" ht="210" x14ac:dyDescent="0.25">
      <c r="A10" s="5">
        <v>6</v>
      </c>
      <c r="B10" s="6" t="s">
        <v>25</v>
      </c>
      <c r="C10" s="6" t="s">
        <v>26</v>
      </c>
      <c r="D10" s="6" t="s">
        <v>64</v>
      </c>
      <c r="E10" s="7">
        <v>43571</v>
      </c>
      <c r="F10" s="6" t="s">
        <v>28</v>
      </c>
      <c r="G10" s="6" t="s">
        <v>29</v>
      </c>
      <c r="H10" s="6" t="s">
        <v>30</v>
      </c>
      <c r="I10" s="6" t="s">
        <v>31</v>
      </c>
      <c r="J10" s="6" t="s">
        <v>32</v>
      </c>
      <c r="K10" s="6" t="s">
        <v>69</v>
      </c>
      <c r="L10" s="6" t="s">
        <v>70</v>
      </c>
      <c r="M10" s="6" t="s">
        <v>58</v>
      </c>
      <c r="N10" s="6">
        <v>15</v>
      </c>
      <c r="O10" s="6">
        <v>9</v>
      </c>
      <c r="P10" s="8">
        <v>43571</v>
      </c>
      <c r="Q10" s="8">
        <v>43830</v>
      </c>
      <c r="R10" s="6">
        <v>37</v>
      </c>
      <c r="S10" s="6" t="s">
        <v>36</v>
      </c>
      <c r="T10" s="6" t="s">
        <v>37</v>
      </c>
      <c r="U10" s="6"/>
      <c r="V10" s="6"/>
      <c r="W10" s="6"/>
      <c r="X10" s="6"/>
      <c r="Y10" s="6" t="s">
        <v>59</v>
      </c>
      <c r="Z10" s="6">
        <v>15</v>
      </c>
      <c r="AA10" s="9">
        <v>44012</v>
      </c>
      <c r="AB10" s="10">
        <f t="shared" si="0"/>
        <v>1</v>
      </c>
      <c r="AC10" s="11">
        <f t="shared" si="1"/>
        <v>9</v>
      </c>
      <c r="AD10" s="11"/>
    </row>
    <row r="11" spans="1:30" ht="210" x14ac:dyDescent="0.25">
      <c r="A11" s="5">
        <v>6</v>
      </c>
      <c r="B11" s="6" t="s">
        <v>25</v>
      </c>
      <c r="C11" s="6" t="s">
        <v>26</v>
      </c>
      <c r="D11" s="6" t="s">
        <v>64</v>
      </c>
      <c r="E11" s="7">
        <v>43571</v>
      </c>
      <c r="F11" s="6" t="s">
        <v>28</v>
      </c>
      <c r="G11" s="6" t="s">
        <v>29</v>
      </c>
      <c r="H11" s="6" t="s">
        <v>30</v>
      </c>
      <c r="I11" s="6" t="s">
        <v>31</v>
      </c>
      <c r="J11" s="6" t="s">
        <v>32</v>
      </c>
      <c r="K11" s="6" t="s">
        <v>69</v>
      </c>
      <c r="L11" s="6" t="s">
        <v>71</v>
      </c>
      <c r="M11" s="6" t="s">
        <v>72</v>
      </c>
      <c r="N11" s="6">
        <v>4</v>
      </c>
      <c r="O11" s="6">
        <v>9</v>
      </c>
      <c r="P11" s="8">
        <v>43571</v>
      </c>
      <c r="Q11" s="8">
        <v>44196</v>
      </c>
      <c r="R11" s="6">
        <v>89</v>
      </c>
      <c r="S11" s="6" t="s">
        <v>36</v>
      </c>
      <c r="T11" s="6" t="s">
        <v>37</v>
      </c>
      <c r="U11" s="6"/>
      <c r="V11" s="6"/>
      <c r="W11" s="6"/>
      <c r="X11" s="6"/>
      <c r="Y11" s="6" t="s">
        <v>73</v>
      </c>
      <c r="Z11" s="6">
        <v>4</v>
      </c>
      <c r="AA11" s="9">
        <v>44196</v>
      </c>
      <c r="AB11" s="10">
        <f t="shared" si="0"/>
        <v>1</v>
      </c>
      <c r="AC11" s="11">
        <f t="shared" si="1"/>
        <v>9</v>
      </c>
      <c r="AD11" s="11"/>
    </row>
    <row r="12" spans="1:30" ht="255" x14ac:dyDescent="0.25">
      <c r="A12" s="5">
        <v>7</v>
      </c>
      <c r="B12" s="6" t="s">
        <v>25</v>
      </c>
      <c r="C12" s="6" t="s">
        <v>26</v>
      </c>
      <c r="D12" s="6" t="s">
        <v>74</v>
      </c>
      <c r="E12" s="7">
        <v>43571</v>
      </c>
      <c r="F12" s="6" t="s">
        <v>75</v>
      </c>
      <c r="G12" s="6" t="s">
        <v>29</v>
      </c>
      <c r="H12" s="6" t="s">
        <v>30</v>
      </c>
      <c r="I12" s="6" t="s">
        <v>31</v>
      </c>
      <c r="J12" s="6" t="s">
        <v>32</v>
      </c>
      <c r="K12" s="6" t="s">
        <v>76</v>
      </c>
      <c r="L12" s="6" t="s">
        <v>77</v>
      </c>
      <c r="M12" s="6" t="s">
        <v>78</v>
      </c>
      <c r="N12" s="6">
        <v>1</v>
      </c>
      <c r="O12" s="6">
        <v>9</v>
      </c>
      <c r="P12" s="8">
        <v>43571</v>
      </c>
      <c r="Q12" s="8">
        <v>43830</v>
      </c>
      <c r="R12" s="6">
        <v>37</v>
      </c>
      <c r="S12" s="6" t="s">
        <v>36</v>
      </c>
      <c r="T12" s="6" t="s">
        <v>37</v>
      </c>
      <c r="U12" s="6"/>
      <c r="V12" s="6"/>
      <c r="W12" s="6"/>
      <c r="X12" s="6"/>
      <c r="Y12" s="6" t="s">
        <v>79</v>
      </c>
      <c r="Z12" s="6">
        <v>1</v>
      </c>
      <c r="AA12" s="9">
        <v>44012</v>
      </c>
      <c r="AB12" s="10">
        <f t="shared" si="0"/>
        <v>1</v>
      </c>
      <c r="AC12" s="11">
        <f t="shared" si="1"/>
        <v>9</v>
      </c>
      <c r="AD12" s="11"/>
    </row>
    <row r="13" spans="1:30" ht="120" x14ac:dyDescent="0.25">
      <c r="A13" s="5">
        <v>8</v>
      </c>
      <c r="B13" s="6" t="s">
        <v>25</v>
      </c>
      <c r="C13" s="6" t="s">
        <v>80</v>
      </c>
      <c r="D13" s="6" t="s">
        <v>81</v>
      </c>
      <c r="E13" s="7">
        <v>43627</v>
      </c>
      <c r="F13" s="6" t="s">
        <v>75</v>
      </c>
      <c r="G13" s="6" t="s">
        <v>29</v>
      </c>
      <c r="H13" s="6" t="s">
        <v>46</v>
      </c>
      <c r="I13" s="6" t="s">
        <v>82</v>
      </c>
      <c r="J13" s="6" t="s">
        <v>83</v>
      </c>
      <c r="K13" s="6" t="s">
        <v>84</v>
      </c>
      <c r="L13" s="6" t="s">
        <v>85</v>
      </c>
      <c r="M13" s="6" t="s">
        <v>86</v>
      </c>
      <c r="N13" s="6">
        <v>1</v>
      </c>
      <c r="O13" s="6">
        <v>4</v>
      </c>
      <c r="P13" s="8">
        <v>43627</v>
      </c>
      <c r="Q13" s="8">
        <v>43830</v>
      </c>
      <c r="R13" s="6">
        <v>29</v>
      </c>
      <c r="S13" s="6" t="s">
        <v>83</v>
      </c>
      <c r="T13" s="6" t="s">
        <v>37</v>
      </c>
      <c r="U13" s="6"/>
      <c r="V13" s="6"/>
      <c r="W13" s="6"/>
      <c r="X13" s="6"/>
      <c r="Y13" s="6" t="s">
        <v>87</v>
      </c>
      <c r="Z13" s="6">
        <v>1</v>
      </c>
      <c r="AA13" s="9">
        <v>43920</v>
      </c>
      <c r="AB13" s="10">
        <f t="shared" si="0"/>
        <v>1</v>
      </c>
      <c r="AC13" s="11">
        <f t="shared" si="1"/>
        <v>4</v>
      </c>
      <c r="AD13" s="11"/>
    </row>
    <row r="14" spans="1:30" ht="120" x14ac:dyDescent="0.25">
      <c r="A14" s="5">
        <v>8</v>
      </c>
      <c r="B14" s="6" t="s">
        <v>25</v>
      </c>
      <c r="C14" s="6" t="s">
        <v>80</v>
      </c>
      <c r="D14" s="6" t="s">
        <v>81</v>
      </c>
      <c r="E14" s="7">
        <v>43627</v>
      </c>
      <c r="F14" s="6" t="s">
        <v>75</v>
      </c>
      <c r="G14" s="6" t="s">
        <v>29</v>
      </c>
      <c r="H14" s="6" t="s">
        <v>46</v>
      </c>
      <c r="I14" s="6" t="s">
        <v>82</v>
      </c>
      <c r="J14" s="6" t="s">
        <v>83</v>
      </c>
      <c r="K14" s="6" t="s">
        <v>84</v>
      </c>
      <c r="L14" s="6" t="s">
        <v>88</v>
      </c>
      <c r="M14" s="6" t="s">
        <v>89</v>
      </c>
      <c r="N14" s="6">
        <v>9</v>
      </c>
      <c r="O14" s="6">
        <v>4</v>
      </c>
      <c r="P14" s="8">
        <v>43627</v>
      </c>
      <c r="Q14" s="8">
        <v>43814</v>
      </c>
      <c r="R14" s="6">
        <v>26</v>
      </c>
      <c r="S14" s="6" t="s">
        <v>83</v>
      </c>
      <c r="T14" s="6" t="s">
        <v>37</v>
      </c>
      <c r="U14" s="6"/>
      <c r="V14" s="6"/>
      <c r="W14" s="6"/>
      <c r="X14" s="6"/>
      <c r="Y14" s="6" t="s">
        <v>90</v>
      </c>
      <c r="Z14" s="6">
        <v>9</v>
      </c>
      <c r="AA14" s="9">
        <v>43920</v>
      </c>
      <c r="AB14" s="10">
        <f t="shared" si="0"/>
        <v>1</v>
      </c>
      <c r="AC14" s="11">
        <f t="shared" si="1"/>
        <v>4</v>
      </c>
      <c r="AD14" s="11"/>
    </row>
    <row r="15" spans="1:30" ht="135" x14ac:dyDescent="0.25">
      <c r="A15" s="5">
        <v>9</v>
      </c>
      <c r="B15" s="6" t="s">
        <v>25</v>
      </c>
      <c r="C15" s="6" t="s">
        <v>91</v>
      </c>
      <c r="D15" s="6" t="s">
        <v>92</v>
      </c>
      <c r="E15" s="7">
        <v>43399</v>
      </c>
      <c r="F15" s="6" t="s">
        <v>75</v>
      </c>
      <c r="G15" s="6" t="s">
        <v>29</v>
      </c>
      <c r="H15" s="6" t="s">
        <v>30</v>
      </c>
      <c r="I15" s="6" t="s">
        <v>82</v>
      </c>
      <c r="J15" s="6" t="s">
        <v>83</v>
      </c>
      <c r="K15" s="6" t="s">
        <v>93</v>
      </c>
      <c r="L15" s="6" t="s">
        <v>94</v>
      </c>
      <c r="M15" s="6" t="s">
        <v>95</v>
      </c>
      <c r="N15" s="6">
        <v>1</v>
      </c>
      <c r="O15" s="6">
        <v>3</v>
      </c>
      <c r="P15" s="8">
        <v>43399</v>
      </c>
      <c r="Q15" s="8">
        <v>43465</v>
      </c>
      <c r="R15" s="6">
        <v>9</v>
      </c>
      <c r="S15" s="6" t="s">
        <v>83</v>
      </c>
      <c r="T15" s="6" t="s">
        <v>37</v>
      </c>
      <c r="U15" s="6"/>
      <c r="V15" s="6"/>
      <c r="W15" s="6"/>
      <c r="X15" s="6"/>
      <c r="Y15" s="6" t="s">
        <v>96</v>
      </c>
      <c r="Z15" s="6">
        <v>1</v>
      </c>
      <c r="AA15" s="9">
        <v>43920</v>
      </c>
      <c r="AB15" s="10">
        <f t="shared" si="0"/>
        <v>1</v>
      </c>
      <c r="AC15" s="11">
        <f t="shared" si="1"/>
        <v>3</v>
      </c>
      <c r="AD15" s="11"/>
    </row>
    <row r="16" spans="1:30" ht="300" x14ac:dyDescent="0.25">
      <c r="A16" s="5">
        <v>10</v>
      </c>
      <c r="B16" s="6" t="s">
        <v>25</v>
      </c>
      <c r="C16" s="6" t="s">
        <v>97</v>
      </c>
      <c r="D16" s="6" t="s">
        <v>98</v>
      </c>
      <c r="E16" s="7">
        <v>43437</v>
      </c>
      <c r="F16" s="6" t="s">
        <v>99</v>
      </c>
      <c r="G16" s="6" t="s">
        <v>29</v>
      </c>
      <c r="H16" s="6" t="s">
        <v>46</v>
      </c>
      <c r="I16" s="6" t="s">
        <v>100</v>
      </c>
      <c r="J16" s="6" t="s">
        <v>101</v>
      </c>
      <c r="K16" s="6" t="s">
        <v>102</v>
      </c>
      <c r="L16" s="6" t="s">
        <v>103</v>
      </c>
      <c r="M16" s="6" t="s">
        <v>104</v>
      </c>
      <c r="N16" s="6">
        <v>1</v>
      </c>
      <c r="O16" s="6">
        <v>10</v>
      </c>
      <c r="P16" s="8">
        <v>43437</v>
      </c>
      <c r="Q16" s="8">
        <v>43460</v>
      </c>
      <c r="R16" s="6">
        <v>3</v>
      </c>
      <c r="S16" s="6" t="s">
        <v>101</v>
      </c>
      <c r="T16" s="6" t="s">
        <v>37</v>
      </c>
      <c r="U16" s="6"/>
      <c r="V16" s="6"/>
      <c r="W16" s="6"/>
      <c r="X16" s="6"/>
      <c r="Y16" s="6" t="s">
        <v>105</v>
      </c>
      <c r="Z16" s="6">
        <v>1</v>
      </c>
      <c r="AA16" s="9">
        <v>43920</v>
      </c>
      <c r="AB16" s="10">
        <f t="shared" si="0"/>
        <v>1</v>
      </c>
      <c r="AC16" s="11">
        <f t="shared" si="1"/>
        <v>10</v>
      </c>
      <c r="AD16" s="11"/>
    </row>
    <row r="17" spans="1:30" ht="255" x14ac:dyDescent="0.25">
      <c r="A17" s="5">
        <v>11</v>
      </c>
      <c r="B17" s="6" t="s">
        <v>25</v>
      </c>
      <c r="C17" s="6" t="s">
        <v>91</v>
      </c>
      <c r="D17" s="6" t="s">
        <v>107</v>
      </c>
      <c r="E17" s="7">
        <v>43399</v>
      </c>
      <c r="F17" s="6" t="s">
        <v>28</v>
      </c>
      <c r="G17" s="6" t="s">
        <v>29</v>
      </c>
      <c r="H17" s="6" t="s">
        <v>46</v>
      </c>
      <c r="I17" s="6" t="s">
        <v>108</v>
      </c>
      <c r="J17" s="6" t="s">
        <v>109</v>
      </c>
      <c r="K17" s="6" t="s">
        <v>110</v>
      </c>
      <c r="L17" s="6" t="s">
        <v>111</v>
      </c>
      <c r="M17" s="6" t="s">
        <v>112</v>
      </c>
      <c r="N17" s="6">
        <v>1</v>
      </c>
      <c r="O17" s="6">
        <v>4</v>
      </c>
      <c r="P17" s="8">
        <v>43399</v>
      </c>
      <c r="Q17" s="8">
        <v>43448</v>
      </c>
      <c r="R17" s="6">
        <v>7</v>
      </c>
      <c r="S17" s="6" t="s">
        <v>109</v>
      </c>
      <c r="T17" s="6" t="s">
        <v>37</v>
      </c>
      <c r="U17" s="6"/>
      <c r="V17" s="6"/>
      <c r="W17" s="6"/>
      <c r="X17" s="6"/>
      <c r="Y17" s="6" t="s">
        <v>113</v>
      </c>
      <c r="Z17" s="6">
        <v>1</v>
      </c>
      <c r="AA17" s="9">
        <v>43920</v>
      </c>
      <c r="AB17" s="10">
        <f t="shared" si="0"/>
        <v>1</v>
      </c>
      <c r="AC17" s="11">
        <f t="shared" si="1"/>
        <v>4</v>
      </c>
      <c r="AD17" s="11"/>
    </row>
    <row r="18" spans="1:30" ht="225" x14ac:dyDescent="0.25">
      <c r="A18" s="5">
        <v>12</v>
      </c>
      <c r="B18" s="6" t="s">
        <v>25</v>
      </c>
      <c r="C18" s="6" t="s">
        <v>91</v>
      </c>
      <c r="D18" s="6" t="s">
        <v>115</v>
      </c>
      <c r="E18" s="7">
        <v>43399</v>
      </c>
      <c r="F18" s="6" t="s">
        <v>28</v>
      </c>
      <c r="G18" s="6" t="s">
        <v>29</v>
      </c>
      <c r="H18" s="6" t="s">
        <v>46</v>
      </c>
      <c r="I18" s="6" t="s">
        <v>108</v>
      </c>
      <c r="J18" s="6" t="s">
        <v>109</v>
      </c>
      <c r="K18" s="6" t="s">
        <v>116</v>
      </c>
      <c r="L18" s="6" t="s">
        <v>117</v>
      </c>
      <c r="M18" s="6" t="s">
        <v>112</v>
      </c>
      <c r="N18" s="6">
        <v>1</v>
      </c>
      <c r="O18" s="6">
        <v>4</v>
      </c>
      <c r="P18" s="8">
        <v>43399</v>
      </c>
      <c r="Q18" s="8">
        <v>43448</v>
      </c>
      <c r="R18" s="6">
        <v>7</v>
      </c>
      <c r="S18" s="6" t="s">
        <v>109</v>
      </c>
      <c r="T18" s="6" t="s">
        <v>37</v>
      </c>
      <c r="U18" s="6"/>
      <c r="V18" s="6"/>
      <c r="W18" s="6"/>
      <c r="X18" s="6"/>
      <c r="Y18" s="6" t="s">
        <v>118</v>
      </c>
      <c r="Z18" s="6">
        <v>1</v>
      </c>
      <c r="AA18" s="9">
        <v>43920</v>
      </c>
      <c r="AB18" s="10">
        <f t="shared" si="0"/>
        <v>1</v>
      </c>
      <c r="AC18" s="11">
        <f t="shared" si="1"/>
        <v>4</v>
      </c>
      <c r="AD18" s="11"/>
    </row>
    <row r="19" spans="1:30" ht="225" x14ac:dyDescent="0.25">
      <c r="A19" s="5">
        <v>13</v>
      </c>
      <c r="B19" s="6" t="s">
        <v>25</v>
      </c>
      <c r="C19" s="6" t="s">
        <v>91</v>
      </c>
      <c r="D19" s="6" t="s">
        <v>119</v>
      </c>
      <c r="E19" s="7">
        <v>43399</v>
      </c>
      <c r="F19" s="6" t="s">
        <v>28</v>
      </c>
      <c r="G19" s="6" t="s">
        <v>29</v>
      </c>
      <c r="H19" s="6" t="s">
        <v>46</v>
      </c>
      <c r="I19" s="6" t="s">
        <v>108</v>
      </c>
      <c r="J19" s="6" t="s">
        <v>109</v>
      </c>
      <c r="K19" s="6" t="s">
        <v>120</v>
      </c>
      <c r="L19" s="6" t="s">
        <v>121</v>
      </c>
      <c r="M19" s="6" t="s">
        <v>122</v>
      </c>
      <c r="N19" s="6">
        <v>1</v>
      </c>
      <c r="O19" s="6">
        <v>4</v>
      </c>
      <c r="P19" s="8">
        <v>43399</v>
      </c>
      <c r="Q19" s="8">
        <v>43465</v>
      </c>
      <c r="R19" s="6">
        <v>9</v>
      </c>
      <c r="S19" s="6" t="s">
        <v>109</v>
      </c>
      <c r="T19" s="6" t="s">
        <v>37</v>
      </c>
      <c r="U19" s="6"/>
      <c r="V19" s="6"/>
      <c r="W19" s="6"/>
      <c r="X19" s="6"/>
      <c r="Y19" s="6" t="s">
        <v>123</v>
      </c>
      <c r="Z19" s="6">
        <v>1</v>
      </c>
      <c r="AA19" s="9">
        <v>43920</v>
      </c>
      <c r="AB19" s="10">
        <f t="shared" si="0"/>
        <v>1</v>
      </c>
      <c r="AC19" s="11">
        <f t="shared" si="1"/>
        <v>4</v>
      </c>
      <c r="AD19" s="11"/>
    </row>
    <row r="20" spans="1:30" ht="210" x14ac:dyDescent="0.25">
      <c r="A20" s="5">
        <v>14</v>
      </c>
      <c r="B20" s="6" t="s">
        <v>25</v>
      </c>
      <c r="C20" s="6" t="s">
        <v>91</v>
      </c>
      <c r="D20" s="6" t="s">
        <v>124</v>
      </c>
      <c r="E20" s="7">
        <v>43399</v>
      </c>
      <c r="F20" s="6" t="s">
        <v>28</v>
      </c>
      <c r="G20" s="6" t="s">
        <v>29</v>
      </c>
      <c r="H20" s="6" t="s">
        <v>46</v>
      </c>
      <c r="I20" s="6" t="s">
        <v>82</v>
      </c>
      <c r="J20" s="6" t="s">
        <v>125</v>
      </c>
      <c r="K20" s="6" t="s">
        <v>126</v>
      </c>
      <c r="L20" s="6" t="s">
        <v>127</v>
      </c>
      <c r="M20" s="6" t="s">
        <v>128</v>
      </c>
      <c r="N20" s="6">
        <v>1</v>
      </c>
      <c r="O20" s="6">
        <v>4</v>
      </c>
      <c r="P20" s="8">
        <v>43399</v>
      </c>
      <c r="Q20" s="8">
        <v>44561</v>
      </c>
      <c r="R20" s="6">
        <v>166</v>
      </c>
      <c r="S20" s="6" t="s">
        <v>129</v>
      </c>
      <c r="T20" s="6" t="s">
        <v>37</v>
      </c>
      <c r="U20" s="6"/>
      <c r="V20" s="6"/>
      <c r="W20" s="6"/>
      <c r="X20" s="6"/>
      <c r="Y20" s="6"/>
      <c r="Z20" s="6"/>
      <c r="AA20" s="12"/>
      <c r="AB20" s="10">
        <f t="shared" si="0"/>
        <v>0</v>
      </c>
      <c r="AC20" s="11">
        <f t="shared" si="1"/>
        <v>0</v>
      </c>
      <c r="AD20" s="11"/>
    </row>
    <row r="21" spans="1:30" ht="210" x14ac:dyDescent="0.25">
      <c r="A21" s="5">
        <v>15</v>
      </c>
      <c r="B21" s="6" t="s">
        <v>25</v>
      </c>
      <c r="C21" s="6" t="s">
        <v>91</v>
      </c>
      <c r="D21" s="6" t="s">
        <v>124</v>
      </c>
      <c r="E21" s="7">
        <v>43399</v>
      </c>
      <c r="F21" s="6" t="s">
        <v>28</v>
      </c>
      <c r="G21" s="6" t="s">
        <v>29</v>
      </c>
      <c r="H21" s="6" t="s">
        <v>46</v>
      </c>
      <c r="I21" s="6" t="s">
        <v>82</v>
      </c>
      <c r="J21" s="6" t="s">
        <v>109</v>
      </c>
      <c r="K21" s="6" t="s">
        <v>126</v>
      </c>
      <c r="L21" s="6" t="s">
        <v>130</v>
      </c>
      <c r="M21" s="6" t="s">
        <v>131</v>
      </c>
      <c r="N21" s="6">
        <v>1</v>
      </c>
      <c r="O21" s="6">
        <v>4</v>
      </c>
      <c r="P21" s="8">
        <v>43399</v>
      </c>
      <c r="Q21" s="8">
        <v>44286</v>
      </c>
      <c r="R21" s="6">
        <v>126</v>
      </c>
      <c r="S21" s="6" t="s">
        <v>109</v>
      </c>
      <c r="T21" s="6" t="s">
        <v>37</v>
      </c>
      <c r="U21" s="6"/>
      <c r="V21" s="6"/>
      <c r="W21" s="6"/>
      <c r="X21" s="6"/>
      <c r="Y21" s="6" t="s">
        <v>132</v>
      </c>
      <c r="Z21" s="6">
        <v>1</v>
      </c>
      <c r="AA21" s="9">
        <v>44286.626388888886</v>
      </c>
      <c r="AB21" s="10">
        <f t="shared" si="0"/>
        <v>1</v>
      </c>
      <c r="AC21" s="11">
        <f t="shared" si="1"/>
        <v>4</v>
      </c>
      <c r="AD21" s="11"/>
    </row>
    <row r="22" spans="1:30" ht="345" x14ac:dyDescent="0.25">
      <c r="A22" s="5">
        <v>16</v>
      </c>
      <c r="B22" s="6" t="s">
        <v>25</v>
      </c>
      <c r="C22" s="6" t="s">
        <v>91</v>
      </c>
      <c r="D22" s="6" t="s">
        <v>133</v>
      </c>
      <c r="E22" s="7">
        <v>43399</v>
      </c>
      <c r="F22" s="6" t="s">
        <v>28</v>
      </c>
      <c r="G22" s="6" t="s">
        <v>29</v>
      </c>
      <c r="H22" s="6" t="s">
        <v>46</v>
      </c>
      <c r="I22" s="6" t="s">
        <v>82</v>
      </c>
      <c r="J22" s="6" t="s">
        <v>109</v>
      </c>
      <c r="K22" s="6" t="s">
        <v>134</v>
      </c>
      <c r="L22" s="6" t="s">
        <v>135</v>
      </c>
      <c r="M22" s="6" t="s">
        <v>136</v>
      </c>
      <c r="N22" s="6">
        <v>10</v>
      </c>
      <c r="O22" s="6">
        <v>4</v>
      </c>
      <c r="P22" s="8">
        <v>43399</v>
      </c>
      <c r="Q22" s="8">
        <v>43738</v>
      </c>
      <c r="R22" s="6">
        <v>48</v>
      </c>
      <c r="S22" s="6" t="s">
        <v>109</v>
      </c>
      <c r="T22" s="6" t="s">
        <v>37</v>
      </c>
      <c r="U22" s="6"/>
      <c r="V22" s="6"/>
      <c r="W22" s="6"/>
      <c r="X22" s="6"/>
      <c r="Y22" s="6" t="s">
        <v>137</v>
      </c>
      <c r="Z22" s="6">
        <v>10</v>
      </c>
      <c r="AA22" s="9">
        <v>43920</v>
      </c>
      <c r="AB22" s="10">
        <f t="shared" si="0"/>
        <v>1</v>
      </c>
      <c r="AC22" s="11">
        <f t="shared" si="1"/>
        <v>4</v>
      </c>
      <c r="AD22" s="11"/>
    </row>
    <row r="23" spans="1:30" ht="345" x14ac:dyDescent="0.25">
      <c r="A23" s="5">
        <v>17</v>
      </c>
      <c r="B23" s="6" t="s">
        <v>25</v>
      </c>
      <c r="C23" s="6" t="s">
        <v>91</v>
      </c>
      <c r="D23" s="6" t="s">
        <v>139</v>
      </c>
      <c r="E23" s="7">
        <v>43399</v>
      </c>
      <c r="F23" s="6" t="s">
        <v>28</v>
      </c>
      <c r="G23" s="6" t="s">
        <v>29</v>
      </c>
      <c r="H23" s="6" t="s">
        <v>46</v>
      </c>
      <c r="I23" s="6" t="s">
        <v>82</v>
      </c>
      <c r="J23" s="6" t="s">
        <v>140</v>
      </c>
      <c r="K23" s="6" t="s">
        <v>134</v>
      </c>
      <c r="L23" s="6" t="s">
        <v>141</v>
      </c>
      <c r="M23" s="6" t="s">
        <v>142</v>
      </c>
      <c r="N23" s="6">
        <v>1</v>
      </c>
      <c r="O23" s="6">
        <v>4</v>
      </c>
      <c r="P23" s="8">
        <v>43399</v>
      </c>
      <c r="Q23" s="8">
        <v>43448</v>
      </c>
      <c r="R23" s="6">
        <v>7</v>
      </c>
      <c r="S23" s="6" t="s">
        <v>143</v>
      </c>
      <c r="T23" s="6" t="s">
        <v>37</v>
      </c>
      <c r="U23" s="6"/>
      <c r="V23" s="6"/>
      <c r="W23" s="6"/>
      <c r="X23" s="6"/>
      <c r="Y23" s="6" t="s">
        <v>144</v>
      </c>
      <c r="Z23" s="6">
        <v>1</v>
      </c>
      <c r="AA23" s="9">
        <v>43920</v>
      </c>
      <c r="AB23" s="10">
        <f t="shared" si="0"/>
        <v>1</v>
      </c>
      <c r="AC23" s="11">
        <f t="shared" si="1"/>
        <v>4</v>
      </c>
      <c r="AD23" s="11"/>
    </row>
    <row r="24" spans="1:30" ht="375" x14ac:dyDescent="0.25">
      <c r="A24" s="5">
        <v>18</v>
      </c>
      <c r="B24" s="6" t="s">
        <v>25</v>
      </c>
      <c r="C24" s="6" t="s">
        <v>91</v>
      </c>
      <c r="D24" s="6" t="s">
        <v>139</v>
      </c>
      <c r="E24" s="7">
        <v>43399</v>
      </c>
      <c r="F24" s="6" t="s">
        <v>28</v>
      </c>
      <c r="G24" s="6" t="s">
        <v>29</v>
      </c>
      <c r="H24" s="6" t="s">
        <v>46</v>
      </c>
      <c r="I24" s="6" t="s">
        <v>82</v>
      </c>
      <c r="J24" s="6" t="s">
        <v>145</v>
      </c>
      <c r="K24" s="6" t="s">
        <v>134</v>
      </c>
      <c r="L24" s="6" t="s">
        <v>146</v>
      </c>
      <c r="M24" s="6" t="s">
        <v>147</v>
      </c>
      <c r="N24" s="6">
        <v>1</v>
      </c>
      <c r="O24" s="6">
        <v>4</v>
      </c>
      <c r="P24" s="8">
        <v>43399</v>
      </c>
      <c r="Q24" s="8">
        <v>43738</v>
      </c>
      <c r="R24" s="6">
        <v>48</v>
      </c>
      <c r="S24" s="6" t="s">
        <v>148</v>
      </c>
      <c r="T24" s="6" t="s">
        <v>37</v>
      </c>
      <c r="U24" s="6"/>
      <c r="V24" s="6"/>
      <c r="W24" s="6"/>
      <c r="X24" s="6"/>
      <c r="Y24" s="6" t="s">
        <v>149</v>
      </c>
      <c r="Z24" s="6">
        <v>1</v>
      </c>
      <c r="AA24" s="9">
        <v>43920</v>
      </c>
      <c r="AB24" s="10">
        <f t="shared" si="0"/>
        <v>1</v>
      </c>
      <c r="AC24" s="11">
        <f t="shared" si="1"/>
        <v>4</v>
      </c>
      <c r="AD24" s="11"/>
    </row>
    <row r="25" spans="1:30" ht="150" x14ac:dyDescent="0.25">
      <c r="A25" s="5">
        <v>19</v>
      </c>
      <c r="B25" s="6" t="s">
        <v>25</v>
      </c>
      <c r="C25" s="6" t="s">
        <v>91</v>
      </c>
      <c r="D25" s="6" t="s">
        <v>150</v>
      </c>
      <c r="E25" s="7">
        <v>43399</v>
      </c>
      <c r="F25" s="6" t="s">
        <v>28</v>
      </c>
      <c r="G25" s="6" t="s">
        <v>29</v>
      </c>
      <c r="H25" s="6" t="s">
        <v>46</v>
      </c>
      <c r="I25" s="6" t="s">
        <v>31</v>
      </c>
      <c r="J25" s="6" t="s">
        <v>151</v>
      </c>
      <c r="K25" s="6" t="s">
        <v>152</v>
      </c>
      <c r="L25" s="6" t="s">
        <v>153</v>
      </c>
      <c r="M25" s="6" t="s">
        <v>154</v>
      </c>
      <c r="N25" s="6">
        <v>1</v>
      </c>
      <c r="O25" s="6">
        <v>4</v>
      </c>
      <c r="P25" s="8">
        <v>43399</v>
      </c>
      <c r="Q25" s="8">
        <v>43465</v>
      </c>
      <c r="R25" s="6">
        <v>9</v>
      </c>
      <c r="S25" s="6" t="s">
        <v>109</v>
      </c>
      <c r="T25" s="6" t="s">
        <v>37</v>
      </c>
      <c r="U25" s="6"/>
      <c r="V25" s="6"/>
      <c r="W25" s="6"/>
      <c r="X25" s="6"/>
      <c r="Y25" s="6" t="s">
        <v>155</v>
      </c>
      <c r="Z25" s="6">
        <v>1</v>
      </c>
      <c r="AA25" s="9">
        <v>43920</v>
      </c>
      <c r="AB25" s="10">
        <f t="shared" si="0"/>
        <v>1</v>
      </c>
      <c r="AC25" s="11">
        <f t="shared" si="1"/>
        <v>4</v>
      </c>
      <c r="AD25" s="11"/>
    </row>
    <row r="26" spans="1:30" ht="150" x14ac:dyDescent="0.25">
      <c r="A26" s="5">
        <v>19</v>
      </c>
      <c r="B26" s="6" t="s">
        <v>25</v>
      </c>
      <c r="C26" s="6" t="s">
        <v>91</v>
      </c>
      <c r="D26" s="6" t="s">
        <v>150</v>
      </c>
      <c r="E26" s="7">
        <v>43399</v>
      </c>
      <c r="F26" s="6" t="s">
        <v>28</v>
      </c>
      <c r="G26" s="6" t="s">
        <v>29</v>
      </c>
      <c r="H26" s="6" t="s">
        <v>46</v>
      </c>
      <c r="I26" s="6" t="s">
        <v>31</v>
      </c>
      <c r="J26" s="6" t="s">
        <v>151</v>
      </c>
      <c r="K26" s="6" t="s">
        <v>156</v>
      </c>
      <c r="L26" s="6" t="s">
        <v>157</v>
      </c>
      <c r="M26" s="6" t="s">
        <v>158</v>
      </c>
      <c r="N26" s="6">
        <v>1</v>
      </c>
      <c r="O26" s="6">
        <v>4</v>
      </c>
      <c r="P26" s="8">
        <v>43399</v>
      </c>
      <c r="Q26" s="8">
        <v>43433</v>
      </c>
      <c r="R26" s="6">
        <v>4</v>
      </c>
      <c r="S26" s="6" t="s">
        <v>109</v>
      </c>
      <c r="T26" s="6" t="s">
        <v>37</v>
      </c>
      <c r="U26" s="6"/>
      <c r="V26" s="6"/>
      <c r="W26" s="6"/>
      <c r="X26" s="6"/>
      <c r="Y26" s="6" t="s">
        <v>159</v>
      </c>
      <c r="Z26" s="6">
        <v>1</v>
      </c>
      <c r="AA26" s="9">
        <v>43920</v>
      </c>
      <c r="AB26" s="10">
        <f t="shared" si="0"/>
        <v>1</v>
      </c>
      <c r="AC26" s="11">
        <f t="shared" si="1"/>
        <v>4</v>
      </c>
      <c r="AD26" s="11"/>
    </row>
    <row r="27" spans="1:30" ht="60" x14ac:dyDescent="0.25">
      <c r="A27" s="5">
        <v>20</v>
      </c>
      <c r="B27" s="6" t="s">
        <v>25</v>
      </c>
      <c r="C27" s="6" t="s">
        <v>91</v>
      </c>
      <c r="D27" s="6" t="s">
        <v>160</v>
      </c>
      <c r="E27" s="7">
        <v>43399</v>
      </c>
      <c r="F27" s="6" t="s">
        <v>28</v>
      </c>
      <c r="G27" s="6" t="s">
        <v>29</v>
      </c>
      <c r="H27" s="6" t="s">
        <v>46</v>
      </c>
      <c r="I27" s="6" t="s">
        <v>31</v>
      </c>
      <c r="J27" s="6" t="s">
        <v>151</v>
      </c>
      <c r="K27" s="6" t="s">
        <v>161</v>
      </c>
      <c r="L27" s="6" t="s">
        <v>162</v>
      </c>
      <c r="M27" s="6" t="s">
        <v>163</v>
      </c>
      <c r="N27" s="6">
        <v>1</v>
      </c>
      <c r="O27" s="6">
        <v>4</v>
      </c>
      <c r="P27" s="8">
        <v>43399</v>
      </c>
      <c r="Q27" s="8">
        <v>43419</v>
      </c>
      <c r="R27" s="6">
        <v>2</v>
      </c>
      <c r="S27" s="6" t="s">
        <v>109</v>
      </c>
      <c r="T27" s="6" t="s">
        <v>37</v>
      </c>
      <c r="U27" s="6"/>
      <c r="V27" s="6"/>
      <c r="W27" s="6"/>
      <c r="X27" s="6"/>
      <c r="Y27" s="6" t="s">
        <v>164</v>
      </c>
      <c r="Z27" s="6">
        <v>1</v>
      </c>
      <c r="AA27" s="9">
        <v>43920</v>
      </c>
      <c r="AB27" s="10">
        <f t="shared" si="0"/>
        <v>1</v>
      </c>
      <c r="AC27" s="11">
        <f t="shared" si="1"/>
        <v>4</v>
      </c>
      <c r="AD27" s="11"/>
    </row>
    <row r="28" spans="1:30" ht="150" x14ac:dyDescent="0.25">
      <c r="A28" s="5">
        <v>21</v>
      </c>
      <c r="B28" s="6" t="s">
        <v>25</v>
      </c>
      <c r="C28" s="6" t="s">
        <v>91</v>
      </c>
      <c r="D28" s="6" t="s">
        <v>165</v>
      </c>
      <c r="E28" s="7">
        <v>43399</v>
      </c>
      <c r="F28" s="6" t="s">
        <v>166</v>
      </c>
      <c r="G28" s="6" t="s">
        <v>29</v>
      </c>
      <c r="H28" s="6" t="s">
        <v>46</v>
      </c>
      <c r="I28" s="6" t="s">
        <v>31</v>
      </c>
      <c r="J28" s="6" t="s">
        <v>151</v>
      </c>
      <c r="K28" s="6" t="s">
        <v>167</v>
      </c>
      <c r="L28" s="6" t="s">
        <v>168</v>
      </c>
      <c r="M28" s="6" t="s">
        <v>169</v>
      </c>
      <c r="N28" s="6">
        <v>1</v>
      </c>
      <c r="O28" s="6">
        <v>3</v>
      </c>
      <c r="P28" s="8">
        <v>43399</v>
      </c>
      <c r="Q28" s="8">
        <v>43418</v>
      </c>
      <c r="R28" s="6">
        <v>2</v>
      </c>
      <c r="S28" s="6" t="s">
        <v>109</v>
      </c>
      <c r="T28" s="6" t="s">
        <v>37</v>
      </c>
      <c r="U28" s="6"/>
      <c r="V28" s="6"/>
      <c r="W28" s="6"/>
      <c r="X28" s="6"/>
      <c r="Y28" s="6" t="s">
        <v>170</v>
      </c>
      <c r="Z28" s="6">
        <v>1</v>
      </c>
      <c r="AA28" s="9">
        <v>43920</v>
      </c>
      <c r="AB28" s="10">
        <f t="shared" si="0"/>
        <v>1</v>
      </c>
      <c r="AC28" s="11">
        <f t="shared" si="1"/>
        <v>3</v>
      </c>
      <c r="AD28" s="11"/>
    </row>
    <row r="29" spans="1:30" ht="105" x14ac:dyDescent="0.25">
      <c r="A29" s="5">
        <v>22</v>
      </c>
      <c r="B29" s="6" t="s">
        <v>25</v>
      </c>
      <c r="C29" s="6" t="s">
        <v>91</v>
      </c>
      <c r="D29" s="6" t="s">
        <v>171</v>
      </c>
      <c r="E29" s="7">
        <v>43399</v>
      </c>
      <c r="F29" s="6" t="s">
        <v>28</v>
      </c>
      <c r="G29" s="6" t="s">
        <v>29</v>
      </c>
      <c r="H29" s="6" t="s">
        <v>46</v>
      </c>
      <c r="I29" s="6" t="s">
        <v>31</v>
      </c>
      <c r="J29" s="6" t="s">
        <v>151</v>
      </c>
      <c r="K29" s="6" t="s">
        <v>172</v>
      </c>
      <c r="L29" s="6" t="s">
        <v>173</v>
      </c>
      <c r="M29" s="6" t="s">
        <v>174</v>
      </c>
      <c r="N29" s="6">
        <v>1</v>
      </c>
      <c r="O29" s="6">
        <v>3</v>
      </c>
      <c r="P29" s="8">
        <v>43399</v>
      </c>
      <c r="Q29" s="8">
        <v>43555</v>
      </c>
      <c r="R29" s="6">
        <v>22</v>
      </c>
      <c r="S29" s="6" t="s">
        <v>109</v>
      </c>
      <c r="T29" s="6" t="s">
        <v>37</v>
      </c>
      <c r="U29" s="6"/>
      <c r="V29" s="6"/>
      <c r="W29" s="6"/>
      <c r="X29" s="6"/>
      <c r="Y29" s="6" t="s">
        <v>175</v>
      </c>
      <c r="Z29" s="6">
        <v>1</v>
      </c>
      <c r="AA29" s="9">
        <v>43920</v>
      </c>
      <c r="AB29" s="10">
        <f t="shared" si="0"/>
        <v>1</v>
      </c>
      <c r="AC29" s="11">
        <f t="shared" si="1"/>
        <v>3</v>
      </c>
      <c r="AD29" s="11"/>
    </row>
    <row r="30" spans="1:30" ht="270" x14ac:dyDescent="0.25">
      <c r="A30" s="5">
        <v>23</v>
      </c>
      <c r="B30" s="6" t="s">
        <v>25</v>
      </c>
      <c r="C30" s="6" t="s">
        <v>91</v>
      </c>
      <c r="D30" s="6" t="s">
        <v>176</v>
      </c>
      <c r="E30" s="7">
        <v>43399</v>
      </c>
      <c r="F30" s="6" t="s">
        <v>166</v>
      </c>
      <c r="G30" s="6" t="s">
        <v>29</v>
      </c>
      <c r="H30" s="6" t="s">
        <v>46</v>
      </c>
      <c r="I30" s="6" t="s">
        <v>31</v>
      </c>
      <c r="J30" s="6" t="s">
        <v>151</v>
      </c>
      <c r="K30" s="6" t="s">
        <v>177</v>
      </c>
      <c r="L30" s="6" t="s">
        <v>178</v>
      </c>
      <c r="M30" s="6" t="s">
        <v>179</v>
      </c>
      <c r="N30" s="6">
        <v>9</v>
      </c>
      <c r="O30" s="6">
        <v>3</v>
      </c>
      <c r="P30" s="8">
        <v>43399</v>
      </c>
      <c r="Q30" s="8">
        <v>43555</v>
      </c>
      <c r="R30" s="6">
        <v>22</v>
      </c>
      <c r="S30" s="6" t="s">
        <v>109</v>
      </c>
      <c r="T30" s="6" t="s">
        <v>37</v>
      </c>
      <c r="U30" s="6"/>
      <c r="V30" s="6"/>
      <c r="W30" s="6"/>
      <c r="X30" s="6"/>
      <c r="Y30" s="6" t="s">
        <v>138</v>
      </c>
      <c r="Z30" s="6">
        <v>9</v>
      </c>
      <c r="AA30" s="9">
        <v>43920</v>
      </c>
      <c r="AB30" s="10">
        <f t="shared" si="0"/>
        <v>1</v>
      </c>
      <c r="AC30" s="11">
        <f t="shared" si="1"/>
        <v>3</v>
      </c>
      <c r="AD30" s="11"/>
    </row>
    <row r="31" spans="1:30" ht="135" x14ac:dyDescent="0.25">
      <c r="A31" s="5">
        <v>25</v>
      </c>
      <c r="B31" s="6" t="s">
        <v>25</v>
      </c>
      <c r="C31" s="6" t="s">
        <v>91</v>
      </c>
      <c r="D31" s="6" t="s">
        <v>181</v>
      </c>
      <c r="E31" s="7">
        <v>43399</v>
      </c>
      <c r="F31" s="6" t="s">
        <v>28</v>
      </c>
      <c r="G31" s="6" t="s">
        <v>29</v>
      </c>
      <c r="H31" s="6" t="s">
        <v>46</v>
      </c>
      <c r="I31" s="6" t="s">
        <v>31</v>
      </c>
      <c r="J31" s="6" t="s">
        <v>151</v>
      </c>
      <c r="K31" s="6" t="s">
        <v>180</v>
      </c>
      <c r="L31" s="6" t="s">
        <v>182</v>
      </c>
      <c r="M31" s="6" t="s">
        <v>183</v>
      </c>
      <c r="N31" s="6">
        <v>1</v>
      </c>
      <c r="O31" s="6">
        <v>4</v>
      </c>
      <c r="P31" s="8">
        <v>43399</v>
      </c>
      <c r="Q31" s="8">
        <v>43465</v>
      </c>
      <c r="R31" s="6">
        <v>9</v>
      </c>
      <c r="S31" s="6" t="s">
        <v>109</v>
      </c>
      <c r="T31" s="6" t="s">
        <v>37</v>
      </c>
      <c r="U31" s="6"/>
      <c r="V31" s="6"/>
      <c r="W31" s="6"/>
      <c r="X31" s="6"/>
      <c r="Y31" s="6" t="s">
        <v>184</v>
      </c>
      <c r="Z31" s="6">
        <v>1</v>
      </c>
      <c r="AA31" s="9">
        <v>43920</v>
      </c>
      <c r="AB31" s="10">
        <f t="shared" si="0"/>
        <v>1</v>
      </c>
      <c r="AC31" s="11">
        <f t="shared" si="1"/>
        <v>4</v>
      </c>
      <c r="AD31" s="11"/>
    </row>
    <row r="32" spans="1:30" ht="330" x14ac:dyDescent="0.25">
      <c r="A32" s="5">
        <v>26</v>
      </c>
      <c r="B32" s="6" t="s">
        <v>25</v>
      </c>
      <c r="C32" s="6" t="s">
        <v>91</v>
      </c>
      <c r="D32" s="6" t="s">
        <v>185</v>
      </c>
      <c r="E32" s="7">
        <v>43399</v>
      </c>
      <c r="F32" s="6" t="s">
        <v>28</v>
      </c>
      <c r="G32" s="6" t="s">
        <v>29</v>
      </c>
      <c r="H32" s="6" t="s">
        <v>46</v>
      </c>
      <c r="I32" s="6" t="s">
        <v>31</v>
      </c>
      <c r="J32" s="6" t="s">
        <v>140</v>
      </c>
      <c r="K32" s="6" t="s">
        <v>110</v>
      </c>
      <c r="L32" s="6" t="s">
        <v>186</v>
      </c>
      <c r="M32" s="6" t="s">
        <v>187</v>
      </c>
      <c r="N32" s="6">
        <v>1</v>
      </c>
      <c r="O32" s="6">
        <v>4</v>
      </c>
      <c r="P32" s="8">
        <v>43399</v>
      </c>
      <c r="Q32" s="8">
        <v>43404</v>
      </c>
      <c r="R32" s="6">
        <v>0</v>
      </c>
      <c r="S32" s="6" t="s">
        <v>143</v>
      </c>
      <c r="T32" s="6" t="s">
        <v>37</v>
      </c>
      <c r="U32" s="6"/>
      <c r="V32" s="6"/>
      <c r="W32" s="6"/>
      <c r="X32" s="6"/>
      <c r="Y32" s="6" t="s">
        <v>188</v>
      </c>
      <c r="Z32" s="6">
        <v>1</v>
      </c>
      <c r="AA32" s="9">
        <v>43920</v>
      </c>
      <c r="AB32" s="10">
        <f t="shared" si="0"/>
        <v>1</v>
      </c>
      <c r="AC32" s="11">
        <f t="shared" si="1"/>
        <v>4</v>
      </c>
      <c r="AD32" s="11"/>
    </row>
    <row r="33" spans="1:30" ht="330" x14ac:dyDescent="0.25">
      <c r="A33" s="5">
        <v>27</v>
      </c>
      <c r="B33" s="6" t="s">
        <v>25</v>
      </c>
      <c r="C33" s="6" t="s">
        <v>91</v>
      </c>
      <c r="D33" s="6" t="s">
        <v>189</v>
      </c>
      <c r="E33" s="7">
        <v>43399</v>
      </c>
      <c r="F33" s="6" t="s">
        <v>28</v>
      </c>
      <c r="G33" s="6" t="s">
        <v>29</v>
      </c>
      <c r="H33" s="6" t="s">
        <v>46</v>
      </c>
      <c r="I33" s="6" t="s">
        <v>82</v>
      </c>
      <c r="J33" s="6" t="s">
        <v>140</v>
      </c>
      <c r="K33" s="6" t="s">
        <v>110</v>
      </c>
      <c r="L33" s="6" t="s">
        <v>190</v>
      </c>
      <c r="M33" s="6" t="s">
        <v>191</v>
      </c>
      <c r="N33" s="6">
        <v>1</v>
      </c>
      <c r="O33" s="6">
        <v>4</v>
      </c>
      <c r="P33" s="8">
        <v>43399</v>
      </c>
      <c r="Q33" s="8">
        <v>43434</v>
      </c>
      <c r="R33" s="6">
        <v>5</v>
      </c>
      <c r="S33" s="6" t="s">
        <v>143</v>
      </c>
      <c r="T33" s="6" t="s">
        <v>37</v>
      </c>
      <c r="U33" s="6"/>
      <c r="V33" s="6"/>
      <c r="W33" s="6"/>
      <c r="X33" s="6"/>
      <c r="Y33" s="6" t="s">
        <v>192</v>
      </c>
      <c r="Z33" s="6">
        <v>1</v>
      </c>
      <c r="AA33" s="9">
        <v>43920</v>
      </c>
      <c r="AB33" s="10">
        <f t="shared" si="0"/>
        <v>1</v>
      </c>
      <c r="AC33" s="11">
        <f t="shared" si="1"/>
        <v>4</v>
      </c>
      <c r="AD33" s="11"/>
    </row>
    <row r="34" spans="1:30" ht="195" x14ac:dyDescent="0.25">
      <c r="A34" s="5">
        <v>28</v>
      </c>
      <c r="B34" s="6" t="s">
        <v>25</v>
      </c>
      <c r="C34" s="6" t="s">
        <v>91</v>
      </c>
      <c r="D34" s="6" t="s">
        <v>193</v>
      </c>
      <c r="E34" s="7">
        <v>43399</v>
      </c>
      <c r="F34" s="6" t="s">
        <v>28</v>
      </c>
      <c r="G34" s="6" t="s">
        <v>29</v>
      </c>
      <c r="H34" s="6" t="s">
        <v>46</v>
      </c>
      <c r="I34" s="6" t="s">
        <v>82</v>
      </c>
      <c r="J34" s="6" t="s">
        <v>151</v>
      </c>
      <c r="K34" s="6" t="s">
        <v>194</v>
      </c>
      <c r="L34" s="6" t="s">
        <v>195</v>
      </c>
      <c r="M34" s="6" t="s">
        <v>196</v>
      </c>
      <c r="N34" s="6">
        <v>1</v>
      </c>
      <c r="O34" s="6">
        <v>4</v>
      </c>
      <c r="P34" s="8">
        <v>43399</v>
      </c>
      <c r="Q34" s="8">
        <v>43465</v>
      </c>
      <c r="R34" s="6">
        <v>9</v>
      </c>
      <c r="S34" s="6" t="s">
        <v>109</v>
      </c>
      <c r="T34" s="6" t="s">
        <v>37</v>
      </c>
      <c r="U34" s="6"/>
      <c r="V34" s="6"/>
      <c r="W34" s="6"/>
      <c r="X34" s="6"/>
      <c r="Y34" s="6" t="s">
        <v>197</v>
      </c>
      <c r="Z34" s="6">
        <v>1</v>
      </c>
      <c r="AA34" s="9">
        <v>43920</v>
      </c>
      <c r="AB34" s="10">
        <f t="shared" si="0"/>
        <v>1</v>
      </c>
      <c r="AC34" s="11">
        <f t="shared" si="1"/>
        <v>4</v>
      </c>
      <c r="AD34" s="11"/>
    </row>
    <row r="35" spans="1:30" ht="195" x14ac:dyDescent="0.25">
      <c r="A35" s="5">
        <v>29</v>
      </c>
      <c r="B35" s="6" t="s">
        <v>25</v>
      </c>
      <c r="C35" s="6" t="s">
        <v>91</v>
      </c>
      <c r="D35" s="6" t="s">
        <v>193</v>
      </c>
      <c r="E35" s="7">
        <v>43399</v>
      </c>
      <c r="F35" s="6" t="s">
        <v>28</v>
      </c>
      <c r="G35" s="6" t="s">
        <v>29</v>
      </c>
      <c r="H35" s="6" t="s">
        <v>46</v>
      </c>
      <c r="I35" s="6" t="s">
        <v>82</v>
      </c>
      <c r="J35" s="6" t="s">
        <v>140</v>
      </c>
      <c r="K35" s="6" t="s">
        <v>114</v>
      </c>
      <c r="L35" s="6" t="s">
        <v>198</v>
      </c>
      <c r="M35" s="6" t="s">
        <v>199</v>
      </c>
      <c r="N35" s="6">
        <v>1</v>
      </c>
      <c r="O35" s="6">
        <v>3</v>
      </c>
      <c r="P35" s="8">
        <v>43399</v>
      </c>
      <c r="Q35" s="8">
        <v>43434</v>
      </c>
      <c r="R35" s="6">
        <v>5</v>
      </c>
      <c r="S35" s="6" t="s">
        <v>143</v>
      </c>
      <c r="T35" s="6" t="s">
        <v>37</v>
      </c>
      <c r="U35" s="6"/>
      <c r="V35" s="6"/>
      <c r="W35" s="6"/>
      <c r="X35" s="6"/>
      <c r="Y35" s="6" t="s">
        <v>200</v>
      </c>
      <c r="Z35" s="6">
        <v>1</v>
      </c>
      <c r="AA35" s="9">
        <v>43920</v>
      </c>
      <c r="AB35" s="10">
        <f t="shared" si="0"/>
        <v>1</v>
      </c>
      <c r="AC35" s="11">
        <f t="shared" si="1"/>
        <v>3</v>
      </c>
      <c r="AD35" s="11"/>
    </row>
    <row r="36" spans="1:30" ht="285" x14ac:dyDescent="0.25">
      <c r="A36" s="5">
        <v>30</v>
      </c>
      <c r="B36" s="6" t="s">
        <v>25</v>
      </c>
      <c r="C36" s="6" t="s">
        <v>91</v>
      </c>
      <c r="D36" s="6" t="s">
        <v>201</v>
      </c>
      <c r="E36" s="7">
        <v>43399</v>
      </c>
      <c r="F36" s="6" t="s">
        <v>28</v>
      </c>
      <c r="G36" s="6" t="s">
        <v>29</v>
      </c>
      <c r="H36" s="6" t="s">
        <v>46</v>
      </c>
      <c r="I36" s="6" t="s">
        <v>82</v>
      </c>
      <c r="J36" s="6" t="s">
        <v>140</v>
      </c>
      <c r="K36" s="6" t="s">
        <v>202</v>
      </c>
      <c r="L36" s="6" t="s">
        <v>198</v>
      </c>
      <c r="M36" s="6" t="s">
        <v>199</v>
      </c>
      <c r="N36" s="6">
        <v>1</v>
      </c>
      <c r="O36" s="6">
        <v>3</v>
      </c>
      <c r="P36" s="8">
        <v>43399</v>
      </c>
      <c r="Q36" s="8">
        <v>43434</v>
      </c>
      <c r="R36" s="6">
        <v>5</v>
      </c>
      <c r="S36" s="6" t="s">
        <v>143</v>
      </c>
      <c r="T36" s="6" t="s">
        <v>37</v>
      </c>
      <c r="U36" s="6"/>
      <c r="V36" s="6"/>
      <c r="W36" s="6"/>
      <c r="X36" s="6"/>
      <c r="Y36" s="6" t="s">
        <v>200</v>
      </c>
      <c r="Z36" s="6">
        <v>1</v>
      </c>
      <c r="AA36" s="9">
        <v>43920</v>
      </c>
      <c r="AB36" s="10">
        <f t="shared" si="0"/>
        <v>1</v>
      </c>
      <c r="AC36" s="11">
        <f t="shared" si="1"/>
        <v>3</v>
      </c>
      <c r="AD36" s="11"/>
    </row>
    <row r="37" spans="1:30" ht="285" x14ac:dyDescent="0.25">
      <c r="A37" s="5">
        <v>30</v>
      </c>
      <c r="B37" s="6" t="s">
        <v>25</v>
      </c>
      <c r="C37" s="6" t="s">
        <v>91</v>
      </c>
      <c r="D37" s="6" t="s">
        <v>201</v>
      </c>
      <c r="E37" s="7">
        <v>43399</v>
      </c>
      <c r="F37" s="6" t="s">
        <v>28</v>
      </c>
      <c r="G37" s="6" t="s">
        <v>29</v>
      </c>
      <c r="H37" s="6" t="s">
        <v>46</v>
      </c>
      <c r="I37" s="6" t="s">
        <v>82</v>
      </c>
      <c r="J37" s="6" t="s">
        <v>140</v>
      </c>
      <c r="K37" s="6" t="s">
        <v>203</v>
      </c>
      <c r="L37" s="6" t="s">
        <v>204</v>
      </c>
      <c r="M37" s="6" t="s">
        <v>205</v>
      </c>
      <c r="N37" s="6">
        <v>1</v>
      </c>
      <c r="O37" s="6">
        <v>3</v>
      </c>
      <c r="P37" s="8">
        <v>43399</v>
      </c>
      <c r="Q37" s="8">
        <v>43419</v>
      </c>
      <c r="R37" s="6">
        <v>2</v>
      </c>
      <c r="S37" s="6" t="s">
        <v>143</v>
      </c>
      <c r="T37" s="6" t="s">
        <v>37</v>
      </c>
      <c r="U37" s="6"/>
      <c r="V37" s="6"/>
      <c r="W37" s="6"/>
      <c r="X37" s="6"/>
      <c r="Y37" s="6" t="s">
        <v>206</v>
      </c>
      <c r="Z37" s="6">
        <v>1</v>
      </c>
      <c r="AA37" s="9">
        <v>43920</v>
      </c>
      <c r="AB37" s="10">
        <f t="shared" si="0"/>
        <v>1</v>
      </c>
      <c r="AC37" s="11">
        <f t="shared" si="1"/>
        <v>3</v>
      </c>
      <c r="AD37" s="11"/>
    </row>
    <row r="38" spans="1:30" ht="225" x14ac:dyDescent="0.25">
      <c r="A38" s="5">
        <v>31</v>
      </c>
      <c r="B38" s="6" t="s">
        <v>25</v>
      </c>
      <c r="C38" s="6" t="s">
        <v>91</v>
      </c>
      <c r="D38" s="6" t="s">
        <v>207</v>
      </c>
      <c r="E38" s="7">
        <v>43399</v>
      </c>
      <c r="F38" s="6" t="s">
        <v>28</v>
      </c>
      <c r="G38" s="6" t="s">
        <v>29</v>
      </c>
      <c r="H38" s="6" t="s">
        <v>46</v>
      </c>
      <c r="I38" s="6" t="s">
        <v>82</v>
      </c>
      <c r="J38" s="6" t="s">
        <v>151</v>
      </c>
      <c r="K38" s="6" t="s">
        <v>208</v>
      </c>
      <c r="L38" s="6" t="s">
        <v>209</v>
      </c>
      <c r="M38" s="6" t="s">
        <v>210</v>
      </c>
      <c r="N38" s="6">
        <v>1</v>
      </c>
      <c r="O38" s="6">
        <v>3</v>
      </c>
      <c r="P38" s="8">
        <v>43399</v>
      </c>
      <c r="Q38" s="8">
        <v>43419</v>
      </c>
      <c r="R38" s="6">
        <v>2</v>
      </c>
      <c r="S38" s="6" t="s">
        <v>109</v>
      </c>
      <c r="T38" s="6" t="s">
        <v>37</v>
      </c>
      <c r="U38" s="6"/>
      <c r="V38" s="6"/>
      <c r="W38" s="6"/>
      <c r="X38" s="6"/>
      <c r="Y38" s="6" t="s">
        <v>200</v>
      </c>
      <c r="Z38" s="6">
        <v>1</v>
      </c>
      <c r="AA38" s="9">
        <v>43920</v>
      </c>
      <c r="AB38" s="10">
        <f t="shared" si="0"/>
        <v>1</v>
      </c>
      <c r="AC38" s="11">
        <f t="shared" si="1"/>
        <v>3</v>
      </c>
      <c r="AD38" s="11"/>
    </row>
    <row r="39" spans="1:30" ht="225" x14ac:dyDescent="0.25">
      <c r="A39" s="5">
        <v>32</v>
      </c>
      <c r="B39" s="6" t="s">
        <v>25</v>
      </c>
      <c r="C39" s="6" t="s">
        <v>91</v>
      </c>
      <c r="D39" s="6" t="s">
        <v>207</v>
      </c>
      <c r="E39" s="7">
        <v>43399</v>
      </c>
      <c r="F39" s="6" t="s">
        <v>28</v>
      </c>
      <c r="G39" s="6" t="s">
        <v>29</v>
      </c>
      <c r="H39" s="6" t="s">
        <v>46</v>
      </c>
      <c r="I39" s="6" t="s">
        <v>82</v>
      </c>
      <c r="J39" s="6" t="s">
        <v>140</v>
      </c>
      <c r="K39" s="6" t="s">
        <v>208</v>
      </c>
      <c r="L39" s="6" t="s">
        <v>211</v>
      </c>
      <c r="M39" s="6" t="s">
        <v>212</v>
      </c>
      <c r="N39" s="6">
        <v>1</v>
      </c>
      <c r="O39" s="6">
        <v>3</v>
      </c>
      <c r="P39" s="8">
        <v>43399</v>
      </c>
      <c r="Q39" s="8">
        <v>43434</v>
      </c>
      <c r="R39" s="6">
        <v>5</v>
      </c>
      <c r="S39" s="6" t="s">
        <v>143</v>
      </c>
      <c r="T39" s="6" t="s">
        <v>37</v>
      </c>
      <c r="U39" s="6"/>
      <c r="V39" s="6"/>
      <c r="W39" s="6"/>
      <c r="X39" s="6"/>
      <c r="Y39" s="6" t="s">
        <v>212</v>
      </c>
      <c r="Z39" s="6">
        <v>1</v>
      </c>
      <c r="AA39" s="9">
        <v>43920</v>
      </c>
      <c r="AB39" s="10">
        <f t="shared" si="0"/>
        <v>1</v>
      </c>
      <c r="AC39" s="11">
        <f t="shared" si="1"/>
        <v>3</v>
      </c>
      <c r="AD39" s="11"/>
    </row>
    <row r="40" spans="1:30" ht="210" x14ac:dyDescent="0.25">
      <c r="A40" s="5">
        <v>33</v>
      </c>
      <c r="B40" s="6" t="s">
        <v>25</v>
      </c>
      <c r="C40" s="6" t="s">
        <v>91</v>
      </c>
      <c r="D40" s="6" t="s">
        <v>213</v>
      </c>
      <c r="E40" s="7">
        <v>43399</v>
      </c>
      <c r="F40" s="6" t="s">
        <v>28</v>
      </c>
      <c r="G40" s="6" t="s">
        <v>29</v>
      </c>
      <c r="H40" s="6" t="s">
        <v>46</v>
      </c>
      <c r="I40" s="6" t="s">
        <v>82</v>
      </c>
      <c r="J40" s="6" t="s">
        <v>151</v>
      </c>
      <c r="K40" s="6" t="s">
        <v>214</v>
      </c>
      <c r="L40" s="6" t="s">
        <v>215</v>
      </c>
      <c r="M40" s="6" t="s">
        <v>131</v>
      </c>
      <c r="N40" s="6">
        <v>1</v>
      </c>
      <c r="O40" s="6">
        <v>3</v>
      </c>
      <c r="P40" s="8">
        <v>43399</v>
      </c>
      <c r="Q40" s="8">
        <v>43434</v>
      </c>
      <c r="R40" s="6">
        <v>5</v>
      </c>
      <c r="S40" s="6" t="s">
        <v>109</v>
      </c>
      <c r="T40" s="6" t="s">
        <v>37</v>
      </c>
      <c r="U40" s="6"/>
      <c r="V40" s="6"/>
      <c r="W40" s="6"/>
      <c r="X40" s="6"/>
      <c r="Y40" s="6" t="s">
        <v>216</v>
      </c>
      <c r="Z40" s="6">
        <v>1</v>
      </c>
      <c r="AA40" s="9">
        <v>43920</v>
      </c>
      <c r="AB40" s="10">
        <f t="shared" si="0"/>
        <v>1</v>
      </c>
      <c r="AC40" s="11">
        <f t="shared" si="1"/>
        <v>3</v>
      </c>
      <c r="AD40" s="11"/>
    </row>
    <row r="41" spans="1:30" ht="210" x14ac:dyDescent="0.25">
      <c r="A41" s="5">
        <v>33</v>
      </c>
      <c r="B41" s="6" t="s">
        <v>25</v>
      </c>
      <c r="C41" s="6" t="s">
        <v>91</v>
      </c>
      <c r="D41" s="6" t="s">
        <v>213</v>
      </c>
      <c r="E41" s="7">
        <v>43399</v>
      </c>
      <c r="F41" s="6" t="s">
        <v>28</v>
      </c>
      <c r="G41" s="6" t="s">
        <v>29</v>
      </c>
      <c r="H41" s="6" t="s">
        <v>46</v>
      </c>
      <c r="I41" s="6" t="s">
        <v>82</v>
      </c>
      <c r="J41" s="6" t="s">
        <v>151</v>
      </c>
      <c r="K41" s="6" t="s">
        <v>217</v>
      </c>
      <c r="L41" s="6" t="s">
        <v>218</v>
      </c>
      <c r="M41" s="6" t="s">
        <v>219</v>
      </c>
      <c r="N41" s="6">
        <v>6</v>
      </c>
      <c r="O41" s="6">
        <v>3</v>
      </c>
      <c r="P41" s="8">
        <v>43399</v>
      </c>
      <c r="Q41" s="8">
        <v>43434</v>
      </c>
      <c r="R41" s="6">
        <v>5</v>
      </c>
      <c r="S41" s="6" t="s">
        <v>109</v>
      </c>
      <c r="T41" s="6" t="s">
        <v>37</v>
      </c>
      <c r="U41" s="6"/>
      <c r="V41" s="6"/>
      <c r="W41" s="6"/>
      <c r="X41" s="6"/>
      <c r="Y41" s="6" t="s">
        <v>220</v>
      </c>
      <c r="Z41" s="6">
        <v>6</v>
      </c>
      <c r="AA41" s="9">
        <v>43920</v>
      </c>
      <c r="AB41" s="10">
        <f t="shared" si="0"/>
        <v>1</v>
      </c>
      <c r="AC41" s="11">
        <f t="shared" si="1"/>
        <v>3</v>
      </c>
      <c r="AD41" s="11"/>
    </row>
    <row r="42" spans="1:30" ht="120" x14ac:dyDescent="0.25">
      <c r="A42" s="5">
        <v>34</v>
      </c>
      <c r="B42" s="6" t="s">
        <v>25</v>
      </c>
      <c r="C42" s="6" t="s">
        <v>221</v>
      </c>
      <c r="D42" s="6" t="s">
        <v>222</v>
      </c>
      <c r="E42" s="7">
        <v>43567</v>
      </c>
      <c r="F42" s="6" t="s">
        <v>28</v>
      </c>
      <c r="G42" s="6" t="s">
        <v>29</v>
      </c>
      <c r="H42" s="6" t="s">
        <v>46</v>
      </c>
      <c r="I42" s="6" t="s">
        <v>223</v>
      </c>
      <c r="J42" s="6" t="s">
        <v>224</v>
      </c>
      <c r="K42" s="6" t="s">
        <v>225</v>
      </c>
      <c r="L42" s="6" t="s">
        <v>226</v>
      </c>
      <c r="M42" s="6" t="s">
        <v>227</v>
      </c>
      <c r="N42" s="6">
        <v>1</v>
      </c>
      <c r="O42" s="6">
        <v>3</v>
      </c>
      <c r="P42" s="8">
        <v>43567</v>
      </c>
      <c r="Q42" s="8">
        <v>43646</v>
      </c>
      <c r="R42" s="6">
        <v>11</v>
      </c>
      <c r="S42" s="6" t="s">
        <v>228</v>
      </c>
      <c r="T42" s="6" t="s">
        <v>37</v>
      </c>
      <c r="U42" s="6"/>
      <c r="V42" s="6"/>
      <c r="W42" s="6"/>
      <c r="X42" s="6"/>
      <c r="Y42" s="6" t="s">
        <v>229</v>
      </c>
      <c r="Z42" s="6">
        <v>1</v>
      </c>
      <c r="AA42" s="9">
        <v>43920</v>
      </c>
      <c r="AB42" s="10">
        <f t="shared" si="0"/>
        <v>1</v>
      </c>
      <c r="AC42" s="11">
        <f t="shared" si="1"/>
        <v>3</v>
      </c>
      <c r="AD42" s="11"/>
    </row>
    <row r="43" spans="1:30" ht="150" x14ac:dyDescent="0.25">
      <c r="A43" s="5">
        <v>35</v>
      </c>
      <c r="B43" s="6" t="s">
        <v>25</v>
      </c>
      <c r="C43" s="6" t="s">
        <v>221</v>
      </c>
      <c r="D43" s="6" t="s">
        <v>231</v>
      </c>
      <c r="E43" s="7">
        <v>43567</v>
      </c>
      <c r="F43" s="6" t="s">
        <v>28</v>
      </c>
      <c r="G43" s="6" t="s">
        <v>29</v>
      </c>
      <c r="H43" s="6" t="s">
        <v>46</v>
      </c>
      <c r="I43" s="6" t="s">
        <v>223</v>
      </c>
      <c r="J43" s="6" t="s">
        <v>224</v>
      </c>
      <c r="K43" s="6" t="s">
        <v>232</v>
      </c>
      <c r="L43" s="6" t="s">
        <v>233</v>
      </c>
      <c r="M43" s="6" t="s">
        <v>227</v>
      </c>
      <c r="N43" s="6">
        <v>1</v>
      </c>
      <c r="O43" s="6">
        <v>3</v>
      </c>
      <c r="P43" s="8">
        <v>43567</v>
      </c>
      <c r="Q43" s="8">
        <v>43646</v>
      </c>
      <c r="R43" s="6">
        <v>11</v>
      </c>
      <c r="S43" s="6" t="s">
        <v>228</v>
      </c>
      <c r="T43" s="6" t="s">
        <v>37</v>
      </c>
      <c r="U43" s="6"/>
      <c r="V43" s="6"/>
      <c r="W43" s="6"/>
      <c r="X43" s="6"/>
      <c r="Y43" s="6" t="s">
        <v>234</v>
      </c>
      <c r="Z43" s="6">
        <v>1</v>
      </c>
      <c r="AA43" s="9">
        <v>43920</v>
      </c>
      <c r="AB43" s="10">
        <f t="shared" si="0"/>
        <v>1</v>
      </c>
      <c r="AC43" s="11">
        <f t="shared" si="1"/>
        <v>3</v>
      </c>
      <c r="AD43" s="11"/>
    </row>
    <row r="44" spans="1:30" ht="270" x14ac:dyDescent="0.25">
      <c r="A44" s="5">
        <v>36</v>
      </c>
      <c r="B44" s="6" t="s">
        <v>25</v>
      </c>
      <c r="C44" s="6" t="s">
        <v>235</v>
      </c>
      <c r="D44" s="6" t="s">
        <v>236</v>
      </c>
      <c r="E44" s="7">
        <v>43797</v>
      </c>
      <c r="F44" s="6" t="s">
        <v>99</v>
      </c>
      <c r="G44" s="6" t="s">
        <v>29</v>
      </c>
      <c r="H44" s="6" t="s">
        <v>46</v>
      </c>
      <c r="I44" s="6" t="s">
        <v>237</v>
      </c>
      <c r="J44" s="6" t="s">
        <v>238</v>
      </c>
      <c r="K44" s="6" t="s">
        <v>239</v>
      </c>
      <c r="L44" s="6" t="s">
        <v>240</v>
      </c>
      <c r="M44" s="6" t="s">
        <v>241</v>
      </c>
      <c r="N44" s="6">
        <v>1</v>
      </c>
      <c r="O44" s="6">
        <v>4</v>
      </c>
      <c r="P44" s="8">
        <v>43797</v>
      </c>
      <c r="Q44" s="8">
        <v>43881</v>
      </c>
      <c r="R44" s="6">
        <v>12</v>
      </c>
      <c r="S44" s="6" t="s">
        <v>242</v>
      </c>
      <c r="T44" s="6" t="s">
        <v>37</v>
      </c>
      <c r="U44" s="6"/>
      <c r="V44" s="6"/>
      <c r="W44" s="6"/>
      <c r="X44" s="6"/>
      <c r="Y44" s="6" t="s">
        <v>243</v>
      </c>
      <c r="Z44" s="6">
        <v>1</v>
      </c>
      <c r="AA44" s="9">
        <v>43920</v>
      </c>
      <c r="AB44" s="10">
        <f t="shared" si="0"/>
        <v>1</v>
      </c>
      <c r="AC44" s="11">
        <f t="shared" si="1"/>
        <v>4</v>
      </c>
      <c r="AD44" s="11"/>
    </row>
    <row r="45" spans="1:30" ht="195" x14ac:dyDescent="0.25">
      <c r="A45" s="5">
        <v>37</v>
      </c>
      <c r="B45" s="6" t="s">
        <v>25</v>
      </c>
      <c r="C45" s="6" t="s">
        <v>235</v>
      </c>
      <c r="D45" s="6" t="s">
        <v>245</v>
      </c>
      <c r="E45" s="7">
        <v>43797</v>
      </c>
      <c r="F45" s="6" t="s">
        <v>99</v>
      </c>
      <c r="G45" s="6" t="s">
        <v>29</v>
      </c>
      <c r="H45" s="6" t="s">
        <v>30</v>
      </c>
      <c r="I45" s="6" t="s">
        <v>108</v>
      </c>
      <c r="J45" s="6" t="s">
        <v>246</v>
      </c>
      <c r="K45" s="6" t="s">
        <v>247</v>
      </c>
      <c r="L45" s="6" t="s">
        <v>248</v>
      </c>
      <c r="M45" s="6" t="s">
        <v>249</v>
      </c>
      <c r="N45" s="6">
        <v>1</v>
      </c>
      <c r="O45" s="6">
        <v>8</v>
      </c>
      <c r="P45" s="8">
        <v>43797</v>
      </c>
      <c r="Q45" s="8">
        <v>43921</v>
      </c>
      <c r="R45" s="6">
        <v>17</v>
      </c>
      <c r="S45" s="6" t="s">
        <v>242</v>
      </c>
      <c r="T45" s="6" t="s">
        <v>37</v>
      </c>
      <c r="U45" s="6"/>
      <c r="V45" s="6"/>
      <c r="W45" s="6"/>
      <c r="X45" s="6"/>
      <c r="Y45" s="6" t="s">
        <v>250</v>
      </c>
      <c r="Z45" s="6">
        <v>1</v>
      </c>
      <c r="AA45" s="9">
        <v>43920</v>
      </c>
      <c r="AB45" s="10">
        <f t="shared" si="0"/>
        <v>1</v>
      </c>
      <c r="AC45" s="11">
        <f t="shared" si="1"/>
        <v>8</v>
      </c>
      <c r="AD45" s="11"/>
    </row>
    <row r="46" spans="1:30" ht="285" x14ac:dyDescent="0.25">
      <c r="A46" s="5">
        <v>38</v>
      </c>
      <c r="B46" s="6" t="s">
        <v>25</v>
      </c>
      <c r="C46" s="6" t="s">
        <v>251</v>
      </c>
      <c r="D46" s="6" t="s">
        <v>252</v>
      </c>
      <c r="E46" s="7">
        <v>43756</v>
      </c>
      <c r="F46" s="6" t="s">
        <v>99</v>
      </c>
      <c r="G46" s="6" t="s">
        <v>29</v>
      </c>
      <c r="H46" s="6" t="s">
        <v>30</v>
      </c>
      <c r="I46" s="6" t="s">
        <v>223</v>
      </c>
      <c r="J46" s="6" t="s">
        <v>224</v>
      </c>
      <c r="K46" s="6" t="s">
        <v>253</v>
      </c>
      <c r="L46" s="6" t="s">
        <v>254</v>
      </c>
      <c r="M46" s="6" t="s">
        <v>255</v>
      </c>
      <c r="N46" s="6">
        <v>1</v>
      </c>
      <c r="O46" s="6">
        <v>25</v>
      </c>
      <c r="P46" s="8">
        <v>43756</v>
      </c>
      <c r="Q46" s="8">
        <v>44101</v>
      </c>
      <c r="R46" s="6">
        <v>49</v>
      </c>
      <c r="S46" s="6" t="s">
        <v>242</v>
      </c>
      <c r="T46" s="6" t="s">
        <v>37</v>
      </c>
      <c r="U46" s="6"/>
      <c r="V46" s="6"/>
      <c r="W46" s="6"/>
      <c r="X46" s="6"/>
      <c r="Y46" s="6" t="s">
        <v>256</v>
      </c>
      <c r="Z46" s="6">
        <v>1</v>
      </c>
      <c r="AA46" s="9">
        <v>44104</v>
      </c>
      <c r="AB46" s="10">
        <f t="shared" si="0"/>
        <v>1</v>
      </c>
      <c r="AC46" s="11">
        <f t="shared" si="1"/>
        <v>25</v>
      </c>
      <c r="AD46" s="11"/>
    </row>
    <row r="47" spans="1:30" ht="330" x14ac:dyDescent="0.25">
      <c r="A47" s="5">
        <v>39</v>
      </c>
      <c r="B47" s="6" t="s">
        <v>25</v>
      </c>
      <c r="C47" s="6" t="s">
        <v>251</v>
      </c>
      <c r="D47" s="6" t="s">
        <v>257</v>
      </c>
      <c r="E47" s="7">
        <v>43756</v>
      </c>
      <c r="F47" s="6" t="s">
        <v>99</v>
      </c>
      <c r="G47" s="6" t="s">
        <v>29</v>
      </c>
      <c r="H47" s="6" t="s">
        <v>30</v>
      </c>
      <c r="I47" s="6" t="s">
        <v>223</v>
      </c>
      <c r="J47" s="6" t="s">
        <v>224</v>
      </c>
      <c r="K47" s="6" t="s">
        <v>258</v>
      </c>
      <c r="L47" s="6" t="s">
        <v>259</v>
      </c>
      <c r="M47" s="6" t="s">
        <v>260</v>
      </c>
      <c r="N47" s="6">
        <v>4</v>
      </c>
      <c r="O47" s="6">
        <v>25</v>
      </c>
      <c r="P47" s="8">
        <v>43756</v>
      </c>
      <c r="Q47" s="8">
        <v>43951</v>
      </c>
      <c r="R47" s="6">
        <v>27</v>
      </c>
      <c r="S47" s="6" t="s">
        <v>242</v>
      </c>
      <c r="T47" s="6" t="s">
        <v>37</v>
      </c>
      <c r="U47" s="6"/>
      <c r="V47" s="6"/>
      <c r="W47" s="6"/>
      <c r="X47" s="6"/>
      <c r="Y47" s="6" t="s">
        <v>261</v>
      </c>
      <c r="Z47" s="6">
        <v>4</v>
      </c>
      <c r="AA47" s="9">
        <v>44012</v>
      </c>
      <c r="AB47" s="10">
        <f t="shared" si="0"/>
        <v>1</v>
      </c>
      <c r="AC47" s="11">
        <f t="shared" si="1"/>
        <v>25</v>
      </c>
      <c r="AD47" s="11"/>
    </row>
    <row r="48" spans="1:30" ht="165" x14ac:dyDescent="0.25">
      <c r="A48" s="5">
        <v>40</v>
      </c>
      <c r="B48" s="6" t="s">
        <v>25</v>
      </c>
      <c r="C48" s="6" t="s">
        <v>251</v>
      </c>
      <c r="D48" s="6" t="s">
        <v>262</v>
      </c>
      <c r="E48" s="7">
        <v>43756</v>
      </c>
      <c r="F48" s="6" t="s">
        <v>99</v>
      </c>
      <c r="G48" s="6" t="s">
        <v>29</v>
      </c>
      <c r="H48" s="6" t="s">
        <v>30</v>
      </c>
      <c r="I48" s="6" t="s">
        <v>82</v>
      </c>
      <c r="J48" s="6" t="s">
        <v>224</v>
      </c>
      <c r="K48" s="6" t="s">
        <v>263</v>
      </c>
      <c r="L48" s="6" t="s">
        <v>264</v>
      </c>
      <c r="M48" s="6" t="s">
        <v>265</v>
      </c>
      <c r="N48" s="6">
        <v>3</v>
      </c>
      <c r="O48" s="6">
        <v>25</v>
      </c>
      <c r="P48" s="8">
        <v>43756</v>
      </c>
      <c r="Q48" s="8">
        <v>43920</v>
      </c>
      <c r="R48" s="6">
        <v>23</v>
      </c>
      <c r="S48" s="6" t="s">
        <v>242</v>
      </c>
      <c r="T48" s="6" t="s">
        <v>37</v>
      </c>
      <c r="U48" s="6"/>
      <c r="V48" s="6"/>
      <c r="W48" s="6"/>
      <c r="X48" s="6"/>
      <c r="Y48" s="6" t="s">
        <v>266</v>
      </c>
      <c r="Z48" s="6">
        <v>3</v>
      </c>
      <c r="AA48" s="9">
        <v>43920</v>
      </c>
      <c r="AB48" s="10">
        <f t="shared" si="0"/>
        <v>1</v>
      </c>
      <c r="AC48" s="11">
        <f t="shared" si="1"/>
        <v>25</v>
      </c>
      <c r="AD48" s="11"/>
    </row>
    <row r="49" spans="1:30" ht="270" x14ac:dyDescent="0.25">
      <c r="A49" s="5">
        <v>41</v>
      </c>
      <c r="B49" s="6" t="s">
        <v>25</v>
      </c>
      <c r="C49" s="6" t="s">
        <v>251</v>
      </c>
      <c r="D49" s="6" t="s">
        <v>267</v>
      </c>
      <c r="E49" s="7">
        <v>43756</v>
      </c>
      <c r="F49" s="6" t="s">
        <v>99</v>
      </c>
      <c r="G49" s="6" t="s">
        <v>29</v>
      </c>
      <c r="H49" s="6" t="s">
        <v>30</v>
      </c>
      <c r="I49" s="6" t="s">
        <v>82</v>
      </c>
      <c r="J49" s="6" t="s">
        <v>224</v>
      </c>
      <c r="K49" s="6" t="s">
        <v>268</v>
      </c>
      <c r="L49" s="6" t="s">
        <v>269</v>
      </c>
      <c r="M49" s="6" t="s">
        <v>270</v>
      </c>
      <c r="N49" s="6">
        <v>1</v>
      </c>
      <c r="O49" s="6">
        <v>25</v>
      </c>
      <c r="P49" s="8">
        <v>43756</v>
      </c>
      <c r="Q49" s="8">
        <v>44012</v>
      </c>
      <c r="R49" s="6">
        <v>36</v>
      </c>
      <c r="S49" s="6" t="s">
        <v>242</v>
      </c>
      <c r="T49" s="6" t="s">
        <v>37</v>
      </c>
      <c r="U49" s="6"/>
      <c r="V49" s="6"/>
      <c r="W49" s="6"/>
      <c r="X49" s="6"/>
      <c r="Y49" s="6" t="s">
        <v>271</v>
      </c>
      <c r="Z49" s="6">
        <v>1</v>
      </c>
      <c r="AA49" s="9">
        <v>43920</v>
      </c>
      <c r="AB49" s="10">
        <f t="shared" si="0"/>
        <v>1</v>
      </c>
      <c r="AC49" s="11">
        <f t="shared" si="1"/>
        <v>25</v>
      </c>
      <c r="AD49" s="11"/>
    </row>
    <row r="50" spans="1:30" ht="345" x14ac:dyDescent="0.25">
      <c r="A50" s="5">
        <v>42</v>
      </c>
      <c r="B50" s="6" t="s">
        <v>25</v>
      </c>
      <c r="C50" s="6" t="s">
        <v>272</v>
      </c>
      <c r="D50" s="6" t="s">
        <v>273</v>
      </c>
      <c r="E50" s="7">
        <v>43643</v>
      </c>
      <c r="F50" s="6" t="s">
        <v>99</v>
      </c>
      <c r="G50" s="6" t="s">
        <v>29</v>
      </c>
      <c r="H50" s="6" t="s">
        <v>46</v>
      </c>
      <c r="I50" s="6" t="s">
        <v>274</v>
      </c>
      <c r="J50" s="6" t="s">
        <v>275</v>
      </c>
      <c r="K50" s="6" t="s">
        <v>276</v>
      </c>
      <c r="L50" s="6" t="s">
        <v>277</v>
      </c>
      <c r="M50" s="6" t="s">
        <v>278</v>
      </c>
      <c r="N50" s="6">
        <v>1</v>
      </c>
      <c r="O50" s="6">
        <v>3</v>
      </c>
      <c r="P50" s="8">
        <v>43643</v>
      </c>
      <c r="Q50" s="8">
        <v>43738</v>
      </c>
      <c r="R50" s="6">
        <v>13</v>
      </c>
      <c r="S50" s="6" t="s">
        <v>242</v>
      </c>
      <c r="T50" s="6" t="s">
        <v>37</v>
      </c>
      <c r="U50" s="6"/>
      <c r="V50" s="6"/>
      <c r="W50" s="6"/>
      <c r="X50" s="6"/>
      <c r="Y50" s="6" t="s">
        <v>279</v>
      </c>
      <c r="Z50" s="6">
        <v>1</v>
      </c>
      <c r="AA50" s="9">
        <v>43920</v>
      </c>
      <c r="AB50" s="10">
        <f t="shared" si="0"/>
        <v>1</v>
      </c>
      <c r="AC50" s="11">
        <f t="shared" si="1"/>
        <v>3</v>
      </c>
      <c r="AD50" s="11"/>
    </row>
    <row r="51" spans="1:30" ht="345" x14ac:dyDescent="0.25">
      <c r="A51" s="5">
        <v>43</v>
      </c>
      <c r="B51" s="6" t="s">
        <v>25</v>
      </c>
      <c r="C51" s="6" t="s">
        <v>272</v>
      </c>
      <c r="D51" s="6" t="s">
        <v>273</v>
      </c>
      <c r="E51" s="7">
        <v>43643</v>
      </c>
      <c r="F51" s="6" t="s">
        <v>99</v>
      </c>
      <c r="G51" s="6" t="s">
        <v>29</v>
      </c>
      <c r="H51" s="6" t="s">
        <v>30</v>
      </c>
      <c r="I51" s="6" t="s">
        <v>274</v>
      </c>
      <c r="J51" s="6" t="s">
        <v>275</v>
      </c>
      <c r="K51" s="6" t="s">
        <v>276</v>
      </c>
      <c r="L51" s="6" t="s">
        <v>281</v>
      </c>
      <c r="M51" s="6" t="s">
        <v>282</v>
      </c>
      <c r="N51" s="6">
        <v>1</v>
      </c>
      <c r="O51" s="6">
        <v>3</v>
      </c>
      <c r="P51" s="8">
        <v>43643</v>
      </c>
      <c r="Q51" s="8">
        <v>43768</v>
      </c>
      <c r="R51" s="6">
        <v>17</v>
      </c>
      <c r="S51" s="6" t="s">
        <v>242</v>
      </c>
      <c r="T51" s="6" t="s">
        <v>37</v>
      </c>
      <c r="U51" s="6"/>
      <c r="V51" s="6"/>
      <c r="W51" s="6"/>
      <c r="X51" s="6"/>
      <c r="Y51" s="6" t="s">
        <v>283</v>
      </c>
      <c r="Z51" s="6">
        <v>1</v>
      </c>
      <c r="AA51" s="9">
        <v>43920</v>
      </c>
      <c r="AB51" s="10">
        <f t="shared" si="0"/>
        <v>1</v>
      </c>
      <c r="AC51" s="11">
        <f t="shared" si="1"/>
        <v>3</v>
      </c>
      <c r="AD51" s="11"/>
    </row>
    <row r="52" spans="1:30" ht="180" x14ac:dyDescent="0.25">
      <c r="A52" s="5">
        <v>44</v>
      </c>
      <c r="B52" s="6" t="s">
        <v>25</v>
      </c>
      <c r="C52" s="6" t="s">
        <v>272</v>
      </c>
      <c r="D52" s="6" t="s">
        <v>284</v>
      </c>
      <c r="E52" s="7">
        <v>43643</v>
      </c>
      <c r="F52" s="6" t="s">
        <v>99</v>
      </c>
      <c r="G52" s="6" t="s">
        <v>29</v>
      </c>
      <c r="H52" s="6" t="s">
        <v>30</v>
      </c>
      <c r="I52" s="6" t="s">
        <v>274</v>
      </c>
      <c r="J52" s="6" t="s">
        <v>275</v>
      </c>
      <c r="K52" s="6" t="s">
        <v>280</v>
      </c>
      <c r="L52" s="6" t="s">
        <v>285</v>
      </c>
      <c r="M52" s="6" t="s">
        <v>286</v>
      </c>
      <c r="N52" s="6">
        <v>2</v>
      </c>
      <c r="O52" s="6">
        <v>4</v>
      </c>
      <c r="P52" s="8">
        <v>43643</v>
      </c>
      <c r="Q52" s="8">
        <v>43768</v>
      </c>
      <c r="R52" s="6">
        <v>17</v>
      </c>
      <c r="S52" s="6" t="s">
        <v>242</v>
      </c>
      <c r="T52" s="6" t="s">
        <v>37</v>
      </c>
      <c r="U52" s="6"/>
      <c r="V52" s="6"/>
      <c r="W52" s="6"/>
      <c r="X52" s="6"/>
      <c r="Y52" s="6" t="s">
        <v>287</v>
      </c>
      <c r="Z52" s="6">
        <v>2</v>
      </c>
      <c r="AA52" s="9">
        <v>43920</v>
      </c>
      <c r="AB52" s="10">
        <f t="shared" si="0"/>
        <v>1</v>
      </c>
      <c r="AC52" s="11">
        <f t="shared" si="1"/>
        <v>4</v>
      </c>
      <c r="AD52" s="11"/>
    </row>
    <row r="53" spans="1:30" ht="180" x14ac:dyDescent="0.25">
      <c r="A53" s="5">
        <v>45</v>
      </c>
      <c r="B53" s="6" t="s">
        <v>25</v>
      </c>
      <c r="C53" s="6" t="s">
        <v>272</v>
      </c>
      <c r="D53" s="6" t="s">
        <v>284</v>
      </c>
      <c r="E53" s="7">
        <v>43643</v>
      </c>
      <c r="F53" s="6" t="s">
        <v>99</v>
      </c>
      <c r="G53" s="6" t="s">
        <v>29</v>
      </c>
      <c r="H53" s="6" t="s">
        <v>46</v>
      </c>
      <c r="I53" s="6" t="s">
        <v>274</v>
      </c>
      <c r="J53" s="6" t="s">
        <v>238</v>
      </c>
      <c r="K53" s="6" t="s">
        <v>280</v>
      </c>
      <c r="L53" s="6" t="s">
        <v>288</v>
      </c>
      <c r="M53" s="6" t="s">
        <v>289</v>
      </c>
      <c r="N53" s="6">
        <v>1</v>
      </c>
      <c r="O53" s="6">
        <v>4</v>
      </c>
      <c r="P53" s="8">
        <v>43643</v>
      </c>
      <c r="Q53" s="8">
        <v>43768</v>
      </c>
      <c r="R53" s="6">
        <v>17</v>
      </c>
      <c r="S53" s="6" t="s">
        <v>242</v>
      </c>
      <c r="T53" s="6" t="s">
        <v>37</v>
      </c>
      <c r="U53" s="6"/>
      <c r="V53" s="6"/>
      <c r="W53" s="6"/>
      <c r="X53" s="6"/>
      <c r="Y53" s="6" t="s">
        <v>290</v>
      </c>
      <c r="Z53" s="6">
        <v>1</v>
      </c>
      <c r="AA53" s="9">
        <v>43920</v>
      </c>
      <c r="AB53" s="10">
        <f t="shared" si="0"/>
        <v>1</v>
      </c>
      <c r="AC53" s="11">
        <f t="shared" si="1"/>
        <v>4</v>
      </c>
      <c r="AD53" s="11"/>
    </row>
    <row r="54" spans="1:30" ht="195" x14ac:dyDescent="0.25">
      <c r="A54" s="5">
        <v>46</v>
      </c>
      <c r="B54" s="6" t="s">
        <v>25</v>
      </c>
      <c r="C54" s="6" t="s">
        <v>272</v>
      </c>
      <c r="D54" s="6" t="s">
        <v>291</v>
      </c>
      <c r="E54" s="7">
        <v>43643</v>
      </c>
      <c r="F54" s="6" t="s">
        <v>99</v>
      </c>
      <c r="G54" s="6" t="s">
        <v>29</v>
      </c>
      <c r="H54" s="6" t="s">
        <v>46</v>
      </c>
      <c r="I54" s="6" t="s">
        <v>274</v>
      </c>
      <c r="J54" s="6" t="s">
        <v>224</v>
      </c>
      <c r="K54" s="6" t="s">
        <v>292</v>
      </c>
      <c r="L54" s="6" t="s">
        <v>293</v>
      </c>
      <c r="M54" s="6" t="s">
        <v>294</v>
      </c>
      <c r="N54" s="6">
        <v>1</v>
      </c>
      <c r="O54" s="6">
        <v>3</v>
      </c>
      <c r="P54" s="8">
        <v>43643</v>
      </c>
      <c r="Q54" s="8">
        <v>43677</v>
      </c>
      <c r="R54" s="6">
        <v>4</v>
      </c>
      <c r="S54" s="6" t="s">
        <v>242</v>
      </c>
      <c r="T54" s="6" t="s">
        <v>37</v>
      </c>
      <c r="U54" s="6"/>
      <c r="V54" s="6"/>
      <c r="W54" s="6"/>
      <c r="X54" s="6"/>
      <c r="Y54" s="6" t="s">
        <v>295</v>
      </c>
      <c r="Z54" s="6">
        <v>1</v>
      </c>
      <c r="AA54" s="9">
        <v>43920</v>
      </c>
      <c r="AB54" s="10">
        <f t="shared" si="0"/>
        <v>1</v>
      </c>
      <c r="AC54" s="11">
        <f t="shared" si="1"/>
        <v>3</v>
      </c>
      <c r="AD54" s="11"/>
    </row>
    <row r="55" spans="1:30" ht="240" x14ac:dyDescent="0.25">
      <c r="A55" s="5">
        <v>47</v>
      </c>
      <c r="B55" s="6" t="s">
        <v>25</v>
      </c>
      <c r="C55" s="6" t="s">
        <v>272</v>
      </c>
      <c r="D55" s="6" t="s">
        <v>291</v>
      </c>
      <c r="E55" s="7">
        <v>43643</v>
      </c>
      <c r="F55" s="6" t="s">
        <v>99</v>
      </c>
      <c r="G55" s="6" t="s">
        <v>29</v>
      </c>
      <c r="H55" s="6" t="s">
        <v>30</v>
      </c>
      <c r="I55" s="6" t="s">
        <v>274</v>
      </c>
      <c r="J55" s="6" t="s">
        <v>224</v>
      </c>
      <c r="K55" s="6" t="s">
        <v>292</v>
      </c>
      <c r="L55" s="6" t="s">
        <v>296</v>
      </c>
      <c r="M55" s="6" t="s">
        <v>297</v>
      </c>
      <c r="N55" s="6">
        <v>1</v>
      </c>
      <c r="O55" s="6">
        <v>3</v>
      </c>
      <c r="P55" s="8">
        <v>43643</v>
      </c>
      <c r="Q55" s="8">
        <v>43830</v>
      </c>
      <c r="R55" s="6">
        <v>26</v>
      </c>
      <c r="S55" s="6" t="s">
        <v>242</v>
      </c>
      <c r="T55" s="6" t="s">
        <v>37</v>
      </c>
      <c r="U55" s="6"/>
      <c r="V55" s="6"/>
      <c r="W55" s="6"/>
      <c r="X55" s="6"/>
      <c r="Y55" s="6" t="s">
        <v>298</v>
      </c>
      <c r="Z55" s="6">
        <v>1</v>
      </c>
      <c r="AA55" s="9">
        <v>43920</v>
      </c>
      <c r="AB55" s="10">
        <f t="shared" si="0"/>
        <v>1</v>
      </c>
      <c r="AC55" s="11">
        <f t="shared" si="1"/>
        <v>3</v>
      </c>
      <c r="AD55" s="11"/>
    </row>
    <row r="56" spans="1:30" ht="120" x14ac:dyDescent="0.25">
      <c r="A56" s="5">
        <v>48</v>
      </c>
      <c r="B56" s="6" t="s">
        <v>25</v>
      </c>
      <c r="C56" s="6" t="s">
        <v>272</v>
      </c>
      <c r="D56" s="6" t="s">
        <v>299</v>
      </c>
      <c r="E56" s="7">
        <v>43643</v>
      </c>
      <c r="F56" s="6" t="s">
        <v>99</v>
      </c>
      <c r="G56" s="6" t="s">
        <v>29</v>
      </c>
      <c r="H56" s="6" t="s">
        <v>46</v>
      </c>
      <c r="I56" s="6" t="s">
        <v>274</v>
      </c>
      <c r="J56" s="6" t="s">
        <v>238</v>
      </c>
      <c r="K56" s="6" t="s">
        <v>300</v>
      </c>
      <c r="L56" s="6" t="s">
        <v>301</v>
      </c>
      <c r="M56" s="6" t="s">
        <v>286</v>
      </c>
      <c r="N56" s="6">
        <v>2</v>
      </c>
      <c r="O56" s="6">
        <v>5</v>
      </c>
      <c r="P56" s="8">
        <v>43643</v>
      </c>
      <c r="Q56" s="8">
        <v>43768</v>
      </c>
      <c r="R56" s="6">
        <v>17</v>
      </c>
      <c r="S56" s="6" t="s">
        <v>242</v>
      </c>
      <c r="T56" s="6" t="s">
        <v>37</v>
      </c>
      <c r="U56" s="6"/>
      <c r="V56" s="6"/>
      <c r="W56" s="6"/>
      <c r="X56" s="6"/>
      <c r="Y56" s="6" t="s">
        <v>302</v>
      </c>
      <c r="Z56" s="6">
        <v>2</v>
      </c>
      <c r="AA56" s="9">
        <v>43920</v>
      </c>
      <c r="AB56" s="10">
        <f t="shared" si="0"/>
        <v>1</v>
      </c>
      <c r="AC56" s="11">
        <f t="shared" si="1"/>
        <v>5</v>
      </c>
      <c r="AD56" s="11"/>
    </row>
    <row r="57" spans="1:30" ht="120" x14ac:dyDescent="0.25">
      <c r="A57" s="5">
        <v>49</v>
      </c>
      <c r="B57" s="6" t="s">
        <v>25</v>
      </c>
      <c r="C57" s="6" t="s">
        <v>272</v>
      </c>
      <c r="D57" s="6" t="s">
        <v>299</v>
      </c>
      <c r="E57" s="7">
        <v>43643</v>
      </c>
      <c r="F57" s="6" t="s">
        <v>99</v>
      </c>
      <c r="G57" s="6" t="s">
        <v>29</v>
      </c>
      <c r="H57" s="6" t="s">
        <v>46</v>
      </c>
      <c r="I57" s="6" t="s">
        <v>274</v>
      </c>
      <c r="J57" s="6" t="s">
        <v>224</v>
      </c>
      <c r="K57" s="6" t="s">
        <v>300</v>
      </c>
      <c r="L57" s="6" t="s">
        <v>288</v>
      </c>
      <c r="M57" s="6" t="s">
        <v>289</v>
      </c>
      <c r="N57" s="6">
        <v>1</v>
      </c>
      <c r="O57" s="6">
        <v>5</v>
      </c>
      <c r="P57" s="8">
        <v>43643</v>
      </c>
      <c r="Q57" s="8">
        <v>43768</v>
      </c>
      <c r="R57" s="6">
        <v>17</v>
      </c>
      <c r="S57" s="6" t="s">
        <v>242</v>
      </c>
      <c r="T57" s="6" t="s">
        <v>37</v>
      </c>
      <c r="U57" s="6"/>
      <c r="V57" s="6"/>
      <c r="W57" s="6"/>
      <c r="X57" s="6"/>
      <c r="Y57" s="6" t="s">
        <v>290</v>
      </c>
      <c r="Z57" s="6">
        <v>1</v>
      </c>
      <c r="AA57" s="9">
        <v>43920</v>
      </c>
      <c r="AB57" s="10">
        <f t="shared" si="0"/>
        <v>1</v>
      </c>
      <c r="AC57" s="11">
        <f t="shared" si="1"/>
        <v>5</v>
      </c>
      <c r="AD57" s="11"/>
    </row>
    <row r="58" spans="1:30" ht="405" x14ac:dyDescent="0.25">
      <c r="A58" s="5">
        <v>50</v>
      </c>
      <c r="B58" s="6" t="s">
        <v>25</v>
      </c>
      <c r="C58" s="6" t="s">
        <v>80</v>
      </c>
      <c r="D58" s="6" t="s">
        <v>303</v>
      </c>
      <c r="E58" s="7">
        <v>43627</v>
      </c>
      <c r="F58" s="6" t="s">
        <v>99</v>
      </c>
      <c r="G58" s="6" t="s">
        <v>29</v>
      </c>
      <c r="H58" s="6" t="s">
        <v>30</v>
      </c>
      <c r="I58" s="6" t="s">
        <v>82</v>
      </c>
      <c r="J58" s="6" t="s">
        <v>304</v>
      </c>
      <c r="K58" s="6" t="s">
        <v>305</v>
      </c>
      <c r="L58" s="6" t="s">
        <v>306</v>
      </c>
      <c r="M58" s="6" t="s">
        <v>307</v>
      </c>
      <c r="N58" s="6">
        <v>1</v>
      </c>
      <c r="O58" s="6">
        <v>5</v>
      </c>
      <c r="P58" s="8">
        <v>43627</v>
      </c>
      <c r="Q58" s="8">
        <v>43799</v>
      </c>
      <c r="R58" s="6">
        <v>24</v>
      </c>
      <c r="S58" s="6" t="s">
        <v>242</v>
      </c>
      <c r="T58" s="6" t="s">
        <v>37</v>
      </c>
      <c r="U58" s="6"/>
      <c r="V58" s="6"/>
      <c r="W58" s="6"/>
      <c r="X58" s="6"/>
      <c r="Y58" s="6" t="s">
        <v>308</v>
      </c>
      <c r="Z58" s="6">
        <v>1</v>
      </c>
      <c r="AA58" s="9">
        <v>43920</v>
      </c>
      <c r="AB58" s="10">
        <f t="shared" si="0"/>
        <v>1</v>
      </c>
      <c r="AC58" s="11">
        <f t="shared" si="1"/>
        <v>5</v>
      </c>
      <c r="AD58" s="11"/>
    </row>
    <row r="59" spans="1:30" ht="195" x14ac:dyDescent="0.25">
      <c r="A59" s="5">
        <v>51</v>
      </c>
      <c r="B59" s="6" t="s">
        <v>25</v>
      </c>
      <c r="C59" s="6" t="s">
        <v>80</v>
      </c>
      <c r="D59" s="6" t="s">
        <v>309</v>
      </c>
      <c r="E59" s="7">
        <v>43627</v>
      </c>
      <c r="F59" s="6" t="s">
        <v>99</v>
      </c>
      <c r="G59" s="6" t="s">
        <v>29</v>
      </c>
      <c r="H59" s="6" t="s">
        <v>30</v>
      </c>
      <c r="I59" s="6" t="s">
        <v>82</v>
      </c>
      <c r="J59" s="6" t="s">
        <v>304</v>
      </c>
      <c r="K59" s="6" t="s">
        <v>305</v>
      </c>
      <c r="L59" s="6" t="s">
        <v>310</v>
      </c>
      <c r="M59" s="6" t="s">
        <v>311</v>
      </c>
      <c r="N59" s="6">
        <v>1</v>
      </c>
      <c r="O59" s="6">
        <v>5</v>
      </c>
      <c r="P59" s="8">
        <v>43627</v>
      </c>
      <c r="Q59" s="8">
        <v>43799</v>
      </c>
      <c r="R59" s="6">
        <v>24</v>
      </c>
      <c r="S59" s="6" t="s">
        <v>242</v>
      </c>
      <c r="T59" s="6" t="s">
        <v>37</v>
      </c>
      <c r="U59" s="6"/>
      <c r="V59" s="6"/>
      <c r="W59" s="6"/>
      <c r="X59" s="6"/>
      <c r="Y59" s="6" t="s">
        <v>312</v>
      </c>
      <c r="Z59" s="6">
        <v>1</v>
      </c>
      <c r="AA59" s="9">
        <v>43920</v>
      </c>
      <c r="AB59" s="10">
        <f t="shared" si="0"/>
        <v>1</v>
      </c>
      <c r="AC59" s="11">
        <f t="shared" si="1"/>
        <v>5</v>
      </c>
      <c r="AD59" s="11"/>
    </row>
    <row r="60" spans="1:30" ht="375" x14ac:dyDescent="0.25">
      <c r="A60" s="5">
        <v>52</v>
      </c>
      <c r="B60" s="6" t="s">
        <v>25</v>
      </c>
      <c r="C60" s="6" t="s">
        <v>80</v>
      </c>
      <c r="D60" s="6" t="s">
        <v>313</v>
      </c>
      <c r="E60" s="7">
        <v>43627</v>
      </c>
      <c r="F60" s="6" t="s">
        <v>99</v>
      </c>
      <c r="G60" s="6" t="s">
        <v>29</v>
      </c>
      <c r="H60" s="6" t="s">
        <v>30</v>
      </c>
      <c r="I60" s="6" t="s">
        <v>82</v>
      </c>
      <c r="J60" s="6" t="s">
        <v>304</v>
      </c>
      <c r="K60" s="6" t="s">
        <v>314</v>
      </c>
      <c r="L60" s="6" t="s">
        <v>315</v>
      </c>
      <c r="M60" s="6" t="s">
        <v>316</v>
      </c>
      <c r="N60" s="6">
        <v>1</v>
      </c>
      <c r="O60" s="6">
        <v>5</v>
      </c>
      <c r="P60" s="8">
        <v>43627</v>
      </c>
      <c r="Q60" s="8">
        <v>43799</v>
      </c>
      <c r="R60" s="6">
        <v>24</v>
      </c>
      <c r="S60" s="6" t="s">
        <v>242</v>
      </c>
      <c r="T60" s="6" t="s">
        <v>37</v>
      </c>
      <c r="U60" s="6"/>
      <c r="V60" s="6"/>
      <c r="W60" s="6"/>
      <c r="X60" s="6"/>
      <c r="Y60" s="6" t="s">
        <v>317</v>
      </c>
      <c r="Z60" s="6">
        <v>1</v>
      </c>
      <c r="AA60" s="9">
        <v>43920</v>
      </c>
      <c r="AB60" s="10">
        <f t="shared" si="0"/>
        <v>1</v>
      </c>
      <c r="AC60" s="11">
        <f t="shared" si="1"/>
        <v>5</v>
      </c>
      <c r="AD60" s="11"/>
    </row>
    <row r="61" spans="1:30" ht="135" x14ac:dyDescent="0.25">
      <c r="A61" s="5">
        <v>52</v>
      </c>
      <c r="B61" s="6" t="s">
        <v>25</v>
      </c>
      <c r="C61" s="6" t="s">
        <v>80</v>
      </c>
      <c r="D61" s="6" t="s">
        <v>313</v>
      </c>
      <c r="E61" s="7">
        <v>43627</v>
      </c>
      <c r="F61" s="6" t="s">
        <v>99</v>
      </c>
      <c r="G61" s="6" t="s">
        <v>29</v>
      </c>
      <c r="H61" s="6" t="s">
        <v>30</v>
      </c>
      <c r="I61" s="6" t="s">
        <v>82</v>
      </c>
      <c r="J61" s="6" t="s">
        <v>304</v>
      </c>
      <c r="K61" s="6" t="s">
        <v>318</v>
      </c>
      <c r="L61" s="6" t="s">
        <v>319</v>
      </c>
      <c r="M61" s="6" t="s">
        <v>320</v>
      </c>
      <c r="N61" s="6">
        <v>1</v>
      </c>
      <c r="O61" s="6">
        <v>5</v>
      </c>
      <c r="P61" s="8">
        <v>43627</v>
      </c>
      <c r="Q61" s="8">
        <v>43676</v>
      </c>
      <c r="R61" s="6">
        <v>7</v>
      </c>
      <c r="S61" s="6" t="s">
        <v>242</v>
      </c>
      <c r="T61" s="6" t="s">
        <v>37</v>
      </c>
      <c r="U61" s="6"/>
      <c r="V61" s="6"/>
      <c r="W61" s="6"/>
      <c r="X61" s="6"/>
      <c r="Y61" s="6" t="s">
        <v>321</v>
      </c>
      <c r="Z61" s="6">
        <v>1</v>
      </c>
      <c r="AA61" s="9">
        <v>43920</v>
      </c>
      <c r="AB61" s="10">
        <f t="shared" si="0"/>
        <v>1</v>
      </c>
      <c r="AC61" s="11">
        <f t="shared" si="1"/>
        <v>5</v>
      </c>
      <c r="AD61" s="11"/>
    </row>
    <row r="62" spans="1:30" ht="285" x14ac:dyDescent="0.25">
      <c r="A62" s="5">
        <v>53</v>
      </c>
      <c r="B62" s="6" t="s">
        <v>25</v>
      </c>
      <c r="C62" s="6" t="s">
        <v>80</v>
      </c>
      <c r="D62" s="6" t="s">
        <v>322</v>
      </c>
      <c r="E62" s="7">
        <v>43627</v>
      </c>
      <c r="F62" s="6" t="s">
        <v>99</v>
      </c>
      <c r="G62" s="6" t="s">
        <v>29</v>
      </c>
      <c r="H62" s="6" t="s">
        <v>30</v>
      </c>
      <c r="I62" s="6" t="s">
        <v>82</v>
      </c>
      <c r="J62" s="6" t="s">
        <v>304</v>
      </c>
      <c r="K62" s="6" t="s">
        <v>323</v>
      </c>
      <c r="L62" s="6" t="s">
        <v>324</v>
      </c>
      <c r="M62" s="6" t="s">
        <v>316</v>
      </c>
      <c r="N62" s="6">
        <v>1</v>
      </c>
      <c r="O62" s="6">
        <v>5</v>
      </c>
      <c r="P62" s="8">
        <v>43627</v>
      </c>
      <c r="Q62" s="8">
        <v>43799</v>
      </c>
      <c r="R62" s="6">
        <v>24</v>
      </c>
      <c r="S62" s="6" t="s">
        <v>242</v>
      </c>
      <c r="T62" s="6" t="s">
        <v>37</v>
      </c>
      <c r="U62" s="6"/>
      <c r="V62" s="6"/>
      <c r="W62" s="6"/>
      <c r="X62" s="6"/>
      <c r="Y62" s="6" t="s">
        <v>325</v>
      </c>
      <c r="Z62" s="6">
        <v>1</v>
      </c>
      <c r="AA62" s="9">
        <v>43920</v>
      </c>
      <c r="AB62" s="10">
        <f t="shared" si="0"/>
        <v>1</v>
      </c>
      <c r="AC62" s="11">
        <f t="shared" si="1"/>
        <v>5</v>
      </c>
      <c r="AD62" s="11"/>
    </row>
    <row r="63" spans="1:30" ht="150" x14ac:dyDescent="0.25">
      <c r="A63" s="5">
        <v>53</v>
      </c>
      <c r="B63" s="6" t="s">
        <v>25</v>
      </c>
      <c r="C63" s="6" t="s">
        <v>80</v>
      </c>
      <c r="D63" s="6" t="s">
        <v>322</v>
      </c>
      <c r="E63" s="7">
        <v>43627</v>
      </c>
      <c r="F63" s="6" t="s">
        <v>99</v>
      </c>
      <c r="G63" s="6" t="s">
        <v>29</v>
      </c>
      <c r="H63" s="6" t="s">
        <v>30</v>
      </c>
      <c r="I63" s="6" t="s">
        <v>82</v>
      </c>
      <c r="J63" s="6" t="s">
        <v>304</v>
      </c>
      <c r="K63" s="6" t="s">
        <v>326</v>
      </c>
      <c r="L63" s="6" t="s">
        <v>327</v>
      </c>
      <c r="M63" s="6" t="s">
        <v>328</v>
      </c>
      <c r="N63" s="6">
        <v>1</v>
      </c>
      <c r="O63" s="6">
        <v>5</v>
      </c>
      <c r="P63" s="8">
        <v>43627</v>
      </c>
      <c r="Q63" s="8">
        <v>43799</v>
      </c>
      <c r="R63" s="6">
        <v>24</v>
      </c>
      <c r="S63" s="6" t="s">
        <v>242</v>
      </c>
      <c r="T63" s="6" t="s">
        <v>37</v>
      </c>
      <c r="U63" s="6"/>
      <c r="V63" s="6"/>
      <c r="W63" s="6"/>
      <c r="X63" s="6"/>
      <c r="Y63" s="6" t="s">
        <v>329</v>
      </c>
      <c r="Z63" s="6">
        <v>1</v>
      </c>
      <c r="AA63" s="9">
        <v>43920</v>
      </c>
      <c r="AB63" s="10">
        <f t="shared" si="0"/>
        <v>1</v>
      </c>
      <c r="AC63" s="11">
        <f t="shared" si="1"/>
        <v>5</v>
      </c>
      <c r="AD63" s="11"/>
    </row>
    <row r="64" spans="1:30" ht="405" x14ac:dyDescent="0.25">
      <c r="A64" s="5">
        <v>54</v>
      </c>
      <c r="B64" s="6" t="s">
        <v>25</v>
      </c>
      <c r="C64" s="6" t="s">
        <v>80</v>
      </c>
      <c r="D64" s="6" t="s">
        <v>330</v>
      </c>
      <c r="E64" s="7">
        <v>43627</v>
      </c>
      <c r="F64" s="6" t="s">
        <v>99</v>
      </c>
      <c r="G64" s="6" t="s">
        <v>29</v>
      </c>
      <c r="H64" s="6" t="s">
        <v>30</v>
      </c>
      <c r="I64" s="6" t="s">
        <v>82</v>
      </c>
      <c r="J64" s="6" t="s">
        <v>304</v>
      </c>
      <c r="K64" s="6" t="s">
        <v>331</v>
      </c>
      <c r="L64" s="6" t="s">
        <v>332</v>
      </c>
      <c r="M64" s="6" t="s">
        <v>333</v>
      </c>
      <c r="N64" s="6">
        <v>1</v>
      </c>
      <c r="O64" s="6">
        <v>5</v>
      </c>
      <c r="P64" s="8">
        <v>43627</v>
      </c>
      <c r="Q64" s="8">
        <v>43830</v>
      </c>
      <c r="R64" s="6">
        <v>29</v>
      </c>
      <c r="S64" s="6" t="s">
        <v>242</v>
      </c>
      <c r="T64" s="6" t="s">
        <v>37</v>
      </c>
      <c r="U64" s="6"/>
      <c r="V64" s="6"/>
      <c r="W64" s="6"/>
      <c r="X64" s="6"/>
      <c r="Y64" s="6" t="s">
        <v>334</v>
      </c>
      <c r="Z64" s="6">
        <v>1</v>
      </c>
      <c r="AA64" s="9">
        <v>43920</v>
      </c>
      <c r="AB64" s="10">
        <f t="shared" si="0"/>
        <v>1</v>
      </c>
      <c r="AC64" s="11">
        <f t="shared" si="1"/>
        <v>5</v>
      </c>
      <c r="AD64" s="11"/>
    </row>
    <row r="65" spans="1:30" ht="285" x14ac:dyDescent="0.25">
      <c r="A65" s="5">
        <v>55</v>
      </c>
      <c r="B65" s="6" t="s">
        <v>25</v>
      </c>
      <c r="C65" s="6" t="s">
        <v>80</v>
      </c>
      <c r="D65" s="6" t="s">
        <v>335</v>
      </c>
      <c r="E65" s="7">
        <v>43627</v>
      </c>
      <c r="F65" s="6" t="s">
        <v>99</v>
      </c>
      <c r="G65" s="6" t="s">
        <v>29</v>
      </c>
      <c r="H65" s="6" t="s">
        <v>46</v>
      </c>
      <c r="I65" s="6" t="s">
        <v>82</v>
      </c>
      <c r="J65" s="6" t="s">
        <v>275</v>
      </c>
      <c r="K65" s="6" t="s">
        <v>336</v>
      </c>
      <c r="L65" s="6" t="s">
        <v>337</v>
      </c>
      <c r="M65" s="6" t="s">
        <v>338</v>
      </c>
      <c r="N65" s="6">
        <v>1</v>
      </c>
      <c r="O65" s="6">
        <v>5</v>
      </c>
      <c r="P65" s="8">
        <v>43627</v>
      </c>
      <c r="Q65" s="8">
        <v>43814</v>
      </c>
      <c r="R65" s="6">
        <v>26</v>
      </c>
      <c r="S65" s="6" t="s">
        <v>242</v>
      </c>
      <c r="T65" s="6" t="s">
        <v>37</v>
      </c>
      <c r="U65" s="6"/>
      <c r="V65" s="6"/>
      <c r="W65" s="6"/>
      <c r="X65" s="6"/>
      <c r="Y65" s="6" t="s">
        <v>339</v>
      </c>
      <c r="Z65" s="6">
        <v>1</v>
      </c>
      <c r="AA65" s="9">
        <v>43920</v>
      </c>
      <c r="AB65" s="10">
        <f t="shared" si="0"/>
        <v>1</v>
      </c>
      <c r="AC65" s="11">
        <f t="shared" si="1"/>
        <v>5</v>
      </c>
      <c r="AD65" s="11"/>
    </row>
    <row r="66" spans="1:30" ht="180" x14ac:dyDescent="0.25">
      <c r="A66" s="5">
        <v>56</v>
      </c>
      <c r="B66" s="6" t="s">
        <v>25</v>
      </c>
      <c r="C66" s="6" t="s">
        <v>341</v>
      </c>
      <c r="D66" s="6" t="s">
        <v>342</v>
      </c>
      <c r="E66" s="7">
        <v>43577</v>
      </c>
      <c r="F66" s="6" t="s">
        <v>99</v>
      </c>
      <c r="G66" s="6" t="s">
        <v>29</v>
      </c>
      <c r="H66" s="6" t="s">
        <v>30</v>
      </c>
      <c r="I66" s="6" t="s">
        <v>108</v>
      </c>
      <c r="J66" s="6" t="s">
        <v>246</v>
      </c>
      <c r="K66" s="6" t="s">
        <v>343</v>
      </c>
      <c r="L66" s="6" t="s">
        <v>344</v>
      </c>
      <c r="M66" s="6" t="s">
        <v>345</v>
      </c>
      <c r="N66" s="6">
        <v>1</v>
      </c>
      <c r="O66" s="6">
        <v>7</v>
      </c>
      <c r="P66" s="8">
        <v>43577</v>
      </c>
      <c r="Q66" s="8">
        <v>43738</v>
      </c>
      <c r="R66" s="6">
        <v>23</v>
      </c>
      <c r="S66" s="6" t="s">
        <v>242</v>
      </c>
      <c r="T66" s="6" t="s">
        <v>37</v>
      </c>
      <c r="U66" s="6"/>
      <c r="V66" s="6"/>
      <c r="W66" s="6"/>
      <c r="X66" s="6"/>
      <c r="Y66" s="6" t="s">
        <v>346</v>
      </c>
      <c r="Z66" s="6">
        <v>1</v>
      </c>
      <c r="AA66" s="9">
        <v>43920</v>
      </c>
      <c r="AB66" s="10">
        <f t="shared" si="0"/>
        <v>1</v>
      </c>
      <c r="AC66" s="11">
        <f t="shared" si="1"/>
        <v>7</v>
      </c>
      <c r="AD66" s="11"/>
    </row>
    <row r="67" spans="1:30" ht="225" x14ac:dyDescent="0.25">
      <c r="A67" s="5">
        <v>57</v>
      </c>
      <c r="B67" s="6" t="s">
        <v>25</v>
      </c>
      <c r="C67" s="6" t="s">
        <v>91</v>
      </c>
      <c r="D67" s="6" t="s">
        <v>115</v>
      </c>
      <c r="E67" s="7">
        <v>43399</v>
      </c>
      <c r="F67" s="6" t="s">
        <v>99</v>
      </c>
      <c r="G67" s="6" t="s">
        <v>29</v>
      </c>
      <c r="H67" s="6" t="s">
        <v>30</v>
      </c>
      <c r="I67" s="6" t="s">
        <v>108</v>
      </c>
      <c r="J67" s="6" t="s">
        <v>246</v>
      </c>
      <c r="K67" s="6" t="s">
        <v>116</v>
      </c>
      <c r="L67" s="6" t="s">
        <v>195</v>
      </c>
      <c r="M67" s="6" t="s">
        <v>196</v>
      </c>
      <c r="N67" s="6">
        <v>1</v>
      </c>
      <c r="O67" s="6">
        <v>4</v>
      </c>
      <c r="P67" s="8">
        <v>43399</v>
      </c>
      <c r="Q67" s="8">
        <v>43465</v>
      </c>
      <c r="R67" s="6">
        <v>9</v>
      </c>
      <c r="S67" s="6" t="s">
        <v>242</v>
      </c>
      <c r="T67" s="6" t="s">
        <v>37</v>
      </c>
      <c r="U67" s="6"/>
      <c r="V67" s="6"/>
      <c r="W67" s="6"/>
      <c r="X67" s="6"/>
      <c r="Y67" s="6" t="s">
        <v>347</v>
      </c>
      <c r="Z67" s="6">
        <v>1</v>
      </c>
      <c r="AA67" s="9">
        <v>43920</v>
      </c>
      <c r="AB67" s="10">
        <f t="shared" ref="AB67:AB130" si="2">Z67/N67</f>
        <v>1</v>
      </c>
      <c r="AC67" s="11">
        <f t="shared" ref="AC67:AC130" si="3">AB67*O67</f>
        <v>4</v>
      </c>
      <c r="AD67" s="11"/>
    </row>
    <row r="68" spans="1:30" ht="135" x14ac:dyDescent="0.25">
      <c r="A68" s="5">
        <v>58</v>
      </c>
      <c r="B68" s="6" t="s">
        <v>25</v>
      </c>
      <c r="C68" s="6" t="s">
        <v>235</v>
      </c>
      <c r="D68" s="6" t="s">
        <v>348</v>
      </c>
      <c r="E68" s="7">
        <v>43797</v>
      </c>
      <c r="F68" s="6" t="s">
        <v>349</v>
      </c>
      <c r="G68" s="6" t="s">
        <v>29</v>
      </c>
      <c r="H68" s="6" t="s">
        <v>30</v>
      </c>
      <c r="I68" s="6" t="s">
        <v>108</v>
      </c>
      <c r="J68" s="6" t="s">
        <v>350</v>
      </c>
      <c r="K68" s="6" t="s">
        <v>351</v>
      </c>
      <c r="L68" s="6" t="s">
        <v>352</v>
      </c>
      <c r="M68" s="6" t="s">
        <v>353</v>
      </c>
      <c r="N68" s="6">
        <v>1</v>
      </c>
      <c r="O68" s="6">
        <v>4</v>
      </c>
      <c r="P68" s="8">
        <v>43797</v>
      </c>
      <c r="Q68" s="8">
        <v>43921</v>
      </c>
      <c r="R68" s="6">
        <v>17</v>
      </c>
      <c r="S68" s="6" t="s">
        <v>354</v>
      </c>
      <c r="T68" s="6" t="s">
        <v>37</v>
      </c>
      <c r="U68" s="6"/>
      <c r="V68" s="6"/>
      <c r="W68" s="6"/>
      <c r="X68" s="6"/>
      <c r="Y68" s="6" t="s">
        <v>355</v>
      </c>
      <c r="Z68" s="6">
        <v>1</v>
      </c>
      <c r="AA68" s="9">
        <v>43920</v>
      </c>
      <c r="AB68" s="10">
        <f t="shared" si="2"/>
        <v>1</v>
      </c>
      <c r="AC68" s="11">
        <f t="shared" si="3"/>
        <v>4</v>
      </c>
      <c r="AD68" s="11"/>
    </row>
    <row r="69" spans="1:30" ht="195" x14ac:dyDescent="0.25">
      <c r="A69" s="5">
        <v>58</v>
      </c>
      <c r="B69" s="6" t="s">
        <v>25</v>
      </c>
      <c r="C69" s="6" t="s">
        <v>235</v>
      </c>
      <c r="D69" s="6" t="s">
        <v>348</v>
      </c>
      <c r="E69" s="7">
        <v>43797</v>
      </c>
      <c r="F69" s="6" t="s">
        <v>349</v>
      </c>
      <c r="G69" s="6" t="s">
        <v>29</v>
      </c>
      <c r="H69" s="6" t="s">
        <v>30</v>
      </c>
      <c r="I69" s="6" t="s">
        <v>108</v>
      </c>
      <c r="J69" s="6" t="s">
        <v>350</v>
      </c>
      <c r="K69" s="6" t="s">
        <v>351</v>
      </c>
      <c r="L69" s="6" t="s">
        <v>357</v>
      </c>
      <c r="M69" s="6" t="s">
        <v>358</v>
      </c>
      <c r="N69" s="6">
        <v>2</v>
      </c>
      <c r="O69" s="6">
        <v>4</v>
      </c>
      <c r="P69" s="8">
        <v>43797</v>
      </c>
      <c r="Q69" s="8">
        <v>44012</v>
      </c>
      <c r="R69" s="6">
        <v>30</v>
      </c>
      <c r="S69" s="6" t="s">
        <v>354</v>
      </c>
      <c r="T69" s="6" t="s">
        <v>37</v>
      </c>
      <c r="U69" s="6"/>
      <c r="V69" s="6"/>
      <c r="W69" s="6"/>
      <c r="X69" s="6"/>
      <c r="Y69" s="6" t="s">
        <v>359</v>
      </c>
      <c r="Z69" s="6">
        <v>2</v>
      </c>
      <c r="AA69" s="9">
        <v>44012</v>
      </c>
      <c r="AB69" s="10">
        <f t="shared" si="2"/>
        <v>1</v>
      </c>
      <c r="AC69" s="11">
        <f t="shared" si="3"/>
        <v>4</v>
      </c>
      <c r="AD69" s="11"/>
    </row>
    <row r="70" spans="1:30" ht="360" x14ac:dyDescent="0.25">
      <c r="A70" s="5">
        <v>58</v>
      </c>
      <c r="B70" s="6" t="s">
        <v>25</v>
      </c>
      <c r="C70" s="6" t="s">
        <v>235</v>
      </c>
      <c r="D70" s="6" t="s">
        <v>348</v>
      </c>
      <c r="E70" s="7">
        <v>43797</v>
      </c>
      <c r="F70" s="6" t="s">
        <v>349</v>
      </c>
      <c r="G70" s="6" t="s">
        <v>29</v>
      </c>
      <c r="H70" s="6" t="s">
        <v>30</v>
      </c>
      <c r="I70" s="6" t="s">
        <v>108</v>
      </c>
      <c r="J70" s="6" t="s">
        <v>350</v>
      </c>
      <c r="K70" s="6" t="s">
        <v>356</v>
      </c>
      <c r="L70" s="6" t="s">
        <v>360</v>
      </c>
      <c r="M70" s="6" t="s">
        <v>361</v>
      </c>
      <c r="N70" s="6">
        <v>1</v>
      </c>
      <c r="O70" s="6">
        <v>4</v>
      </c>
      <c r="P70" s="8">
        <v>43797</v>
      </c>
      <c r="Q70" s="8">
        <v>43889</v>
      </c>
      <c r="R70" s="6">
        <v>13</v>
      </c>
      <c r="S70" s="6" t="s">
        <v>354</v>
      </c>
      <c r="T70" s="6" t="s">
        <v>37</v>
      </c>
      <c r="U70" s="6"/>
      <c r="V70" s="6"/>
      <c r="W70" s="6"/>
      <c r="X70" s="6"/>
      <c r="Y70" s="6" t="s">
        <v>362</v>
      </c>
      <c r="Z70" s="6">
        <v>1</v>
      </c>
      <c r="AA70" s="9">
        <v>43920</v>
      </c>
      <c r="AB70" s="10">
        <f t="shared" si="2"/>
        <v>1</v>
      </c>
      <c r="AC70" s="11">
        <f t="shared" si="3"/>
        <v>4</v>
      </c>
      <c r="AD70" s="11"/>
    </row>
    <row r="71" spans="1:30" ht="210" x14ac:dyDescent="0.25">
      <c r="A71" s="5">
        <v>59</v>
      </c>
      <c r="B71" s="6" t="s">
        <v>25</v>
      </c>
      <c r="C71" s="6" t="s">
        <v>363</v>
      </c>
      <c r="D71" s="6" t="s">
        <v>364</v>
      </c>
      <c r="E71" s="7">
        <v>43738</v>
      </c>
      <c r="F71" s="6" t="s">
        <v>349</v>
      </c>
      <c r="G71" s="6" t="s">
        <v>29</v>
      </c>
      <c r="H71" s="6" t="s">
        <v>46</v>
      </c>
      <c r="I71" s="6" t="s">
        <v>274</v>
      </c>
      <c r="J71" s="6" t="s">
        <v>83</v>
      </c>
      <c r="K71" s="6" t="s">
        <v>365</v>
      </c>
      <c r="L71" s="6" t="s">
        <v>366</v>
      </c>
      <c r="M71" s="6" t="s">
        <v>367</v>
      </c>
      <c r="N71" s="6">
        <v>1</v>
      </c>
      <c r="O71" s="6">
        <v>6</v>
      </c>
      <c r="P71" s="8">
        <v>43738</v>
      </c>
      <c r="Q71" s="8">
        <v>43829</v>
      </c>
      <c r="R71" s="6">
        <v>13</v>
      </c>
      <c r="S71" s="6" t="s">
        <v>354</v>
      </c>
      <c r="T71" s="6" t="s">
        <v>37</v>
      </c>
      <c r="U71" s="6"/>
      <c r="V71" s="6"/>
      <c r="W71" s="6"/>
      <c r="X71" s="6"/>
      <c r="Y71" s="6" t="s">
        <v>368</v>
      </c>
      <c r="Z71" s="6">
        <v>1</v>
      </c>
      <c r="AA71" s="9">
        <v>43920</v>
      </c>
      <c r="AB71" s="10">
        <f t="shared" si="2"/>
        <v>1</v>
      </c>
      <c r="AC71" s="11">
        <f t="shared" si="3"/>
        <v>6</v>
      </c>
      <c r="AD71" s="11"/>
    </row>
    <row r="72" spans="1:30" ht="195" x14ac:dyDescent="0.25">
      <c r="A72" s="5">
        <v>60</v>
      </c>
      <c r="B72" s="6" t="s">
        <v>25</v>
      </c>
      <c r="C72" s="6" t="s">
        <v>371</v>
      </c>
      <c r="D72" s="6" t="s">
        <v>372</v>
      </c>
      <c r="E72" s="7">
        <v>43740</v>
      </c>
      <c r="F72" s="6" t="s">
        <v>75</v>
      </c>
      <c r="G72" s="6" t="s">
        <v>29</v>
      </c>
      <c r="H72" s="6" t="s">
        <v>46</v>
      </c>
      <c r="I72" s="6" t="s">
        <v>223</v>
      </c>
      <c r="J72" s="6" t="s">
        <v>83</v>
      </c>
      <c r="K72" s="6" t="s">
        <v>373</v>
      </c>
      <c r="L72" s="6" t="s">
        <v>374</v>
      </c>
      <c r="M72" s="6" t="s">
        <v>375</v>
      </c>
      <c r="N72" s="6">
        <v>1</v>
      </c>
      <c r="O72" s="6">
        <v>15</v>
      </c>
      <c r="P72" s="8">
        <v>43740</v>
      </c>
      <c r="Q72" s="8">
        <v>44316</v>
      </c>
      <c r="R72" s="6">
        <v>82</v>
      </c>
      <c r="S72" s="6" t="s">
        <v>376</v>
      </c>
      <c r="T72" s="6" t="s">
        <v>37</v>
      </c>
      <c r="U72" s="6"/>
      <c r="V72" s="6"/>
      <c r="W72" s="6"/>
      <c r="X72" s="6"/>
      <c r="Y72" s="6" t="s">
        <v>377</v>
      </c>
      <c r="Z72" s="6">
        <v>1</v>
      </c>
      <c r="AA72" s="9">
        <v>44194.72152777778</v>
      </c>
      <c r="AB72" s="10">
        <f t="shared" si="2"/>
        <v>1</v>
      </c>
      <c r="AC72" s="11">
        <f t="shared" si="3"/>
        <v>15</v>
      </c>
      <c r="AD72" s="11"/>
    </row>
    <row r="73" spans="1:30" ht="195" x14ac:dyDescent="0.25">
      <c r="A73" s="5">
        <v>60</v>
      </c>
      <c r="B73" s="6" t="s">
        <v>25</v>
      </c>
      <c r="C73" s="6" t="s">
        <v>371</v>
      </c>
      <c r="D73" s="6" t="s">
        <v>372</v>
      </c>
      <c r="E73" s="7">
        <v>43740</v>
      </c>
      <c r="F73" s="6" t="s">
        <v>75</v>
      </c>
      <c r="G73" s="6" t="s">
        <v>29</v>
      </c>
      <c r="H73" s="6" t="s">
        <v>46</v>
      </c>
      <c r="I73" s="6" t="s">
        <v>223</v>
      </c>
      <c r="J73" s="6" t="s">
        <v>83</v>
      </c>
      <c r="K73" s="6" t="s">
        <v>378</v>
      </c>
      <c r="L73" s="6" t="s">
        <v>379</v>
      </c>
      <c r="M73" s="6" t="s">
        <v>380</v>
      </c>
      <c r="N73" s="6">
        <v>1</v>
      </c>
      <c r="O73" s="6">
        <v>5</v>
      </c>
      <c r="P73" s="8">
        <v>43740</v>
      </c>
      <c r="Q73" s="8">
        <v>44286</v>
      </c>
      <c r="R73" s="6">
        <v>78</v>
      </c>
      <c r="S73" s="6" t="s">
        <v>376</v>
      </c>
      <c r="T73" s="6" t="s">
        <v>37</v>
      </c>
      <c r="U73" s="6"/>
      <c r="V73" s="6"/>
      <c r="W73" s="6"/>
      <c r="X73" s="6"/>
      <c r="Y73" s="6" t="s">
        <v>381</v>
      </c>
      <c r="Z73" s="6">
        <v>1</v>
      </c>
      <c r="AA73" s="9">
        <v>44194.722916666666</v>
      </c>
      <c r="AB73" s="10">
        <f t="shared" si="2"/>
        <v>1</v>
      </c>
      <c r="AC73" s="11">
        <f t="shared" si="3"/>
        <v>5</v>
      </c>
      <c r="AD73" s="11"/>
    </row>
    <row r="74" spans="1:30" ht="105" x14ac:dyDescent="0.25">
      <c r="A74" s="5">
        <v>61</v>
      </c>
      <c r="B74" s="6" t="s">
        <v>25</v>
      </c>
      <c r="C74" s="6" t="s">
        <v>371</v>
      </c>
      <c r="D74" s="6" t="s">
        <v>382</v>
      </c>
      <c r="E74" s="7">
        <v>43740</v>
      </c>
      <c r="F74" s="6" t="s">
        <v>75</v>
      </c>
      <c r="G74" s="6" t="s">
        <v>29</v>
      </c>
      <c r="H74" s="6" t="s">
        <v>46</v>
      </c>
      <c r="I74" s="6" t="s">
        <v>82</v>
      </c>
      <c r="J74" s="6" t="s">
        <v>83</v>
      </c>
      <c r="K74" s="6" t="s">
        <v>383</v>
      </c>
      <c r="L74" s="6" t="s">
        <v>384</v>
      </c>
      <c r="M74" s="6" t="s">
        <v>385</v>
      </c>
      <c r="N74" s="6">
        <v>3</v>
      </c>
      <c r="O74" s="6">
        <v>5</v>
      </c>
      <c r="P74" s="8">
        <v>43740</v>
      </c>
      <c r="Q74" s="8">
        <v>44014</v>
      </c>
      <c r="R74" s="6">
        <v>39</v>
      </c>
      <c r="S74" s="6" t="s">
        <v>376</v>
      </c>
      <c r="T74" s="6" t="s">
        <v>37</v>
      </c>
      <c r="U74" s="6"/>
      <c r="V74" s="6"/>
      <c r="W74" s="6"/>
      <c r="X74" s="6"/>
      <c r="Y74" s="6" t="s">
        <v>386</v>
      </c>
      <c r="Z74" s="6">
        <v>3</v>
      </c>
      <c r="AA74" s="9">
        <v>44104</v>
      </c>
      <c r="AB74" s="10">
        <f t="shared" si="2"/>
        <v>1</v>
      </c>
      <c r="AC74" s="11">
        <f t="shared" si="3"/>
        <v>5</v>
      </c>
      <c r="AD74" s="11"/>
    </row>
    <row r="75" spans="1:30" ht="90" x14ac:dyDescent="0.25">
      <c r="A75" s="5">
        <v>62</v>
      </c>
      <c r="B75" s="6" t="s">
        <v>25</v>
      </c>
      <c r="C75" s="6" t="s">
        <v>272</v>
      </c>
      <c r="D75" s="6" t="s">
        <v>388</v>
      </c>
      <c r="E75" s="7">
        <v>43643</v>
      </c>
      <c r="F75" s="6" t="s">
        <v>75</v>
      </c>
      <c r="G75" s="6" t="s">
        <v>29</v>
      </c>
      <c r="H75" s="6" t="s">
        <v>46</v>
      </c>
      <c r="I75" s="6" t="s">
        <v>274</v>
      </c>
      <c r="J75" s="6" t="s">
        <v>83</v>
      </c>
      <c r="K75" s="6" t="s">
        <v>389</v>
      </c>
      <c r="L75" s="6" t="s">
        <v>85</v>
      </c>
      <c r="M75" s="6" t="s">
        <v>86</v>
      </c>
      <c r="N75" s="6">
        <v>1</v>
      </c>
      <c r="O75" s="6">
        <v>5</v>
      </c>
      <c r="P75" s="8">
        <v>43643</v>
      </c>
      <c r="Q75" s="8">
        <v>43830</v>
      </c>
      <c r="R75" s="6">
        <v>26</v>
      </c>
      <c r="S75" s="6" t="s">
        <v>376</v>
      </c>
      <c r="T75" s="6" t="s">
        <v>37</v>
      </c>
      <c r="U75" s="6"/>
      <c r="V75" s="6"/>
      <c r="W75" s="6"/>
      <c r="X75" s="6"/>
      <c r="Y75" s="6" t="s">
        <v>390</v>
      </c>
      <c r="Z75" s="6">
        <v>1</v>
      </c>
      <c r="AA75" s="9">
        <v>43920</v>
      </c>
      <c r="AB75" s="10">
        <f t="shared" si="2"/>
        <v>1</v>
      </c>
      <c r="AC75" s="11">
        <f t="shared" si="3"/>
        <v>5</v>
      </c>
      <c r="AD75" s="11"/>
    </row>
    <row r="76" spans="1:30" ht="105" x14ac:dyDescent="0.25">
      <c r="A76" s="5">
        <v>63</v>
      </c>
      <c r="B76" s="6" t="s">
        <v>25</v>
      </c>
      <c r="C76" s="6" t="s">
        <v>221</v>
      </c>
      <c r="D76" s="6" t="s">
        <v>391</v>
      </c>
      <c r="E76" s="7">
        <v>43567</v>
      </c>
      <c r="F76" s="6" t="s">
        <v>75</v>
      </c>
      <c r="G76" s="6" t="s">
        <v>29</v>
      </c>
      <c r="H76" s="6" t="s">
        <v>46</v>
      </c>
      <c r="I76" s="6" t="s">
        <v>392</v>
      </c>
      <c r="J76" s="6" t="s">
        <v>83</v>
      </c>
      <c r="K76" s="6" t="s">
        <v>84</v>
      </c>
      <c r="L76" s="6" t="s">
        <v>393</v>
      </c>
      <c r="M76" s="6" t="s">
        <v>394</v>
      </c>
      <c r="N76" s="6">
        <v>1</v>
      </c>
      <c r="O76" s="6">
        <v>4</v>
      </c>
      <c r="P76" s="8">
        <v>43567</v>
      </c>
      <c r="Q76" s="8">
        <v>43814</v>
      </c>
      <c r="R76" s="6">
        <v>35</v>
      </c>
      <c r="S76" s="6" t="s">
        <v>376</v>
      </c>
      <c r="T76" s="6" t="s">
        <v>37</v>
      </c>
      <c r="U76" s="6"/>
      <c r="V76" s="6"/>
      <c r="W76" s="6"/>
      <c r="X76" s="6"/>
      <c r="Y76" s="6" t="s">
        <v>395</v>
      </c>
      <c r="Z76" s="6">
        <v>1</v>
      </c>
      <c r="AA76" s="9">
        <v>43920</v>
      </c>
      <c r="AB76" s="10">
        <f t="shared" si="2"/>
        <v>1</v>
      </c>
      <c r="AC76" s="11">
        <f t="shared" si="3"/>
        <v>4</v>
      </c>
      <c r="AD76" s="11"/>
    </row>
    <row r="77" spans="1:30" ht="105" x14ac:dyDescent="0.25">
      <c r="A77" s="5">
        <v>63</v>
      </c>
      <c r="B77" s="6" t="s">
        <v>25</v>
      </c>
      <c r="C77" s="6" t="s">
        <v>221</v>
      </c>
      <c r="D77" s="6" t="s">
        <v>391</v>
      </c>
      <c r="E77" s="7">
        <v>43567</v>
      </c>
      <c r="F77" s="6" t="s">
        <v>75</v>
      </c>
      <c r="G77" s="6" t="s">
        <v>29</v>
      </c>
      <c r="H77" s="6" t="s">
        <v>46</v>
      </c>
      <c r="I77" s="6" t="s">
        <v>392</v>
      </c>
      <c r="J77" s="6" t="s">
        <v>83</v>
      </c>
      <c r="K77" s="6" t="s">
        <v>84</v>
      </c>
      <c r="L77" s="6" t="s">
        <v>85</v>
      </c>
      <c r="M77" s="6" t="s">
        <v>396</v>
      </c>
      <c r="N77" s="6">
        <v>1</v>
      </c>
      <c r="O77" s="6">
        <v>4</v>
      </c>
      <c r="P77" s="8">
        <v>43567</v>
      </c>
      <c r="Q77" s="8">
        <v>43814</v>
      </c>
      <c r="R77" s="6">
        <v>35</v>
      </c>
      <c r="S77" s="6" t="s">
        <v>376</v>
      </c>
      <c r="T77" s="6" t="s">
        <v>37</v>
      </c>
      <c r="U77" s="6"/>
      <c r="V77" s="6"/>
      <c r="W77" s="6"/>
      <c r="X77" s="6"/>
      <c r="Y77" s="6" t="s">
        <v>397</v>
      </c>
      <c r="Z77" s="6">
        <v>1</v>
      </c>
      <c r="AA77" s="9">
        <v>43920</v>
      </c>
      <c r="AB77" s="10">
        <f t="shared" si="2"/>
        <v>1</v>
      </c>
      <c r="AC77" s="11">
        <f t="shared" si="3"/>
        <v>4</v>
      </c>
      <c r="AD77" s="11"/>
    </row>
    <row r="78" spans="1:30" ht="210" x14ac:dyDescent="0.25">
      <c r="A78" s="5">
        <v>64</v>
      </c>
      <c r="B78" s="6" t="s">
        <v>25</v>
      </c>
      <c r="C78" s="6" t="s">
        <v>341</v>
      </c>
      <c r="D78" s="6" t="s">
        <v>398</v>
      </c>
      <c r="E78" s="7">
        <v>43577</v>
      </c>
      <c r="F78" s="6" t="s">
        <v>99</v>
      </c>
      <c r="G78" s="6" t="s">
        <v>29</v>
      </c>
      <c r="H78" s="6" t="s">
        <v>46</v>
      </c>
      <c r="I78" s="6" t="s">
        <v>237</v>
      </c>
      <c r="J78" s="6" t="s">
        <v>238</v>
      </c>
      <c r="K78" s="6" t="s">
        <v>399</v>
      </c>
      <c r="L78" s="6" t="s">
        <v>400</v>
      </c>
      <c r="M78" s="6" t="s">
        <v>401</v>
      </c>
      <c r="N78" s="6">
        <v>1</v>
      </c>
      <c r="O78" s="6">
        <v>7</v>
      </c>
      <c r="P78" s="8">
        <v>43577</v>
      </c>
      <c r="Q78" s="8">
        <v>43738</v>
      </c>
      <c r="R78" s="6">
        <v>23</v>
      </c>
      <c r="S78" s="6" t="s">
        <v>402</v>
      </c>
      <c r="T78" s="6" t="s">
        <v>37</v>
      </c>
      <c r="U78" s="6"/>
      <c r="V78" s="6"/>
      <c r="W78" s="6"/>
      <c r="X78" s="6"/>
      <c r="Y78" s="6" t="s">
        <v>403</v>
      </c>
      <c r="Z78" s="6">
        <v>1</v>
      </c>
      <c r="AA78" s="9">
        <v>43920</v>
      </c>
      <c r="AB78" s="10">
        <f t="shared" si="2"/>
        <v>1</v>
      </c>
      <c r="AC78" s="11">
        <f t="shared" si="3"/>
        <v>7</v>
      </c>
      <c r="AD78" s="11"/>
    </row>
    <row r="79" spans="1:30" ht="409.5" x14ac:dyDescent="0.25">
      <c r="A79" s="5">
        <v>65</v>
      </c>
      <c r="B79" s="6" t="s">
        <v>25</v>
      </c>
      <c r="C79" s="6" t="s">
        <v>221</v>
      </c>
      <c r="D79" s="6" t="s">
        <v>222</v>
      </c>
      <c r="E79" s="7">
        <v>43567</v>
      </c>
      <c r="F79" s="6" t="s">
        <v>99</v>
      </c>
      <c r="G79" s="6" t="s">
        <v>29</v>
      </c>
      <c r="H79" s="6" t="s">
        <v>30</v>
      </c>
      <c r="I79" s="6" t="s">
        <v>223</v>
      </c>
      <c r="J79" s="6" t="s">
        <v>143</v>
      </c>
      <c r="K79" s="6" t="s">
        <v>225</v>
      </c>
      <c r="L79" s="6" t="s">
        <v>404</v>
      </c>
      <c r="M79" s="6" t="s">
        <v>405</v>
      </c>
      <c r="N79" s="6">
        <v>1</v>
      </c>
      <c r="O79" s="6">
        <v>4</v>
      </c>
      <c r="P79" s="8">
        <v>43567</v>
      </c>
      <c r="Q79" s="8">
        <v>43799</v>
      </c>
      <c r="R79" s="6">
        <v>33</v>
      </c>
      <c r="S79" s="6" t="s">
        <v>402</v>
      </c>
      <c r="T79" s="6" t="s">
        <v>37</v>
      </c>
      <c r="U79" s="6"/>
      <c r="V79" s="6"/>
      <c r="W79" s="6"/>
      <c r="X79" s="6"/>
      <c r="Y79" s="6" t="s">
        <v>406</v>
      </c>
      <c r="Z79" s="6">
        <v>1</v>
      </c>
      <c r="AA79" s="9">
        <v>43920</v>
      </c>
      <c r="AB79" s="10">
        <f t="shared" si="2"/>
        <v>1</v>
      </c>
      <c r="AC79" s="11">
        <f t="shared" si="3"/>
        <v>4</v>
      </c>
      <c r="AD79" s="11"/>
    </row>
    <row r="80" spans="1:30" ht="150" x14ac:dyDescent="0.25">
      <c r="A80" s="5">
        <v>65</v>
      </c>
      <c r="B80" s="6" t="s">
        <v>25</v>
      </c>
      <c r="C80" s="6" t="s">
        <v>221</v>
      </c>
      <c r="D80" s="6" t="s">
        <v>222</v>
      </c>
      <c r="E80" s="7">
        <v>43567</v>
      </c>
      <c r="F80" s="6" t="s">
        <v>99</v>
      </c>
      <c r="G80" s="6" t="s">
        <v>29</v>
      </c>
      <c r="H80" s="6" t="s">
        <v>30</v>
      </c>
      <c r="I80" s="6" t="s">
        <v>223</v>
      </c>
      <c r="J80" s="6" t="s">
        <v>143</v>
      </c>
      <c r="K80" s="6" t="s">
        <v>230</v>
      </c>
      <c r="L80" s="6" t="s">
        <v>407</v>
      </c>
      <c r="M80" s="6" t="s">
        <v>408</v>
      </c>
      <c r="N80" s="6">
        <v>1</v>
      </c>
      <c r="O80" s="6">
        <v>4</v>
      </c>
      <c r="P80" s="8">
        <v>43567</v>
      </c>
      <c r="Q80" s="8">
        <v>43616</v>
      </c>
      <c r="R80" s="6">
        <v>7</v>
      </c>
      <c r="S80" s="6" t="s">
        <v>402</v>
      </c>
      <c r="T80" s="6" t="s">
        <v>37</v>
      </c>
      <c r="U80" s="6"/>
      <c r="V80" s="6"/>
      <c r="W80" s="6"/>
      <c r="X80" s="6"/>
      <c r="Y80" s="6" t="s">
        <v>409</v>
      </c>
      <c r="Z80" s="6">
        <v>1</v>
      </c>
      <c r="AA80" s="9">
        <v>43920</v>
      </c>
      <c r="AB80" s="10">
        <f t="shared" si="2"/>
        <v>1</v>
      </c>
      <c r="AC80" s="11">
        <f t="shared" si="3"/>
        <v>4</v>
      </c>
      <c r="AD80" s="11"/>
    </row>
    <row r="81" spans="1:30" ht="150" x14ac:dyDescent="0.25">
      <c r="A81" s="5">
        <v>66</v>
      </c>
      <c r="B81" s="6" t="s">
        <v>25</v>
      </c>
      <c r="C81" s="6" t="s">
        <v>221</v>
      </c>
      <c r="D81" s="6" t="s">
        <v>410</v>
      </c>
      <c r="E81" s="7">
        <v>43567</v>
      </c>
      <c r="F81" s="6" t="s">
        <v>99</v>
      </c>
      <c r="G81" s="6" t="s">
        <v>29</v>
      </c>
      <c r="H81" s="6" t="s">
        <v>30</v>
      </c>
      <c r="I81" s="6" t="s">
        <v>223</v>
      </c>
      <c r="J81" s="6" t="s">
        <v>101</v>
      </c>
      <c r="K81" s="6" t="s">
        <v>411</v>
      </c>
      <c r="L81" s="6" t="s">
        <v>412</v>
      </c>
      <c r="M81" s="6" t="s">
        <v>413</v>
      </c>
      <c r="N81" s="6">
        <v>12</v>
      </c>
      <c r="O81" s="6">
        <v>4</v>
      </c>
      <c r="P81" s="8">
        <v>43567</v>
      </c>
      <c r="Q81" s="8">
        <v>43738</v>
      </c>
      <c r="R81" s="6">
        <v>24</v>
      </c>
      <c r="S81" s="6" t="s">
        <v>402</v>
      </c>
      <c r="T81" s="6" t="s">
        <v>37</v>
      </c>
      <c r="U81" s="6"/>
      <c r="V81" s="6"/>
      <c r="W81" s="6"/>
      <c r="X81" s="6"/>
      <c r="Y81" s="6" t="s">
        <v>414</v>
      </c>
      <c r="Z81" s="6">
        <v>12</v>
      </c>
      <c r="AA81" s="9">
        <v>43920</v>
      </c>
      <c r="AB81" s="10">
        <f t="shared" si="2"/>
        <v>1</v>
      </c>
      <c r="AC81" s="11">
        <f t="shared" si="3"/>
        <v>4</v>
      </c>
      <c r="AD81" s="11"/>
    </row>
    <row r="82" spans="1:30" ht="150" x14ac:dyDescent="0.25">
      <c r="A82" s="5">
        <v>67</v>
      </c>
      <c r="B82" s="6" t="s">
        <v>25</v>
      </c>
      <c r="C82" s="6" t="s">
        <v>221</v>
      </c>
      <c r="D82" s="6" t="s">
        <v>410</v>
      </c>
      <c r="E82" s="7">
        <v>43567</v>
      </c>
      <c r="F82" s="6" t="s">
        <v>99</v>
      </c>
      <c r="G82" s="6" t="s">
        <v>29</v>
      </c>
      <c r="H82" s="6" t="s">
        <v>46</v>
      </c>
      <c r="I82" s="6" t="s">
        <v>223</v>
      </c>
      <c r="J82" s="6" t="s">
        <v>101</v>
      </c>
      <c r="K82" s="6" t="s">
        <v>411</v>
      </c>
      <c r="L82" s="6" t="s">
        <v>416</v>
      </c>
      <c r="M82" s="6" t="s">
        <v>227</v>
      </c>
      <c r="N82" s="6">
        <v>1</v>
      </c>
      <c r="O82" s="6">
        <v>4</v>
      </c>
      <c r="P82" s="8">
        <v>43567</v>
      </c>
      <c r="Q82" s="8">
        <v>43769</v>
      </c>
      <c r="R82" s="6">
        <v>28</v>
      </c>
      <c r="S82" s="6" t="s">
        <v>402</v>
      </c>
      <c r="T82" s="6" t="s">
        <v>37</v>
      </c>
      <c r="U82" s="6"/>
      <c r="V82" s="6"/>
      <c r="W82" s="6"/>
      <c r="X82" s="6"/>
      <c r="Y82" s="6" t="s">
        <v>417</v>
      </c>
      <c r="Z82" s="6">
        <v>1</v>
      </c>
      <c r="AA82" s="9">
        <v>43920</v>
      </c>
      <c r="AB82" s="10">
        <f t="shared" si="2"/>
        <v>1</v>
      </c>
      <c r="AC82" s="11">
        <f t="shared" si="3"/>
        <v>4</v>
      </c>
      <c r="AD82" s="11"/>
    </row>
    <row r="83" spans="1:30" ht="195" x14ac:dyDescent="0.25">
      <c r="A83" s="5">
        <v>68</v>
      </c>
      <c r="B83" s="6" t="s">
        <v>25</v>
      </c>
      <c r="C83" s="6" t="s">
        <v>418</v>
      </c>
      <c r="D83" s="6" t="s">
        <v>419</v>
      </c>
      <c r="E83" s="7">
        <v>43375</v>
      </c>
      <c r="F83" s="6" t="s">
        <v>99</v>
      </c>
      <c r="G83" s="6" t="s">
        <v>29</v>
      </c>
      <c r="H83" s="6" t="s">
        <v>46</v>
      </c>
      <c r="I83" s="6" t="s">
        <v>237</v>
      </c>
      <c r="J83" s="6" t="s">
        <v>275</v>
      </c>
      <c r="K83" s="6" t="s">
        <v>420</v>
      </c>
      <c r="L83" s="6" t="s">
        <v>421</v>
      </c>
      <c r="M83" s="6" t="s">
        <v>422</v>
      </c>
      <c r="N83" s="6">
        <v>1</v>
      </c>
      <c r="O83" s="6">
        <v>4</v>
      </c>
      <c r="P83" s="8">
        <v>43375</v>
      </c>
      <c r="Q83" s="8">
        <v>43449</v>
      </c>
      <c r="R83" s="6">
        <v>10</v>
      </c>
      <c r="S83" s="6" t="s">
        <v>402</v>
      </c>
      <c r="T83" s="6" t="s">
        <v>37</v>
      </c>
      <c r="U83" s="6"/>
      <c r="V83" s="6"/>
      <c r="W83" s="6"/>
      <c r="X83" s="6"/>
      <c r="Y83" s="6" t="s">
        <v>423</v>
      </c>
      <c r="Z83" s="6">
        <v>1</v>
      </c>
      <c r="AA83" s="9">
        <v>43920</v>
      </c>
      <c r="AB83" s="10">
        <f t="shared" si="2"/>
        <v>1</v>
      </c>
      <c r="AC83" s="11">
        <f t="shared" si="3"/>
        <v>4</v>
      </c>
      <c r="AD83" s="11"/>
    </row>
    <row r="84" spans="1:30" ht="255" x14ac:dyDescent="0.25">
      <c r="A84" s="5">
        <v>68</v>
      </c>
      <c r="B84" s="6" t="s">
        <v>25</v>
      </c>
      <c r="C84" s="6" t="s">
        <v>418</v>
      </c>
      <c r="D84" s="6" t="s">
        <v>419</v>
      </c>
      <c r="E84" s="7">
        <v>43375</v>
      </c>
      <c r="F84" s="6" t="s">
        <v>99</v>
      </c>
      <c r="G84" s="6" t="s">
        <v>29</v>
      </c>
      <c r="H84" s="6" t="s">
        <v>46</v>
      </c>
      <c r="I84" s="6" t="s">
        <v>237</v>
      </c>
      <c r="J84" s="6" t="s">
        <v>275</v>
      </c>
      <c r="K84" s="6" t="s">
        <v>424</v>
      </c>
      <c r="L84" s="6" t="s">
        <v>425</v>
      </c>
      <c r="M84" s="6" t="s">
        <v>426</v>
      </c>
      <c r="N84" s="6">
        <v>2</v>
      </c>
      <c r="O84" s="6">
        <v>4</v>
      </c>
      <c r="P84" s="8">
        <v>43375</v>
      </c>
      <c r="Q84" s="8">
        <v>43449</v>
      </c>
      <c r="R84" s="6">
        <v>10</v>
      </c>
      <c r="S84" s="6" t="s">
        <v>402</v>
      </c>
      <c r="T84" s="6" t="s">
        <v>37</v>
      </c>
      <c r="U84" s="6"/>
      <c r="V84" s="6"/>
      <c r="W84" s="6"/>
      <c r="X84" s="6"/>
      <c r="Y84" s="6" t="s">
        <v>427</v>
      </c>
      <c r="Z84" s="6">
        <v>2</v>
      </c>
      <c r="AA84" s="9">
        <v>43920</v>
      </c>
      <c r="AB84" s="10">
        <f t="shared" si="2"/>
        <v>1</v>
      </c>
      <c r="AC84" s="11">
        <f t="shared" si="3"/>
        <v>4</v>
      </c>
      <c r="AD84" s="11"/>
    </row>
    <row r="85" spans="1:30" ht="90" x14ac:dyDescent="0.25">
      <c r="A85" s="5">
        <v>69</v>
      </c>
      <c r="B85" s="6" t="s">
        <v>25</v>
      </c>
      <c r="C85" s="6" t="s">
        <v>418</v>
      </c>
      <c r="D85" s="6" t="s">
        <v>428</v>
      </c>
      <c r="E85" s="7">
        <v>43375</v>
      </c>
      <c r="F85" s="6" t="s">
        <v>99</v>
      </c>
      <c r="G85" s="6" t="s">
        <v>29</v>
      </c>
      <c r="H85" s="6" t="s">
        <v>46</v>
      </c>
      <c r="I85" s="6" t="s">
        <v>237</v>
      </c>
      <c r="J85" s="6" t="s">
        <v>246</v>
      </c>
      <c r="K85" s="6" t="s">
        <v>429</v>
      </c>
      <c r="L85" s="6" t="s">
        <v>430</v>
      </c>
      <c r="M85" s="6" t="s">
        <v>431</v>
      </c>
      <c r="N85" s="6">
        <v>1</v>
      </c>
      <c r="O85" s="6">
        <v>14</v>
      </c>
      <c r="P85" s="8">
        <v>43375</v>
      </c>
      <c r="Q85" s="8">
        <v>43419</v>
      </c>
      <c r="R85" s="6">
        <v>6</v>
      </c>
      <c r="S85" s="6" t="s">
        <v>402</v>
      </c>
      <c r="T85" s="6" t="s">
        <v>37</v>
      </c>
      <c r="U85" s="6"/>
      <c r="V85" s="6"/>
      <c r="W85" s="6"/>
      <c r="X85" s="6"/>
      <c r="Y85" s="6" t="s">
        <v>432</v>
      </c>
      <c r="Z85" s="6">
        <v>1</v>
      </c>
      <c r="AA85" s="9">
        <v>43920</v>
      </c>
      <c r="AB85" s="10">
        <f t="shared" si="2"/>
        <v>1</v>
      </c>
      <c r="AC85" s="11">
        <f t="shared" si="3"/>
        <v>14</v>
      </c>
      <c r="AD85" s="11"/>
    </row>
    <row r="86" spans="1:30" ht="135" x14ac:dyDescent="0.25">
      <c r="A86" s="5">
        <v>70</v>
      </c>
      <c r="B86" s="6" t="s">
        <v>25</v>
      </c>
      <c r="C86" s="6" t="s">
        <v>433</v>
      </c>
      <c r="D86" s="6" t="s">
        <v>434</v>
      </c>
      <c r="E86" s="7">
        <v>43315</v>
      </c>
      <c r="F86" s="6" t="s">
        <v>99</v>
      </c>
      <c r="G86" s="6" t="s">
        <v>29</v>
      </c>
      <c r="H86" s="6" t="s">
        <v>30</v>
      </c>
      <c r="I86" s="6" t="s">
        <v>392</v>
      </c>
      <c r="J86" s="6" t="s">
        <v>275</v>
      </c>
      <c r="K86" s="6" t="s">
        <v>435</v>
      </c>
      <c r="L86" s="6" t="s">
        <v>436</v>
      </c>
      <c r="M86" s="6" t="s">
        <v>437</v>
      </c>
      <c r="N86" s="6">
        <v>1</v>
      </c>
      <c r="O86" s="6">
        <v>3</v>
      </c>
      <c r="P86" s="8">
        <v>43315</v>
      </c>
      <c r="Q86" s="8">
        <v>43320</v>
      </c>
      <c r="R86" s="6">
        <v>0</v>
      </c>
      <c r="S86" s="6" t="s">
        <v>402</v>
      </c>
      <c r="T86" s="6" t="s">
        <v>37</v>
      </c>
      <c r="U86" s="6"/>
      <c r="V86" s="6"/>
      <c r="W86" s="6"/>
      <c r="X86" s="6"/>
      <c r="Y86" s="6" t="s">
        <v>438</v>
      </c>
      <c r="Z86" s="6">
        <v>1</v>
      </c>
      <c r="AA86" s="9">
        <v>43920</v>
      </c>
      <c r="AB86" s="10">
        <f t="shared" si="2"/>
        <v>1</v>
      </c>
      <c r="AC86" s="11">
        <f t="shared" si="3"/>
        <v>3</v>
      </c>
      <c r="AD86" s="11"/>
    </row>
    <row r="87" spans="1:30" ht="195" x14ac:dyDescent="0.25">
      <c r="A87" s="5">
        <v>71</v>
      </c>
      <c r="B87" s="6" t="s">
        <v>25</v>
      </c>
      <c r="C87" s="6" t="s">
        <v>433</v>
      </c>
      <c r="D87" s="6" t="s">
        <v>440</v>
      </c>
      <c r="E87" s="7">
        <v>43315</v>
      </c>
      <c r="F87" s="6" t="s">
        <v>99</v>
      </c>
      <c r="G87" s="6" t="s">
        <v>29</v>
      </c>
      <c r="H87" s="6" t="s">
        <v>30</v>
      </c>
      <c r="I87" s="6" t="s">
        <v>392</v>
      </c>
      <c r="J87" s="6" t="s">
        <v>275</v>
      </c>
      <c r="K87" s="6" t="s">
        <v>441</v>
      </c>
      <c r="L87" s="6" t="s">
        <v>442</v>
      </c>
      <c r="M87" s="6" t="s">
        <v>437</v>
      </c>
      <c r="N87" s="6">
        <v>1</v>
      </c>
      <c r="O87" s="6">
        <v>3</v>
      </c>
      <c r="P87" s="8">
        <v>43315</v>
      </c>
      <c r="Q87" s="8">
        <v>43320</v>
      </c>
      <c r="R87" s="6">
        <v>0</v>
      </c>
      <c r="S87" s="6" t="s">
        <v>402</v>
      </c>
      <c r="T87" s="6" t="s">
        <v>37</v>
      </c>
      <c r="U87" s="6"/>
      <c r="V87" s="6"/>
      <c r="W87" s="6"/>
      <c r="X87" s="6"/>
      <c r="Y87" s="6" t="s">
        <v>443</v>
      </c>
      <c r="Z87" s="6">
        <v>1</v>
      </c>
      <c r="AA87" s="9">
        <v>43920</v>
      </c>
      <c r="AB87" s="10">
        <f t="shared" si="2"/>
        <v>1</v>
      </c>
      <c r="AC87" s="11">
        <f t="shared" si="3"/>
        <v>3</v>
      </c>
      <c r="AD87" s="11"/>
    </row>
    <row r="88" spans="1:30" ht="180" x14ac:dyDescent="0.25">
      <c r="A88" s="5">
        <v>72</v>
      </c>
      <c r="B88" s="6" t="s">
        <v>25</v>
      </c>
      <c r="C88" s="6" t="s">
        <v>445</v>
      </c>
      <c r="D88" s="6" t="s">
        <v>446</v>
      </c>
      <c r="E88" s="7">
        <v>43724</v>
      </c>
      <c r="F88" s="6" t="s">
        <v>99</v>
      </c>
      <c r="G88" s="6" t="s">
        <v>29</v>
      </c>
      <c r="H88" s="6" t="s">
        <v>30</v>
      </c>
      <c r="I88" s="6" t="s">
        <v>392</v>
      </c>
      <c r="J88" s="6" t="s">
        <v>143</v>
      </c>
      <c r="K88" s="6" t="s">
        <v>447</v>
      </c>
      <c r="L88" s="6" t="s">
        <v>448</v>
      </c>
      <c r="M88" s="6" t="s">
        <v>449</v>
      </c>
      <c r="N88" s="6">
        <v>4</v>
      </c>
      <c r="O88" s="6">
        <v>10</v>
      </c>
      <c r="P88" s="8">
        <v>43724</v>
      </c>
      <c r="Q88" s="8">
        <v>43769</v>
      </c>
      <c r="R88" s="6">
        <v>6</v>
      </c>
      <c r="S88" s="6" t="s">
        <v>450</v>
      </c>
      <c r="T88" s="6" t="s">
        <v>37</v>
      </c>
      <c r="U88" s="6"/>
      <c r="V88" s="6"/>
      <c r="W88" s="6"/>
      <c r="X88" s="6"/>
      <c r="Y88" s="6" t="s">
        <v>451</v>
      </c>
      <c r="Z88" s="6">
        <v>4</v>
      </c>
      <c r="AA88" s="9">
        <v>43920</v>
      </c>
      <c r="AB88" s="10">
        <f t="shared" si="2"/>
        <v>1</v>
      </c>
      <c r="AC88" s="11">
        <f t="shared" si="3"/>
        <v>10</v>
      </c>
      <c r="AD88" s="11"/>
    </row>
    <row r="89" spans="1:30" ht="165" x14ac:dyDescent="0.25">
      <c r="A89" s="5">
        <v>72</v>
      </c>
      <c r="B89" s="6" t="s">
        <v>25</v>
      </c>
      <c r="C89" s="6" t="s">
        <v>445</v>
      </c>
      <c r="D89" s="6" t="s">
        <v>446</v>
      </c>
      <c r="E89" s="7">
        <v>43724</v>
      </c>
      <c r="F89" s="6" t="s">
        <v>99</v>
      </c>
      <c r="G89" s="6" t="s">
        <v>29</v>
      </c>
      <c r="H89" s="6" t="s">
        <v>30</v>
      </c>
      <c r="I89" s="6" t="s">
        <v>392</v>
      </c>
      <c r="J89" s="6" t="s">
        <v>143</v>
      </c>
      <c r="K89" s="6" t="s">
        <v>447</v>
      </c>
      <c r="L89" s="6" t="s">
        <v>453</v>
      </c>
      <c r="M89" s="6" t="s">
        <v>454</v>
      </c>
      <c r="N89" s="6">
        <v>1</v>
      </c>
      <c r="O89" s="6">
        <v>5</v>
      </c>
      <c r="P89" s="8">
        <v>43724</v>
      </c>
      <c r="Q89" s="8">
        <v>43769</v>
      </c>
      <c r="R89" s="6">
        <v>6</v>
      </c>
      <c r="S89" s="6" t="s">
        <v>450</v>
      </c>
      <c r="T89" s="6" t="s">
        <v>37</v>
      </c>
      <c r="U89" s="6"/>
      <c r="V89" s="6"/>
      <c r="W89" s="6"/>
      <c r="X89" s="6"/>
      <c r="Y89" s="6" t="s">
        <v>455</v>
      </c>
      <c r="Z89" s="6">
        <v>1</v>
      </c>
      <c r="AA89" s="9">
        <v>43920</v>
      </c>
      <c r="AB89" s="10">
        <f t="shared" si="2"/>
        <v>1</v>
      </c>
      <c r="AC89" s="11">
        <f t="shared" si="3"/>
        <v>5</v>
      </c>
      <c r="AD89" s="11"/>
    </row>
    <row r="90" spans="1:30" ht="270" x14ac:dyDescent="0.25">
      <c r="A90" s="5">
        <v>72</v>
      </c>
      <c r="B90" s="6" t="s">
        <v>25</v>
      </c>
      <c r="C90" s="6" t="s">
        <v>445</v>
      </c>
      <c r="D90" s="6" t="s">
        <v>446</v>
      </c>
      <c r="E90" s="7">
        <v>43724</v>
      </c>
      <c r="F90" s="6" t="s">
        <v>99</v>
      </c>
      <c r="G90" s="6" t="s">
        <v>29</v>
      </c>
      <c r="H90" s="6" t="s">
        <v>30</v>
      </c>
      <c r="I90" s="6" t="s">
        <v>392</v>
      </c>
      <c r="J90" s="6" t="s">
        <v>143</v>
      </c>
      <c r="K90" s="6" t="s">
        <v>452</v>
      </c>
      <c r="L90" s="6" t="s">
        <v>456</v>
      </c>
      <c r="M90" s="6" t="s">
        <v>457</v>
      </c>
      <c r="N90" s="6">
        <v>1</v>
      </c>
      <c r="O90" s="6">
        <v>5</v>
      </c>
      <c r="P90" s="8">
        <v>43724</v>
      </c>
      <c r="Q90" s="8">
        <v>43769</v>
      </c>
      <c r="R90" s="6">
        <v>6</v>
      </c>
      <c r="S90" s="6" t="s">
        <v>450</v>
      </c>
      <c r="T90" s="6" t="s">
        <v>37</v>
      </c>
      <c r="U90" s="6"/>
      <c r="V90" s="6"/>
      <c r="W90" s="6"/>
      <c r="X90" s="6"/>
      <c r="Y90" s="6" t="s">
        <v>458</v>
      </c>
      <c r="Z90" s="6">
        <v>1</v>
      </c>
      <c r="AA90" s="9">
        <v>43920</v>
      </c>
      <c r="AB90" s="10">
        <f t="shared" si="2"/>
        <v>1</v>
      </c>
      <c r="AC90" s="11">
        <f t="shared" si="3"/>
        <v>5</v>
      </c>
      <c r="AD90" s="11"/>
    </row>
    <row r="91" spans="1:30" ht="165" x14ac:dyDescent="0.25">
      <c r="A91" s="5">
        <v>73</v>
      </c>
      <c r="B91" s="6" t="s">
        <v>25</v>
      </c>
      <c r="C91" s="6" t="s">
        <v>445</v>
      </c>
      <c r="D91" s="6" t="s">
        <v>446</v>
      </c>
      <c r="E91" s="7">
        <v>43724</v>
      </c>
      <c r="F91" s="6" t="s">
        <v>99</v>
      </c>
      <c r="G91" s="6" t="s">
        <v>29</v>
      </c>
      <c r="H91" s="6" t="s">
        <v>46</v>
      </c>
      <c r="I91" s="6" t="s">
        <v>392</v>
      </c>
      <c r="J91" s="6" t="s">
        <v>143</v>
      </c>
      <c r="K91" s="6" t="s">
        <v>447</v>
      </c>
      <c r="L91" s="6" t="s">
        <v>459</v>
      </c>
      <c r="M91" s="6" t="s">
        <v>460</v>
      </c>
      <c r="N91" s="6">
        <v>1</v>
      </c>
      <c r="O91" s="6">
        <v>5</v>
      </c>
      <c r="P91" s="8">
        <v>43724</v>
      </c>
      <c r="Q91" s="8">
        <v>43738</v>
      </c>
      <c r="R91" s="6">
        <v>2</v>
      </c>
      <c r="S91" s="6" t="s">
        <v>450</v>
      </c>
      <c r="T91" s="6" t="s">
        <v>37</v>
      </c>
      <c r="U91" s="6"/>
      <c r="V91" s="6"/>
      <c r="W91" s="6"/>
      <c r="X91" s="6"/>
      <c r="Y91" s="6" t="s">
        <v>461</v>
      </c>
      <c r="Z91" s="6">
        <v>1</v>
      </c>
      <c r="AA91" s="9">
        <v>43920</v>
      </c>
      <c r="AB91" s="10">
        <f t="shared" si="2"/>
        <v>1</v>
      </c>
      <c r="AC91" s="11">
        <f t="shared" si="3"/>
        <v>5</v>
      </c>
      <c r="AD91" s="11"/>
    </row>
    <row r="92" spans="1:30" ht="390" x14ac:dyDescent="0.25">
      <c r="A92" s="5">
        <v>74</v>
      </c>
      <c r="B92" s="6" t="s">
        <v>25</v>
      </c>
      <c r="C92" s="6" t="s">
        <v>462</v>
      </c>
      <c r="D92" s="6" t="s">
        <v>98</v>
      </c>
      <c r="E92" s="7">
        <v>42916</v>
      </c>
      <c r="F92" s="6" t="s">
        <v>349</v>
      </c>
      <c r="G92" s="6" t="s">
        <v>29</v>
      </c>
      <c r="H92" s="6" t="s">
        <v>46</v>
      </c>
      <c r="I92" s="6" t="s">
        <v>108</v>
      </c>
      <c r="J92" s="6" t="s">
        <v>463</v>
      </c>
      <c r="K92" s="6" t="s">
        <v>464</v>
      </c>
      <c r="L92" s="6" t="s">
        <v>465</v>
      </c>
      <c r="M92" s="6" t="s">
        <v>466</v>
      </c>
      <c r="N92" s="6">
        <v>1</v>
      </c>
      <c r="O92" s="6">
        <v>100</v>
      </c>
      <c r="P92" s="8">
        <v>42916</v>
      </c>
      <c r="Q92" s="8">
        <v>44079</v>
      </c>
      <c r="R92" s="6">
        <v>166</v>
      </c>
      <c r="S92" s="6" t="s">
        <v>463</v>
      </c>
      <c r="T92" s="6" t="s">
        <v>37</v>
      </c>
      <c r="U92" s="6"/>
      <c r="V92" s="6"/>
      <c r="W92" s="6"/>
      <c r="X92" s="6"/>
      <c r="Y92" s="6" t="s">
        <v>467</v>
      </c>
      <c r="Z92" s="6">
        <v>1</v>
      </c>
      <c r="AA92" s="9">
        <v>44104</v>
      </c>
      <c r="AB92" s="10">
        <f t="shared" si="2"/>
        <v>1</v>
      </c>
      <c r="AC92" s="11">
        <f t="shared" si="3"/>
        <v>100</v>
      </c>
      <c r="AD92" s="11"/>
    </row>
    <row r="93" spans="1:30" ht="300" x14ac:dyDescent="0.25">
      <c r="A93" s="5">
        <v>75</v>
      </c>
      <c r="B93" s="6" t="s">
        <v>25</v>
      </c>
      <c r="C93" s="6" t="s">
        <v>469</v>
      </c>
      <c r="D93" s="6" t="s">
        <v>98</v>
      </c>
      <c r="E93" s="7">
        <v>42916</v>
      </c>
      <c r="F93" s="6" t="s">
        <v>349</v>
      </c>
      <c r="G93" s="6" t="s">
        <v>29</v>
      </c>
      <c r="H93" s="6" t="s">
        <v>46</v>
      </c>
      <c r="I93" s="6" t="s">
        <v>108</v>
      </c>
      <c r="J93" s="6" t="s">
        <v>463</v>
      </c>
      <c r="K93" s="6" t="s">
        <v>464</v>
      </c>
      <c r="L93" s="6" t="s">
        <v>470</v>
      </c>
      <c r="M93" s="6" t="s">
        <v>471</v>
      </c>
      <c r="N93" s="6">
        <v>1</v>
      </c>
      <c r="O93" s="6">
        <v>15</v>
      </c>
      <c r="P93" s="8">
        <v>42916</v>
      </c>
      <c r="Q93" s="8">
        <v>43100</v>
      </c>
      <c r="R93" s="6">
        <v>26</v>
      </c>
      <c r="S93" s="6" t="s">
        <v>463</v>
      </c>
      <c r="T93" s="6" t="s">
        <v>37</v>
      </c>
      <c r="U93" s="6"/>
      <c r="V93" s="6"/>
      <c r="W93" s="6"/>
      <c r="X93" s="6"/>
      <c r="Y93" s="6" t="s">
        <v>472</v>
      </c>
      <c r="Z93" s="6">
        <v>1</v>
      </c>
      <c r="AA93" s="9">
        <v>43920</v>
      </c>
      <c r="AB93" s="10">
        <f t="shared" si="2"/>
        <v>1</v>
      </c>
      <c r="AC93" s="11">
        <f t="shared" si="3"/>
        <v>15</v>
      </c>
      <c r="AD93" s="11"/>
    </row>
    <row r="94" spans="1:30" ht="300" x14ac:dyDescent="0.25">
      <c r="A94" s="5">
        <v>75</v>
      </c>
      <c r="B94" s="6" t="s">
        <v>25</v>
      </c>
      <c r="C94" s="6" t="s">
        <v>469</v>
      </c>
      <c r="D94" s="6" t="s">
        <v>98</v>
      </c>
      <c r="E94" s="7">
        <v>42916</v>
      </c>
      <c r="F94" s="6" t="s">
        <v>349</v>
      </c>
      <c r="G94" s="6" t="s">
        <v>29</v>
      </c>
      <c r="H94" s="6" t="s">
        <v>46</v>
      </c>
      <c r="I94" s="6" t="s">
        <v>108</v>
      </c>
      <c r="J94" s="6" t="s">
        <v>463</v>
      </c>
      <c r="K94" s="6" t="s">
        <v>468</v>
      </c>
      <c r="L94" s="6" t="s">
        <v>473</v>
      </c>
      <c r="M94" s="6" t="s">
        <v>474</v>
      </c>
      <c r="N94" s="6">
        <v>1</v>
      </c>
      <c r="O94" s="6">
        <v>15</v>
      </c>
      <c r="P94" s="8">
        <v>42916</v>
      </c>
      <c r="Q94" s="8">
        <v>43100</v>
      </c>
      <c r="R94" s="6">
        <v>26</v>
      </c>
      <c r="S94" s="6" t="s">
        <v>463</v>
      </c>
      <c r="T94" s="6" t="s">
        <v>37</v>
      </c>
      <c r="U94" s="6"/>
      <c r="V94" s="6"/>
      <c r="W94" s="6"/>
      <c r="X94" s="6"/>
      <c r="Y94" s="6" t="s">
        <v>475</v>
      </c>
      <c r="Z94" s="6">
        <v>1</v>
      </c>
      <c r="AA94" s="9">
        <v>43920</v>
      </c>
      <c r="AB94" s="10">
        <f t="shared" si="2"/>
        <v>1</v>
      </c>
      <c r="AC94" s="11">
        <f t="shared" si="3"/>
        <v>15</v>
      </c>
      <c r="AD94" s="11"/>
    </row>
    <row r="95" spans="1:30" ht="300" x14ac:dyDescent="0.25">
      <c r="A95" s="5">
        <v>76</v>
      </c>
      <c r="B95" s="6" t="s">
        <v>25</v>
      </c>
      <c r="C95" s="6" t="s">
        <v>469</v>
      </c>
      <c r="D95" s="6" t="s">
        <v>98</v>
      </c>
      <c r="E95" s="7">
        <v>42916</v>
      </c>
      <c r="F95" s="6" t="s">
        <v>349</v>
      </c>
      <c r="G95" s="6" t="s">
        <v>29</v>
      </c>
      <c r="H95" s="6" t="s">
        <v>46</v>
      </c>
      <c r="I95" s="6" t="s">
        <v>108</v>
      </c>
      <c r="J95" s="6" t="s">
        <v>463</v>
      </c>
      <c r="K95" s="6" t="s">
        <v>464</v>
      </c>
      <c r="L95" s="6" t="s">
        <v>476</v>
      </c>
      <c r="M95" s="6" t="s">
        <v>477</v>
      </c>
      <c r="N95" s="6">
        <v>1</v>
      </c>
      <c r="O95" s="6">
        <v>14</v>
      </c>
      <c r="P95" s="8">
        <v>42916</v>
      </c>
      <c r="Q95" s="8">
        <v>43100</v>
      </c>
      <c r="R95" s="6">
        <v>26</v>
      </c>
      <c r="S95" s="6" t="s">
        <v>463</v>
      </c>
      <c r="T95" s="6" t="s">
        <v>37</v>
      </c>
      <c r="U95" s="6"/>
      <c r="V95" s="6"/>
      <c r="W95" s="6"/>
      <c r="X95" s="6"/>
      <c r="Y95" s="6" t="s">
        <v>478</v>
      </c>
      <c r="Z95" s="6">
        <v>1</v>
      </c>
      <c r="AA95" s="9">
        <v>43920</v>
      </c>
      <c r="AB95" s="10">
        <f t="shared" si="2"/>
        <v>1</v>
      </c>
      <c r="AC95" s="11">
        <f t="shared" si="3"/>
        <v>14</v>
      </c>
      <c r="AD95" s="11"/>
    </row>
    <row r="96" spans="1:30" ht="300" x14ac:dyDescent="0.25">
      <c r="A96" s="5">
        <v>76</v>
      </c>
      <c r="B96" s="6" t="s">
        <v>25</v>
      </c>
      <c r="C96" s="6" t="s">
        <v>469</v>
      </c>
      <c r="D96" s="6" t="s">
        <v>98</v>
      </c>
      <c r="E96" s="7">
        <v>42916</v>
      </c>
      <c r="F96" s="6" t="s">
        <v>349</v>
      </c>
      <c r="G96" s="6" t="s">
        <v>29</v>
      </c>
      <c r="H96" s="6" t="s">
        <v>46</v>
      </c>
      <c r="I96" s="6" t="s">
        <v>108</v>
      </c>
      <c r="J96" s="6" t="s">
        <v>463</v>
      </c>
      <c r="K96" s="6" t="s">
        <v>479</v>
      </c>
      <c r="L96" s="6" t="s">
        <v>480</v>
      </c>
      <c r="M96" s="6" t="s">
        <v>481</v>
      </c>
      <c r="N96" s="6">
        <v>1</v>
      </c>
      <c r="O96" s="6">
        <v>14</v>
      </c>
      <c r="P96" s="8">
        <v>42916</v>
      </c>
      <c r="Q96" s="8">
        <v>44227</v>
      </c>
      <c r="R96" s="6">
        <v>187</v>
      </c>
      <c r="S96" s="6" t="s">
        <v>463</v>
      </c>
      <c r="T96" s="6" t="s">
        <v>37</v>
      </c>
      <c r="U96" s="6"/>
      <c r="V96" s="6"/>
      <c r="W96" s="6"/>
      <c r="X96" s="6"/>
      <c r="Y96" s="6" t="s">
        <v>482</v>
      </c>
      <c r="Z96" s="6">
        <v>1</v>
      </c>
      <c r="AA96" s="9">
        <v>44232.651388888888</v>
      </c>
      <c r="AB96" s="10">
        <f t="shared" si="2"/>
        <v>1</v>
      </c>
      <c r="AC96" s="11">
        <f t="shared" si="3"/>
        <v>14</v>
      </c>
      <c r="AD96" s="11"/>
    </row>
    <row r="97" spans="1:30" ht="300" x14ac:dyDescent="0.25">
      <c r="A97" s="5">
        <v>76</v>
      </c>
      <c r="B97" s="6" t="s">
        <v>25</v>
      </c>
      <c r="C97" s="6" t="s">
        <v>469</v>
      </c>
      <c r="D97" s="6" t="s">
        <v>98</v>
      </c>
      <c r="E97" s="7">
        <v>42916</v>
      </c>
      <c r="F97" s="6" t="s">
        <v>349</v>
      </c>
      <c r="G97" s="6" t="s">
        <v>29</v>
      </c>
      <c r="H97" s="6" t="s">
        <v>46</v>
      </c>
      <c r="I97" s="6" t="s">
        <v>108</v>
      </c>
      <c r="J97" s="6" t="s">
        <v>463</v>
      </c>
      <c r="K97" s="6" t="s">
        <v>464</v>
      </c>
      <c r="L97" s="6" t="s">
        <v>483</v>
      </c>
      <c r="M97" s="6" t="s">
        <v>471</v>
      </c>
      <c r="N97" s="6">
        <v>1</v>
      </c>
      <c r="O97" s="6">
        <v>14</v>
      </c>
      <c r="P97" s="8">
        <v>42916</v>
      </c>
      <c r="Q97" s="8">
        <v>43100</v>
      </c>
      <c r="R97" s="6">
        <v>26</v>
      </c>
      <c r="S97" s="6" t="s">
        <v>463</v>
      </c>
      <c r="T97" s="6" t="s">
        <v>37</v>
      </c>
      <c r="U97" s="6"/>
      <c r="V97" s="6"/>
      <c r="W97" s="6"/>
      <c r="X97" s="6"/>
      <c r="Y97" s="6" t="s">
        <v>484</v>
      </c>
      <c r="Z97" s="6">
        <v>1</v>
      </c>
      <c r="AA97" s="9">
        <v>43920</v>
      </c>
      <c r="AB97" s="10">
        <f t="shared" si="2"/>
        <v>1</v>
      </c>
      <c r="AC97" s="11">
        <f t="shared" si="3"/>
        <v>14</v>
      </c>
      <c r="AD97" s="11"/>
    </row>
    <row r="98" spans="1:30" ht="300" x14ac:dyDescent="0.25">
      <c r="A98" s="5">
        <v>76</v>
      </c>
      <c r="B98" s="6" t="s">
        <v>25</v>
      </c>
      <c r="C98" s="6" t="s">
        <v>469</v>
      </c>
      <c r="D98" s="6" t="s">
        <v>98</v>
      </c>
      <c r="E98" s="7">
        <v>42916</v>
      </c>
      <c r="F98" s="6" t="s">
        <v>349</v>
      </c>
      <c r="G98" s="6" t="s">
        <v>29</v>
      </c>
      <c r="H98" s="6" t="s">
        <v>46</v>
      </c>
      <c r="I98" s="6" t="s">
        <v>108</v>
      </c>
      <c r="J98" s="6" t="s">
        <v>463</v>
      </c>
      <c r="K98" s="6" t="s">
        <v>464</v>
      </c>
      <c r="L98" s="6" t="s">
        <v>485</v>
      </c>
      <c r="M98" s="6" t="s">
        <v>471</v>
      </c>
      <c r="N98" s="6">
        <v>1</v>
      </c>
      <c r="O98" s="6">
        <v>14</v>
      </c>
      <c r="P98" s="8">
        <v>42916</v>
      </c>
      <c r="Q98" s="8">
        <v>43100</v>
      </c>
      <c r="R98" s="6">
        <v>26</v>
      </c>
      <c r="S98" s="6" t="s">
        <v>463</v>
      </c>
      <c r="T98" s="6" t="s">
        <v>37</v>
      </c>
      <c r="U98" s="6"/>
      <c r="V98" s="6"/>
      <c r="W98" s="6"/>
      <c r="X98" s="6"/>
      <c r="Y98" s="6" t="s">
        <v>486</v>
      </c>
      <c r="Z98" s="6">
        <v>1</v>
      </c>
      <c r="AA98" s="9">
        <v>43920</v>
      </c>
      <c r="AB98" s="10">
        <f t="shared" si="2"/>
        <v>1</v>
      </c>
      <c r="AC98" s="11">
        <f t="shared" si="3"/>
        <v>14</v>
      </c>
      <c r="AD98" s="11"/>
    </row>
    <row r="99" spans="1:30" ht="300" x14ac:dyDescent="0.25">
      <c r="A99" s="5">
        <v>76</v>
      </c>
      <c r="B99" s="6" t="s">
        <v>25</v>
      </c>
      <c r="C99" s="6" t="s">
        <v>469</v>
      </c>
      <c r="D99" s="6" t="s">
        <v>98</v>
      </c>
      <c r="E99" s="7">
        <v>42916</v>
      </c>
      <c r="F99" s="6" t="s">
        <v>349</v>
      </c>
      <c r="G99" s="6" t="s">
        <v>29</v>
      </c>
      <c r="H99" s="6" t="s">
        <v>46</v>
      </c>
      <c r="I99" s="6" t="s">
        <v>108</v>
      </c>
      <c r="J99" s="6" t="s">
        <v>463</v>
      </c>
      <c r="K99" s="6" t="s">
        <v>464</v>
      </c>
      <c r="L99" s="6" t="s">
        <v>487</v>
      </c>
      <c r="M99" s="6" t="s">
        <v>471</v>
      </c>
      <c r="N99" s="6">
        <v>1</v>
      </c>
      <c r="O99" s="6">
        <v>14</v>
      </c>
      <c r="P99" s="8">
        <v>42916</v>
      </c>
      <c r="Q99" s="8">
        <v>43100</v>
      </c>
      <c r="R99" s="6">
        <v>26</v>
      </c>
      <c r="S99" s="6" t="s">
        <v>463</v>
      </c>
      <c r="T99" s="6" t="s">
        <v>37</v>
      </c>
      <c r="U99" s="6"/>
      <c r="V99" s="6"/>
      <c r="W99" s="6"/>
      <c r="X99" s="6"/>
      <c r="Y99" s="6" t="s">
        <v>488</v>
      </c>
      <c r="Z99" s="6">
        <v>1</v>
      </c>
      <c r="AA99" s="9">
        <v>43920</v>
      </c>
      <c r="AB99" s="10">
        <f t="shared" si="2"/>
        <v>1</v>
      </c>
      <c r="AC99" s="11">
        <f t="shared" si="3"/>
        <v>14</v>
      </c>
      <c r="AD99" s="11"/>
    </row>
    <row r="100" spans="1:30" ht="120" x14ac:dyDescent="0.25">
      <c r="A100" s="5">
        <v>77</v>
      </c>
      <c r="B100" s="6" t="s">
        <v>25</v>
      </c>
      <c r="C100" s="6" t="s">
        <v>445</v>
      </c>
      <c r="D100" s="6" t="s">
        <v>489</v>
      </c>
      <c r="E100" s="7">
        <v>43724</v>
      </c>
      <c r="F100" s="6" t="s">
        <v>99</v>
      </c>
      <c r="G100" s="6" t="s">
        <v>29</v>
      </c>
      <c r="H100" s="6" t="s">
        <v>46</v>
      </c>
      <c r="I100" s="6" t="s">
        <v>108</v>
      </c>
      <c r="J100" s="6" t="s">
        <v>490</v>
      </c>
      <c r="K100" s="6" t="s">
        <v>491</v>
      </c>
      <c r="L100" s="6" t="s">
        <v>492</v>
      </c>
      <c r="M100" s="6" t="s">
        <v>493</v>
      </c>
      <c r="N100" s="6">
        <v>2</v>
      </c>
      <c r="O100" s="6">
        <v>5</v>
      </c>
      <c r="P100" s="8">
        <v>43724</v>
      </c>
      <c r="Q100" s="8">
        <v>43799</v>
      </c>
      <c r="R100" s="6">
        <v>10</v>
      </c>
      <c r="S100" s="6" t="s">
        <v>490</v>
      </c>
      <c r="T100" s="6" t="s">
        <v>37</v>
      </c>
      <c r="U100" s="6"/>
      <c r="V100" s="6"/>
      <c r="W100" s="6"/>
      <c r="X100" s="6"/>
      <c r="Y100" s="6" t="s">
        <v>494</v>
      </c>
      <c r="Z100" s="6">
        <v>2</v>
      </c>
      <c r="AA100" s="9">
        <v>43920</v>
      </c>
      <c r="AB100" s="10">
        <f t="shared" si="2"/>
        <v>1</v>
      </c>
      <c r="AC100" s="11">
        <f t="shared" si="3"/>
        <v>5</v>
      </c>
      <c r="AD100" s="11"/>
    </row>
    <row r="101" spans="1:30" ht="300" x14ac:dyDescent="0.25">
      <c r="A101" s="5">
        <v>78</v>
      </c>
      <c r="B101" s="6" t="s">
        <v>25</v>
      </c>
      <c r="C101" s="6" t="s">
        <v>221</v>
      </c>
      <c r="D101" s="6" t="s">
        <v>495</v>
      </c>
      <c r="E101" s="7">
        <v>43567</v>
      </c>
      <c r="F101" s="6" t="s">
        <v>496</v>
      </c>
      <c r="G101" s="6" t="s">
        <v>29</v>
      </c>
      <c r="H101" s="6" t="s">
        <v>46</v>
      </c>
      <c r="I101" s="6" t="s">
        <v>392</v>
      </c>
      <c r="J101" s="6" t="s">
        <v>497</v>
      </c>
      <c r="K101" s="6" t="s">
        <v>498</v>
      </c>
      <c r="L101" s="6" t="s">
        <v>499</v>
      </c>
      <c r="M101" s="6" t="s">
        <v>500</v>
      </c>
      <c r="N101" s="6">
        <v>6</v>
      </c>
      <c r="O101" s="6">
        <v>4</v>
      </c>
      <c r="P101" s="8">
        <v>43567</v>
      </c>
      <c r="Q101" s="8">
        <v>43646</v>
      </c>
      <c r="R101" s="6">
        <v>11</v>
      </c>
      <c r="S101" s="6" t="s">
        <v>501</v>
      </c>
      <c r="T101" s="6" t="s">
        <v>37</v>
      </c>
      <c r="U101" s="6"/>
      <c r="V101" s="6"/>
      <c r="W101" s="6"/>
      <c r="X101" s="6"/>
      <c r="Y101" s="6" t="s">
        <v>502</v>
      </c>
      <c r="Z101" s="6">
        <v>6</v>
      </c>
      <c r="AA101" s="9">
        <v>43920</v>
      </c>
      <c r="AB101" s="10">
        <f t="shared" si="2"/>
        <v>1</v>
      </c>
      <c r="AC101" s="11">
        <f t="shared" si="3"/>
        <v>4</v>
      </c>
      <c r="AD101" s="11"/>
    </row>
    <row r="102" spans="1:30" ht="150" x14ac:dyDescent="0.25">
      <c r="A102" s="5">
        <v>78</v>
      </c>
      <c r="B102" s="6" t="s">
        <v>25</v>
      </c>
      <c r="C102" s="6" t="s">
        <v>221</v>
      </c>
      <c r="D102" s="6" t="s">
        <v>495</v>
      </c>
      <c r="E102" s="7">
        <v>43567</v>
      </c>
      <c r="F102" s="6" t="s">
        <v>496</v>
      </c>
      <c r="G102" s="6" t="s">
        <v>29</v>
      </c>
      <c r="H102" s="6" t="s">
        <v>46</v>
      </c>
      <c r="I102" s="6" t="s">
        <v>392</v>
      </c>
      <c r="J102" s="6" t="s">
        <v>497</v>
      </c>
      <c r="K102" s="6" t="s">
        <v>503</v>
      </c>
      <c r="L102" s="6" t="s">
        <v>504</v>
      </c>
      <c r="M102" s="6" t="s">
        <v>505</v>
      </c>
      <c r="N102" s="6">
        <v>1</v>
      </c>
      <c r="O102" s="6">
        <v>4</v>
      </c>
      <c r="P102" s="8">
        <v>43567</v>
      </c>
      <c r="Q102" s="8">
        <v>43646</v>
      </c>
      <c r="R102" s="6">
        <v>11</v>
      </c>
      <c r="S102" s="6" t="s">
        <v>501</v>
      </c>
      <c r="T102" s="6" t="s">
        <v>37</v>
      </c>
      <c r="U102" s="6"/>
      <c r="V102" s="6"/>
      <c r="W102" s="6"/>
      <c r="X102" s="6"/>
      <c r="Y102" s="6" t="s">
        <v>506</v>
      </c>
      <c r="Z102" s="6">
        <v>1</v>
      </c>
      <c r="AA102" s="9">
        <v>43920</v>
      </c>
      <c r="AB102" s="10">
        <f t="shared" si="2"/>
        <v>1</v>
      </c>
      <c r="AC102" s="11">
        <f t="shared" si="3"/>
        <v>4</v>
      </c>
      <c r="AD102" s="11"/>
    </row>
    <row r="103" spans="1:30" ht="150" x14ac:dyDescent="0.25">
      <c r="A103" s="5">
        <v>79</v>
      </c>
      <c r="B103" s="6" t="s">
        <v>25</v>
      </c>
      <c r="C103" s="6" t="s">
        <v>507</v>
      </c>
      <c r="D103" s="6" t="s">
        <v>508</v>
      </c>
      <c r="E103" s="7">
        <v>43795</v>
      </c>
      <c r="F103" s="6" t="s">
        <v>28</v>
      </c>
      <c r="G103" s="6" t="s">
        <v>29</v>
      </c>
      <c r="H103" s="6" t="s">
        <v>46</v>
      </c>
      <c r="I103" s="6" t="s">
        <v>392</v>
      </c>
      <c r="J103" s="6" t="s">
        <v>151</v>
      </c>
      <c r="K103" s="6" t="s">
        <v>509</v>
      </c>
      <c r="L103" s="6" t="s">
        <v>510</v>
      </c>
      <c r="M103" s="6" t="s">
        <v>511</v>
      </c>
      <c r="N103" s="6">
        <v>1</v>
      </c>
      <c r="O103" s="6">
        <v>30</v>
      </c>
      <c r="P103" s="8">
        <v>43795</v>
      </c>
      <c r="Q103" s="8">
        <v>43860</v>
      </c>
      <c r="R103" s="6">
        <v>9</v>
      </c>
      <c r="S103" s="6" t="s">
        <v>109</v>
      </c>
      <c r="T103" s="6" t="s">
        <v>37</v>
      </c>
      <c r="U103" s="6"/>
      <c r="V103" s="6"/>
      <c r="W103" s="6"/>
      <c r="X103" s="6"/>
      <c r="Y103" s="6" t="s">
        <v>512</v>
      </c>
      <c r="Z103" s="6">
        <v>1</v>
      </c>
      <c r="AA103" s="9">
        <v>43920</v>
      </c>
      <c r="AB103" s="10">
        <f t="shared" si="2"/>
        <v>1</v>
      </c>
      <c r="AC103" s="11">
        <f t="shared" si="3"/>
        <v>30</v>
      </c>
      <c r="AD103" s="11"/>
    </row>
    <row r="104" spans="1:30" ht="195" x14ac:dyDescent="0.25">
      <c r="A104" s="5">
        <v>80</v>
      </c>
      <c r="B104" s="6" t="s">
        <v>25</v>
      </c>
      <c r="C104" s="6" t="s">
        <v>433</v>
      </c>
      <c r="D104" s="6" t="s">
        <v>514</v>
      </c>
      <c r="E104" s="7">
        <v>43315</v>
      </c>
      <c r="F104" s="6" t="s">
        <v>28</v>
      </c>
      <c r="G104" s="6" t="s">
        <v>29</v>
      </c>
      <c r="H104" s="6" t="s">
        <v>46</v>
      </c>
      <c r="I104" s="6" t="s">
        <v>392</v>
      </c>
      <c r="J104" s="6" t="s">
        <v>151</v>
      </c>
      <c r="K104" s="6" t="s">
        <v>515</v>
      </c>
      <c r="L104" s="6" t="s">
        <v>516</v>
      </c>
      <c r="M104" s="6" t="s">
        <v>517</v>
      </c>
      <c r="N104" s="6">
        <v>1</v>
      </c>
      <c r="O104" s="6">
        <v>6</v>
      </c>
      <c r="P104" s="8">
        <v>43315</v>
      </c>
      <c r="Q104" s="8">
        <v>44316</v>
      </c>
      <c r="R104" s="6">
        <v>134</v>
      </c>
      <c r="S104" s="6" t="s">
        <v>109</v>
      </c>
      <c r="T104" s="6" t="s">
        <v>37</v>
      </c>
      <c r="U104" s="6"/>
      <c r="V104" s="6"/>
      <c r="W104" s="6"/>
      <c r="X104" s="6"/>
      <c r="Y104" s="6" t="s">
        <v>518</v>
      </c>
      <c r="Z104" s="6">
        <v>1</v>
      </c>
      <c r="AA104" s="9">
        <v>44314.702777777777</v>
      </c>
      <c r="AB104" s="10">
        <f t="shared" si="2"/>
        <v>1</v>
      </c>
      <c r="AC104" s="11">
        <f t="shared" si="3"/>
        <v>6</v>
      </c>
      <c r="AD104" s="11"/>
    </row>
    <row r="105" spans="1:30" ht="135" x14ac:dyDescent="0.25">
      <c r="A105" s="5">
        <v>81</v>
      </c>
      <c r="B105" s="6" t="s">
        <v>25</v>
      </c>
      <c r="C105" s="6" t="s">
        <v>433</v>
      </c>
      <c r="D105" s="6" t="s">
        <v>519</v>
      </c>
      <c r="E105" s="7">
        <v>43315</v>
      </c>
      <c r="F105" s="6" t="s">
        <v>28</v>
      </c>
      <c r="G105" s="6" t="s">
        <v>29</v>
      </c>
      <c r="H105" s="6" t="s">
        <v>46</v>
      </c>
      <c r="I105" s="6" t="s">
        <v>100</v>
      </c>
      <c r="J105" s="6" t="s">
        <v>151</v>
      </c>
      <c r="K105" s="6" t="s">
        <v>520</v>
      </c>
      <c r="L105" s="6" t="s">
        <v>521</v>
      </c>
      <c r="M105" s="6" t="s">
        <v>522</v>
      </c>
      <c r="N105" s="6">
        <v>4</v>
      </c>
      <c r="O105" s="6">
        <v>3</v>
      </c>
      <c r="P105" s="8">
        <v>43315</v>
      </c>
      <c r="Q105" s="8">
        <v>43371</v>
      </c>
      <c r="R105" s="6">
        <v>8</v>
      </c>
      <c r="S105" s="6" t="s">
        <v>109</v>
      </c>
      <c r="T105" s="6" t="s">
        <v>37</v>
      </c>
      <c r="U105" s="6"/>
      <c r="V105" s="6"/>
      <c r="W105" s="6"/>
      <c r="X105" s="6"/>
      <c r="Y105" s="6" t="s">
        <v>523</v>
      </c>
      <c r="Z105" s="6">
        <v>4</v>
      </c>
      <c r="AA105" s="9">
        <v>43920</v>
      </c>
      <c r="AB105" s="10">
        <f t="shared" si="2"/>
        <v>1</v>
      </c>
      <c r="AC105" s="11">
        <f t="shared" si="3"/>
        <v>3</v>
      </c>
      <c r="AD105" s="11"/>
    </row>
    <row r="106" spans="1:30" ht="165" x14ac:dyDescent="0.25">
      <c r="A106" s="5">
        <v>81</v>
      </c>
      <c r="B106" s="6" t="s">
        <v>25</v>
      </c>
      <c r="C106" s="6" t="s">
        <v>433</v>
      </c>
      <c r="D106" s="6" t="s">
        <v>519</v>
      </c>
      <c r="E106" s="7">
        <v>43315</v>
      </c>
      <c r="F106" s="6" t="s">
        <v>28</v>
      </c>
      <c r="G106" s="6" t="s">
        <v>29</v>
      </c>
      <c r="H106" s="6" t="s">
        <v>46</v>
      </c>
      <c r="I106" s="6" t="s">
        <v>100</v>
      </c>
      <c r="J106" s="6" t="s">
        <v>151</v>
      </c>
      <c r="K106" s="6" t="s">
        <v>524</v>
      </c>
      <c r="L106" s="6" t="s">
        <v>525</v>
      </c>
      <c r="M106" s="6" t="s">
        <v>526</v>
      </c>
      <c r="N106" s="6">
        <v>11</v>
      </c>
      <c r="O106" s="6">
        <v>3</v>
      </c>
      <c r="P106" s="8">
        <v>43315</v>
      </c>
      <c r="Q106" s="8">
        <v>43371</v>
      </c>
      <c r="R106" s="6">
        <v>8</v>
      </c>
      <c r="S106" s="6" t="s">
        <v>109</v>
      </c>
      <c r="T106" s="6" t="s">
        <v>37</v>
      </c>
      <c r="U106" s="6"/>
      <c r="V106" s="6"/>
      <c r="W106" s="6"/>
      <c r="X106" s="6"/>
      <c r="Y106" s="6" t="s">
        <v>527</v>
      </c>
      <c r="Z106" s="6">
        <v>11</v>
      </c>
      <c r="AA106" s="9">
        <v>43920</v>
      </c>
      <c r="AB106" s="10">
        <f t="shared" si="2"/>
        <v>1</v>
      </c>
      <c r="AC106" s="11">
        <f t="shared" si="3"/>
        <v>3</v>
      </c>
      <c r="AD106" s="11"/>
    </row>
    <row r="107" spans="1:30" ht="225" x14ac:dyDescent="0.25">
      <c r="A107" s="5">
        <v>82</v>
      </c>
      <c r="B107" s="6" t="s">
        <v>25</v>
      </c>
      <c r="C107" s="6" t="s">
        <v>433</v>
      </c>
      <c r="D107" s="6" t="s">
        <v>519</v>
      </c>
      <c r="E107" s="7">
        <v>43315</v>
      </c>
      <c r="F107" s="6" t="s">
        <v>28</v>
      </c>
      <c r="G107" s="6" t="s">
        <v>29</v>
      </c>
      <c r="H107" s="6" t="s">
        <v>46</v>
      </c>
      <c r="I107" s="6" t="s">
        <v>392</v>
      </c>
      <c r="J107" s="6" t="s">
        <v>151</v>
      </c>
      <c r="K107" s="6" t="s">
        <v>520</v>
      </c>
      <c r="L107" s="6" t="s">
        <v>528</v>
      </c>
      <c r="M107" s="6" t="s">
        <v>529</v>
      </c>
      <c r="N107" s="6">
        <v>13</v>
      </c>
      <c r="O107" s="6">
        <v>3</v>
      </c>
      <c r="P107" s="8">
        <v>43315</v>
      </c>
      <c r="Q107" s="8">
        <v>43403</v>
      </c>
      <c r="R107" s="6">
        <v>12</v>
      </c>
      <c r="S107" s="6" t="s">
        <v>109</v>
      </c>
      <c r="T107" s="6" t="s">
        <v>37</v>
      </c>
      <c r="U107" s="6"/>
      <c r="V107" s="6"/>
      <c r="W107" s="6"/>
      <c r="X107" s="6"/>
      <c r="Y107" s="6" t="s">
        <v>530</v>
      </c>
      <c r="Z107" s="6">
        <v>13</v>
      </c>
      <c r="AA107" s="9">
        <v>43920</v>
      </c>
      <c r="AB107" s="10">
        <f t="shared" si="2"/>
        <v>1</v>
      </c>
      <c r="AC107" s="11">
        <f t="shared" si="3"/>
        <v>3</v>
      </c>
      <c r="AD107" s="11"/>
    </row>
    <row r="108" spans="1:30" ht="180" x14ac:dyDescent="0.25">
      <c r="A108" s="5">
        <v>83</v>
      </c>
      <c r="B108" s="6" t="s">
        <v>25</v>
      </c>
      <c r="C108" s="6" t="s">
        <v>433</v>
      </c>
      <c r="D108" s="6" t="s">
        <v>531</v>
      </c>
      <c r="E108" s="7">
        <v>43315</v>
      </c>
      <c r="F108" s="6" t="s">
        <v>28</v>
      </c>
      <c r="G108" s="6" t="s">
        <v>29</v>
      </c>
      <c r="H108" s="6" t="s">
        <v>46</v>
      </c>
      <c r="I108" s="6" t="s">
        <v>392</v>
      </c>
      <c r="J108" s="6" t="s">
        <v>151</v>
      </c>
      <c r="K108" s="6" t="s">
        <v>532</v>
      </c>
      <c r="L108" s="6" t="s">
        <v>533</v>
      </c>
      <c r="M108" s="6" t="s">
        <v>534</v>
      </c>
      <c r="N108" s="6">
        <v>10</v>
      </c>
      <c r="O108" s="6">
        <v>3</v>
      </c>
      <c r="P108" s="8">
        <v>43315</v>
      </c>
      <c r="Q108" s="8">
        <v>43404</v>
      </c>
      <c r="R108" s="6">
        <v>12</v>
      </c>
      <c r="S108" s="6" t="s">
        <v>109</v>
      </c>
      <c r="T108" s="6" t="s">
        <v>37</v>
      </c>
      <c r="U108" s="6"/>
      <c r="V108" s="6"/>
      <c r="W108" s="6"/>
      <c r="X108" s="6"/>
      <c r="Y108" s="6" t="s">
        <v>535</v>
      </c>
      <c r="Z108" s="6">
        <v>10</v>
      </c>
      <c r="AA108" s="9">
        <v>43920</v>
      </c>
      <c r="AB108" s="10">
        <f t="shared" si="2"/>
        <v>1</v>
      </c>
      <c r="AC108" s="11">
        <f t="shared" si="3"/>
        <v>3</v>
      </c>
      <c r="AD108" s="11"/>
    </row>
    <row r="109" spans="1:30" ht="120" x14ac:dyDescent="0.25">
      <c r="A109" s="5">
        <v>83</v>
      </c>
      <c r="B109" s="6" t="s">
        <v>25</v>
      </c>
      <c r="C109" s="6" t="s">
        <v>433</v>
      </c>
      <c r="D109" s="6" t="s">
        <v>531</v>
      </c>
      <c r="E109" s="7">
        <v>43315</v>
      </c>
      <c r="F109" s="6" t="s">
        <v>28</v>
      </c>
      <c r="G109" s="6" t="s">
        <v>29</v>
      </c>
      <c r="H109" s="6" t="s">
        <v>46</v>
      </c>
      <c r="I109" s="6" t="s">
        <v>392</v>
      </c>
      <c r="J109" s="6" t="s">
        <v>151</v>
      </c>
      <c r="K109" s="6" t="s">
        <v>439</v>
      </c>
      <c r="L109" s="6" t="s">
        <v>536</v>
      </c>
      <c r="M109" s="6" t="s">
        <v>537</v>
      </c>
      <c r="N109" s="6">
        <v>1</v>
      </c>
      <c r="O109" s="6">
        <v>3</v>
      </c>
      <c r="P109" s="8">
        <v>43315</v>
      </c>
      <c r="Q109" s="8">
        <v>43342</v>
      </c>
      <c r="R109" s="6">
        <v>3</v>
      </c>
      <c r="S109" s="6" t="s">
        <v>109</v>
      </c>
      <c r="T109" s="6" t="s">
        <v>37</v>
      </c>
      <c r="U109" s="6"/>
      <c r="V109" s="6"/>
      <c r="W109" s="6"/>
      <c r="X109" s="6"/>
      <c r="Y109" s="6" t="s">
        <v>538</v>
      </c>
      <c r="Z109" s="6">
        <v>1</v>
      </c>
      <c r="AA109" s="9">
        <v>43920</v>
      </c>
      <c r="AB109" s="10">
        <f t="shared" si="2"/>
        <v>1</v>
      </c>
      <c r="AC109" s="11">
        <f t="shared" si="3"/>
        <v>3</v>
      </c>
      <c r="AD109" s="11"/>
    </row>
    <row r="110" spans="1:30" ht="135" x14ac:dyDescent="0.25">
      <c r="A110" s="5">
        <v>83</v>
      </c>
      <c r="B110" s="6" t="s">
        <v>25</v>
      </c>
      <c r="C110" s="6" t="s">
        <v>433</v>
      </c>
      <c r="D110" s="6" t="s">
        <v>531</v>
      </c>
      <c r="E110" s="7">
        <v>43315</v>
      </c>
      <c r="F110" s="6" t="s">
        <v>28</v>
      </c>
      <c r="G110" s="6" t="s">
        <v>29</v>
      </c>
      <c r="H110" s="6" t="s">
        <v>46</v>
      </c>
      <c r="I110" s="6" t="s">
        <v>392</v>
      </c>
      <c r="J110" s="6" t="s">
        <v>151</v>
      </c>
      <c r="K110" s="6" t="s">
        <v>532</v>
      </c>
      <c r="L110" s="6" t="s">
        <v>539</v>
      </c>
      <c r="M110" s="6" t="s">
        <v>540</v>
      </c>
      <c r="N110" s="6">
        <v>1</v>
      </c>
      <c r="O110" s="6">
        <v>3</v>
      </c>
      <c r="P110" s="8">
        <v>43315</v>
      </c>
      <c r="Q110" s="8">
        <v>43373</v>
      </c>
      <c r="R110" s="6">
        <v>8</v>
      </c>
      <c r="S110" s="6" t="s">
        <v>109</v>
      </c>
      <c r="T110" s="6" t="s">
        <v>37</v>
      </c>
      <c r="U110" s="6"/>
      <c r="V110" s="6"/>
      <c r="W110" s="6"/>
      <c r="X110" s="6"/>
      <c r="Y110" s="6" t="s">
        <v>541</v>
      </c>
      <c r="Z110" s="6">
        <v>1</v>
      </c>
      <c r="AA110" s="9">
        <v>43920</v>
      </c>
      <c r="AB110" s="10">
        <f t="shared" si="2"/>
        <v>1</v>
      </c>
      <c r="AC110" s="11">
        <f t="shared" si="3"/>
        <v>3</v>
      </c>
      <c r="AD110" s="11"/>
    </row>
    <row r="111" spans="1:30" ht="135" x14ac:dyDescent="0.25">
      <c r="A111" s="5">
        <v>84</v>
      </c>
      <c r="B111" s="6" t="s">
        <v>25</v>
      </c>
      <c r="C111" s="6" t="s">
        <v>433</v>
      </c>
      <c r="D111" s="6" t="s">
        <v>434</v>
      </c>
      <c r="E111" s="7">
        <v>43315</v>
      </c>
      <c r="F111" s="6" t="s">
        <v>28</v>
      </c>
      <c r="G111" s="6" t="s">
        <v>29</v>
      </c>
      <c r="H111" s="6" t="s">
        <v>46</v>
      </c>
      <c r="I111" s="6" t="s">
        <v>392</v>
      </c>
      <c r="J111" s="6" t="s">
        <v>151</v>
      </c>
      <c r="K111" s="6" t="s">
        <v>435</v>
      </c>
      <c r="L111" s="6" t="s">
        <v>542</v>
      </c>
      <c r="M111" s="6" t="s">
        <v>543</v>
      </c>
      <c r="N111" s="6">
        <v>3</v>
      </c>
      <c r="O111" s="6">
        <v>3</v>
      </c>
      <c r="P111" s="8">
        <v>43315</v>
      </c>
      <c r="Q111" s="8">
        <v>43342</v>
      </c>
      <c r="R111" s="6">
        <v>3</v>
      </c>
      <c r="S111" s="6" t="s">
        <v>109</v>
      </c>
      <c r="T111" s="6" t="s">
        <v>37</v>
      </c>
      <c r="U111" s="6"/>
      <c r="V111" s="6"/>
      <c r="W111" s="6"/>
      <c r="X111" s="6"/>
      <c r="Y111" s="6" t="s">
        <v>544</v>
      </c>
      <c r="Z111" s="6">
        <v>3</v>
      </c>
      <c r="AA111" s="9">
        <v>43920</v>
      </c>
      <c r="AB111" s="10">
        <f t="shared" si="2"/>
        <v>1</v>
      </c>
      <c r="AC111" s="11">
        <f t="shared" si="3"/>
        <v>3</v>
      </c>
      <c r="AD111" s="11"/>
    </row>
    <row r="112" spans="1:30" ht="135" x14ac:dyDescent="0.25">
      <c r="A112" s="5">
        <v>84</v>
      </c>
      <c r="B112" s="6" t="s">
        <v>25</v>
      </c>
      <c r="C112" s="6" t="s">
        <v>433</v>
      </c>
      <c r="D112" s="6" t="s">
        <v>434</v>
      </c>
      <c r="E112" s="7">
        <v>43315</v>
      </c>
      <c r="F112" s="6" t="s">
        <v>28</v>
      </c>
      <c r="G112" s="6" t="s">
        <v>29</v>
      </c>
      <c r="H112" s="6" t="s">
        <v>46</v>
      </c>
      <c r="I112" s="6" t="s">
        <v>392</v>
      </c>
      <c r="J112" s="6" t="s">
        <v>151</v>
      </c>
      <c r="K112" s="6" t="s">
        <v>439</v>
      </c>
      <c r="L112" s="6" t="s">
        <v>545</v>
      </c>
      <c r="M112" s="6" t="s">
        <v>534</v>
      </c>
      <c r="N112" s="6">
        <v>20</v>
      </c>
      <c r="O112" s="6">
        <v>3</v>
      </c>
      <c r="P112" s="8">
        <v>43315</v>
      </c>
      <c r="Q112" s="8">
        <v>44134</v>
      </c>
      <c r="R112" s="6">
        <v>117</v>
      </c>
      <c r="S112" s="6" t="s">
        <v>109</v>
      </c>
      <c r="T112" s="6" t="s">
        <v>37</v>
      </c>
      <c r="U112" s="6"/>
      <c r="V112" s="6"/>
      <c r="W112" s="6"/>
      <c r="X112" s="6"/>
      <c r="Y112" s="6" t="s">
        <v>546</v>
      </c>
      <c r="Z112" s="6">
        <v>20</v>
      </c>
      <c r="AA112" s="9">
        <v>44012</v>
      </c>
      <c r="AB112" s="10">
        <f t="shared" si="2"/>
        <v>1</v>
      </c>
      <c r="AC112" s="11">
        <f t="shared" si="3"/>
        <v>3</v>
      </c>
      <c r="AD112" s="11"/>
    </row>
    <row r="113" spans="1:30" ht="375" x14ac:dyDescent="0.25">
      <c r="A113" s="5">
        <v>84</v>
      </c>
      <c r="B113" s="6" t="s">
        <v>25</v>
      </c>
      <c r="C113" s="6" t="s">
        <v>433</v>
      </c>
      <c r="D113" s="6" t="s">
        <v>434</v>
      </c>
      <c r="E113" s="7">
        <v>43315</v>
      </c>
      <c r="F113" s="6" t="s">
        <v>28</v>
      </c>
      <c r="G113" s="6" t="s">
        <v>29</v>
      </c>
      <c r="H113" s="6" t="s">
        <v>46</v>
      </c>
      <c r="I113" s="6" t="s">
        <v>392</v>
      </c>
      <c r="J113" s="6" t="s">
        <v>151</v>
      </c>
      <c r="K113" s="6" t="s">
        <v>435</v>
      </c>
      <c r="L113" s="6" t="s">
        <v>547</v>
      </c>
      <c r="M113" s="6" t="s">
        <v>548</v>
      </c>
      <c r="N113" s="6">
        <v>13</v>
      </c>
      <c r="O113" s="6">
        <v>3</v>
      </c>
      <c r="P113" s="8">
        <v>43315</v>
      </c>
      <c r="Q113" s="8">
        <v>44255</v>
      </c>
      <c r="R113" s="6">
        <v>134</v>
      </c>
      <c r="S113" s="6" t="s">
        <v>109</v>
      </c>
      <c r="T113" s="6" t="s">
        <v>37</v>
      </c>
      <c r="U113" s="6"/>
      <c r="V113" s="6"/>
      <c r="W113" s="6"/>
      <c r="X113" s="6"/>
      <c r="Y113" s="6" t="s">
        <v>549</v>
      </c>
      <c r="Z113" s="6">
        <v>13</v>
      </c>
      <c r="AA113" s="9">
        <v>44251.404166666667</v>
      </c>
      <c r="AB113" s="10">
        <f t="shared" si="2"/>
        <v>1</v>
      </c>
      <c r="AC113" s="11">
        <f t="shared" si="3"/>
        <v>3</v>
      </c>
      <c r="AD113" s="11"/>
    </row>
    <row r="114" spans="1:30" ht="180" x14ac:dyDescent="0.25">
      <c r="A114" s="5">
        <v>84</v>
      </c>
      <c r="B114" s="6" t="s">
        <v>25</v>
      </c>
      <c r="C114" s="6" t="s">
        <v>433</v>
      </c>
      <c r="D114" s="6" t="s">
        <v>434</v>
      </c>
      <c r="E114" s="7">
        <v>43315</v>
      </c>
      <c r="F114" s="6" t="s">
        <v>28</v>
      </c>
      <c r="G114" s="6" t="s">
        <v>29</v>
      </c>
      <c r="H114" s="6" t="s">
        <v>46</v>
      </c>
      <c r="I114" s="6" t="s">
        <v>392</v>
      </c>
      <c r="J114" s="6" t="s">
        <v>151</v>
      </c>
      <c r="K114" s="6" t="s">
        <v>435</v>
      </c>
      <c r="L114" s="6" t="s">
        <v>550</v>
      </c>
      <c r="M114" s="6" t="s">
        <v>551</v>
      </c>
      <c r="N114" s="6">
        <v>18</v>
      </c>
      <c r="O114" s="6">
        <v>3</v>
      </c>
      <c r="P114" s="8">
        <v>43315</v>
      </c>
      <c r="Q114" s="8">
        <v>43404</v>
      </c>
      <c r="R114" s="6">
        <v>12</v>
      </c>
      <c r="S114" s="6" t="s">
        <v>109</v>
      </c>
      <c r="T114" s="6" t="s">
        <v>37</v>
      </c>
      <c r="U114" s="6"/>
      <c r="V114" s="6"/>
      <c r="W114" s="6"/>
      <c r="X114" s="6"/>
      <c r="Y114" s="6" t="s">
        <v>552</v>
      </c>
      <c r="Z114" s="6">
        <v>18</v>
      </c>
      <c r="AA114" s="9">
        <v>43920</v>
      </c>
      <c r="AB114" s="10">
        <f t="shared" si="2"/>
        <v>1</v>
      </c>
      <c r="AC114" s="11">
        <f t="shared" si="3"/>
        <v>3</v>
      </c>
      <c r="AD114" s="11"/>
    </row>
    <row r="115" spans="1:30" ht="225" x14ac:dyDescent="0.25">
      <c r="A115" s="5">
        <v>85</v>
      </c>
      <c r="B115" s="6" t="s">
        <v>25</v>
      </c>
      <c r="C115" s="6" t="s">
        <v>433</v>
      </c>
      <c r="D115" s="6" t="s">
        <v>434</v>
      </c>
      <c r="E115" s="7">
        <v>43315</v>
      </c>
      <c r="F115" s="6" t="s">
        <v>28</v>
      </c>
      <c r="G115" s="6" t="s">
        <v>29</v>
      </c>
      <c r="H115" s="6" t="s">
        <v>46</v>
      </c>
      <c r="I115" s="6" t="s">
        <v>100</v>
      </c>
      <c r="J115" s="6" t="s">
        <v>151</v>
      </c>
      <c r="K115" s="6" t="s">
        <v>435</v>
      </c>
      <c r="L115" s="6" t="s">
        <v>553</v>
      </c>
      <c r="M115" s="6" t="s">
        <v>380</v>
      </c>
      <c r="N115" s="6">
        <v>1</v>
      </c>
      <c r="O115" s="6">
        <v>3</v>
      </c>
      <c r="P115" s="8">
        <v>43315</v>
      </c>
      <c r="Q115" s="8">
        <v>43327</v>
      </c>
      <c r="R115" s="6">
        <v>1</v>
      </c>
      <c r="S115" s="6" t="s">
        <v>109</v>
      </c>
      <c r="T115" s="6" t="s">
        <v>37</v>
      </c>
      <c r="U115" s="6"/>
      <c r="V115" s="6"/>
      <c r="W115" s="6"/>
      <c r="X115" s="6"/>
      <c r="Y115" s="6" t="s">
        <v>554</v>
      </c>
      <c r="Z115" s="6">
        <v>1</v>
      </c>
      <c r="AA115" s="9">
        <v>43920</v>
      </c>
      <c r="AB115" s="10">
        <f t="shared" si="2"/>
        <v>1</v>
      </c>
      <c r="AC115" s="11">
        <f t="shared" si="3"/>
        <v>3</v>
      </c>
      <c r="AD115" s="11"/>
    </row>
    <row r="116" spans="1:30" ht="270" x14ac:dyDescent="0.25">
      <c r="A116" s="5">
        <v>86</v>
      </c>
      <c r="B116" s="6" t="s">
        <v>25</v>
      </c>
      <c r="C116" s="6" t="s">
        <v>433</v>
      </c>
      <c r="D116" s="6" t="s">
        <v>555</v>
      </c>
      <c r="E116" s="7">
        <v>43315</v>
      </c>
      <c r="F116" s="6" t="s">
        <v>28</v>
      </c>
      <c r="G116" s="6" t="s">
        <v>29</v>
      </c>
      <c r="H116" s="6" t="s">
        <v>46</v>
      </c>
      <c r="I116" s="6" t="s">
        <v>392</v>
      </c>
      <c r="J116" s="6" t="s">
        <v>151</v>
      </c>
      <c r="K116" s="6" t="s">
        <v>435</v>
      </c>
      <c r="L116" s="6" t="s">
        <v>556</v>
      </c>
      <c r="M116" s="6" t="s">
        <v>557</v>
      </c>
      <c r="N116" s="6">
        <v>3</v>
      </c>
      <c r="O116" s="6">
        <v>3</v>
      </c>
      <c r="P116" s="8">
        <v>43315</v>
      </c>
      <c r="Q116" s="8">
        <v>43404</v>
      </c>
      <c r="R116" s="6">
        <v>12</v>
      </c>
      <c r="S116" s="6" t="s">
        <v>109</v>
      </c>
      <c r="T116" s="6" t="s">
        <v>37</v>
      </c>
      <c r="U116" s="6"/>
      <c r="V116" s="6"/>
      <c r="W116" s="6"/>
      <c r="X116" s="6"/>
      <c r="Y116" s="6" t="s">
        <v>558</v>
      </c>
      <c r="Z116" s="6">
        <v>3</v>
      </c>
      <c r="AA116" s="9">
        <v>43920</v>
      </c>
      <c r="AB116" s="10">
        <f t="shared" si="2"/>
        <v>1</v>
      </c>
      <c r="AC116" s="11">
        <f t="shared" si="3"/>
        <v>3</v>
      </c>
      <c r="AD116" s="11"/>
    </row>
    <row r="117" spans="1:30" ht="225" x14ac:dyDescent="0.25">
      <c r="A117" s="5">
        <v>86</v>
      </c>
      <c r="B117" s="6" t="s">
        <v>25</v>
      </c>
      <c r="C117" s="6" t="s">
        <v>433</v>
      </c>
      <c r="D117" s="6" t="s">
        <v>555</v>
      </c>
      <c r="E117" s="7">
        <v>43315</v>
      </c>
      <c r="F117" s="6" t="s">
        <v>28</v>
      </c>
      <c r="G117" s="6" t="s">
        <v>29</v>
      </c>
      <c r="H117" s="6" t="s">
        <v>46</v>
      </c>
      <c r="I117" s="6" t="s">
        <v>392</v>
      </c>
      <c r="J117" s="6" t="s">
        <v>151</v>
      </c>
      <c r="K117" s="6" t="s">
        <v>439</v>
      </c>
      <c r="L117" s="6" t="s">
        <v>559</v>
      </c>
      <c r="M117" s="6" t="s">
        <v>540</v>
      </c>
      <c r="N117" s="6">
        <v>1</v>
      </c>
      <c r="O117" s="6">
        <v>3</v>
      </c>
      <c r="P117" s="8">
        <v>43315</v>
      </c>
      <c r="Q117" s="8">
        <v>43373</v>
      </c>
      <c r="R117" s="6">
        <v>8</v>
      </c>
      <c r="S117" s="6" t="s">
        <v>109</v>
      </c>
      <c r="T117" s="6" t="s">
        <v>37</v>
      </c>
      <c r="U117" s="6"/>
      <c r="V117" s="6"/>
      <c r="W117" s="6"/>
      <c r="X117" s="6"/>
      <c r="Y117" s="6" t="s">
        <v>560</v>
      </c>
      <c r="Z117" s="6">
        <v>1</v>
      </c>
      <c r="AA117" s="9">
        <v>43920</v>
      </c>
      <c r="AB117" s="10">
        <f t="shared" si="2"/>
        <v>1</v>
      </c>
      <c r="AC117" s="11">
        <f t="shared" si="3"/>
        <v>3</v>
      </c>
      <c r="AD117" s="11"/>
    </row>
    <row r="118" spans="1:30" ht="225" x14ac:dyDescent="0.25">
      <c r="A118" s="5">
        <v>87</v>
      </c>
      <c r="B118" s="6" t="s">
        <v>25</v>
      </c>
      <c r="C118" s="6" t="s">
        <v>433</v>
      </c>
      <c r="D118" s="6" t="s">
        <v>555</v>
      </c>
      <c r="E118" s="7">
        <v>43315</v>
      </c>
      <c r="F118" s="6" t="s">
        <v>28</v>
      </c>
      <c r="G118" s="6" t="s">
        <v>29</v>
      </c>
      <c r="H118" s="6" t="s">
        <v>46</v>
      </c>
      <c r="I118" s="6" t="s">
        <v>237</v>
      </c>
      <c r="J118" s="6" t="s">
        <v>151</v>
      </c>
      <c r="K118" s="6" t="s">
        <v>435</v>
      </c>
      <c r="L118" s="6" t="s">
        <v>561</v>
      </c>
      <c r="M118" s="6" t="s">
        <v>562</v>
      </c>
      <c r="N118" s="6">
        <v>3</v>
      </c>
      <c r="O118" s="6">
        <v>3</v>
      </c>
      <c r="P118" s="8">
        <v>43315</v>
      </c>
      <c r="Q118" s="8">
        <v>43814</v>
      </c>
      <c r="R118" s="6">
        <v>71</v>
      </c>
      <c r="S118" s="6" t="s">
        <v>109</v>
      </c>
      <c r="T118" s="6" t="s">
        <v>37</v>
      </c>
      <c r="U118" s="6"/>
      <c r="V118" s="6"/>
      <c r="W118" s="6"/>
      <c r="X118" s="6"/>
      <c r="Y118" s="6" t="s">
        <v>563</v>
      </c>
      <c r="Z118" s="6">
        <v>3</v>
      </c>
      <c r="AA118" s="9">
        <v>43920</v>
      </c>
      <c r="AB118" s="10">
        <f t="shared" si="2"/>
        <v>1</v>
      </c>
      <c r="AC118" s="11">
        <f t="shared" si="3"/>
        <v>3</v>
      </c>
      <c r="AD118" s="11"/>
    </row>
    <row r="119" spans="1:30" ht="165" x14ac:dyDescent="0.25">
      <c r="A119" s="5">
        <v>88</v>
      </c>
      <c r="B119" s="6" t="s">
        <v>25</v>
      </c>
      <c r="C119" s="6" t="s">
        <v>433</v>
      </c>
      <c r="D119" s="6" t="s">
        <v>564</v>
      </c>
      <c r="E119" s="7">
        <v>43315</v>
      </c>
      <c r="F119" s="6" t="s">
        <v>28</v>
      </c>
      <c r="G119" s="6" t="s">
        <v>29</v>
      </c>
      <c r="H119" s="6" t="s">
        <v>46</v>
      </c>
      <c r="I119" s="6" t="s">
        <v>237</v>
      </c>
      <c r="J119" s="6" t="s">
        <v>151</v>
      </c>
      <c r="K119" s="6" t="s">
        <v>565</v>
      </c>
      <c r="L119" s="6" t="s">
        <v>566</v>
      </c>
      <c r="M119" s="6" t="s">
        <v>567</v>
      </c>
      <c r="N119" s="6">
        <v>1</v>
      </c>
      <c r="O119" s="6">
        <v>3</v>
      </c>
      <c r="P119" s="8">
        <v>43315</v>
      </c>
      <c r="Q119" s="8">
        <v>43343</v>
      </c>
      <c r="R119" s="6">
        <v>4</v>
      </c>
      <c r="S119" s="6" t="s">
        <v>109</v>
      </c>
      <c r="T119" s="6" t="s">
        <v>37</v>
      </c>
      <c r="U119" s="6"/>
      <c r="V119" s="6"/>
      <c r="W119" s="6"/>
      <c r="X119" s="6"/>
      <c r="Y119" s="6" t="s">
        <v>568</v>
      </c>
      <c r="Z119" s="6">
        <v>1</v>
      </c>
      <c r="AA119" s="9">
        <v>43920</v>
      </c>
      <c r="AB119" s="10">
        <f t="shared" si="2"/>
        <v>1</v>
      </c>
      <c r="AC119" s="11">
        <f t="shared" si="3"/>
        <v>3</v>
      </c>
      <c r="AD119" s="11"/>
    </row>
    <row r="120" spans="1:30" ht="105" x14ac:dyDescent="0.25">
      <c r="A120" s="5">
        <v>89</v>
      </c>
      <c r="B120" s="6" t="s">
        <v>25</v>
      </c>
      <c r="C120" s="6" t="s">
        <v>433</v>
      </c>
      <c r="D120" s="6" t="s">
        <v>569</v>
      </c>
      <c r="E120" s="7">
        <v>43315</v>
      </c>
      <c r="F120" s="6" t="s">
        <v>28</v>
      </c>
      <c r="G120" s="6" t="s">
        <v>29</v>
      </c>
      <c r="H120" s="6" t="s">
        <v>46</v>
      </c>
      <c r="I120" s="6" t="s">
        <v>237</v>
      </c>
      <c r="J120" s="6" t="s">
        <v>151</v>
      </c>
      <c r="K120" s="6" t="s">
        <v>570</v>
      </c>
      <c r="L120" s="6" t="s">
        <v>571</v>
      </c>
      <c r="M120" s="6" t="s">
        <v>572</v>
      </c>
      <c r="N120" s="6">
        <v>2</v>
      </c>
      <c r="O120" s="6">
        <v>3</v>
      </c>
      <c r="P120" s="8">
        <v>43315</v>
      </c>
      <c r="Q120" s="8">
        <v>43814</v>
      </c>
      <c r="R120" s="6">
        <v>71</v>
      </c>
      <c r="S120" s="6" t="s">
        <v>109</v>
      </c>
      <c r="T120" s="6" t="s">
        <v>37</v>
      </c>
      <c r="U120" s="6"/>
      <c r="V120" s="6"/>
      <c r="W120" s="6"/>
      <c r="X120" s="6"/>
      <c r="Y120" s="6" t="s">
        <v>573</v>
      </c>
      <c r="Z120" s="6">
        <v>2</v>
      </c>
      <c r="AA120" s="9">
        <v>43920</v>
      </c>
      <c r="AB120" s="10">
        <f t="shared" si="2"/>
        <v>1</v>
      </c>
      <c r="AC120" s="11">
        <f t="shared" si="3"/>
        <v>3</v>
      </c>
      <c r="AD120" s="11"/>
    </row>
    <row r="121" spans="1:30" ht="150" x14ac:dyDescent="0.25">
      <c r="A121" s="5">
        <v>90</v>
      </c>
      <c r="B121" s="6" t="s">
        <v>25</v>
      </c>
      <c r="C121" s="6" t="s">
        <v>433</v>
      </c>
      <c r="D121" s="6" t="s">
        <v>575</v>
      </c>
      <c r="E121" s="7">
        <v>43315</v>
      </c>
      <c r="F121" s="6" t="s">
        <v>28</v>
      </c>
      <c r="G121" s="6" t="s">
        <v>29</v>
      </c>
      <c r="H121" s="6" t="s">
        <v>46</v>
      </c>
      <c r="I121" s="6" t="s">
        <v>237</v>
      </c>
      <c r="J121" s="6" t="s">
        <v>151</v>
      </c>
      <c r="K121" s="6" t="s">
        <v>574</v>
      </c>
      <c r="L121" s="6" t="s">
        <v>576</v>
      </c>
      <c r="M121" s="6" t="s">
        <v>577</v>
      </c>
      <c r="N121" s="6">
        <v>1</v>
      </c>
      <c r="O121" s="6">
        <v>3</v>
      </c>
      <c r="P121" s="8">
        <v>43315</v>
      </c>
      <c r="Q121" s="8">
        <v>43814</v>
      </c>
      <c r="R121" s="6">
        <v>71</v>
      </c>
      <c r="S121" s="6" t="s">
        <v>109</v>
      </c>
      <c r="T121" s="6" t="s">
        <v>37</v>
      </c>
      <c r="U121" s="6"/>
      <c r="V121" s="6"/>
      <c r="W121" s="6"/>
      <c r="X121" s="6"/>
      <c r="Y121" s="6" t="s">
        <v>578</v>
      </c>
      <c r="Z121" s="6">
        <v>1</v>
      </c>
      <c r="AA121" s="9">
        <v>43920</v>
      </c>
      <c r="AB121" s="10">
        <f t="shared" si="2"/>
        <v>1</v>
      </c>
      <c r="AC121" s="11">
        <f t="shared" si="3"/>
        <v>3</v>
      </c>
      <c r="AD121" s="11"/>
    </row>
    <row r="122" spans="1:30" ht="150" x14ac:dyDescent="0.25">
      <c r="A122" s="5">
        <v>91</v>
      </c>
      <c r="B122" s="6" t="s">
        <v>25</v>
      </c>
      <c r="C122" s="6" t="s">
        <v>433</v>
      </c>
      <c r="D122" s="6" t="s">
        <v>579</v>
      </c>
      <c r="E122" s="7">
        <v>43315</v>
      </c>
      <c r="F122" s="6" t="s">
        <v>28</v>
      </c>
      <c r="G122" s="6" t="s">
        <v>29</v>
      </c>
      <c r="H122" s="6" t="s">
        <v>46</v>
      </c>
      <c r="I122" s="6" t="s">
        <v>223</v>
      </c>
      <c r="J122" s="6" t="s">
        <v>151</v>
      </c>
      <c r="K122" s="6" t="s">
        <v>580</v>
      </c>
      <c r="L122" s="6" t="s">
        <v>581</v>
      </c>
      <c r="M122" s="6" t="s">
        <v>526</v>
      </c>
      <c r="N122" s="6">
        <v>4</v>
      </c>
      <c r="O122" s="6">
        <v>3</v>
      </c>
      <c r="P122" s="8">
        <v>43315</v>
      </c>
      <c r="Q122" s="8">
        <v>43921</v>
      </c>
      <c r="R122" s="6">
        <v>86</v>
      </c>
      <c r="S122" s="6" t="s">
        <v>109</v>
      </c>
      <c r="T122" s="6" t="s">
        <v>37</v>
      </c>
      <c r="U122" s="6"/>
      <c r="V122" s="6"/>
      <c r="W122" s="6"/>
      <c r="X122" s="6"/>
      <c r="Y122" s="6" t="s">
        <v>582</v>
      </c>
      <c r="Z122" s="6">
        <v>4</v>
      </c>
      <c r="AA122" s="9">
        <v>43920</v>
      </c>
      <c r="AB122" s="10">
        <f t="shared" si="2"/>
        <v>1</v>
      </c>
      <c r="AC122" s="11">
        <f t="shared" si="3"/>
        <v>3</v>
      </c>
      <c r="AD122" s="11"/>
    </row>
    <row r="123" spans="1:30" ht="150" x14ac:dyDescent="0.25">
      <c r="A123" s="5">
        <v>92</v>
      </c>
      <c r="B123" s="6" t="s">
        <v>25</v>
      </c>
      <c r="C123" s="6" t="s">
        <v>433</v>
      </c>
      <c r="D123" s="6" t="s">
        <v>583</v>
      </c>
      <c r="E123" s="7">
        <v>43315</v>
      </c>
      <c r="F123" s="6" t="s">
        <v>28</v>
      </c>
      <c r="G123" s="6" t="s">
        <v>29</v>
      </c>
      <c r="H123" s="6" t="s">
        <v>46</v>
      </c>
      <c r="I123" s="6" t="s">
        <v>223</v>
      </c>
      <c r="J123" s="6" t="s">
        <v>151</v>
      </c>
      <c r="K123" s="6" t="s">
        <v>584</v>
      </c>
      <c r="L123" s="6" t="s">
        <v>585</v>
      </c>
      <c r="M123" s="6" t="s">
        <v>586</v>
      </c>
      <c r="N123" s="6">
        <v>1</v>
      </c>
      <c r="O123" s="6">
        <v>2</v>
      </c>
      <c r="P123" s="8">
        <v>43315</v>
      </c>
      <c r="Q123" s="8">
        <v>43373</v>
      </c>
      <c r="R123" s="6">
        <v>8</v>
      </c>
      <c r="S123" s="6" t="s">
        <v>109</v>
      </c>
      <c r="T123" s="6" t="s">
        <v>37</v>
      </c>
      <c r="U123" s="6"/>
      <c r="V123" s="6"/>
      <c r="W123" s="6"/>
      <c r="X123" s="6"/>
      <c r="Y123" s="6" t="s">
        <v>587</v>
      </c>
      <c r="Z123" s="6">
        <v>1</v>
      </c>
      <c r="AA123" s="9">
        <v>43920</v>
      </c>
      <c r="AB123" s="10">
        <f t="shared" si="2"/>
        <v>1</v>
      </c>
      <c r="AC123" s="11">
        <f t="shared" si="3"/>
        <v>2</v>
      </c>
      <c r="AD123" s="11"/>
    </row>
    <row r="124" spans="1:30" ht="180" x14ac:dyDescent="0.25">
      <c r="A124" s="5">
        <v>93</v>
      </c>
      <c r="B124" s="6" t="s">
        <v>25</v>
      </c>
      <c r="C124" s="6" t="s">
        <v>433</v>
      </c>
      <c r="D124" s="6" t="s">
        <v>588</v>
      </c>
      <c r="E124" s="7">
        <v>43315</v>
      </c>
      <c r="F124" s="6" t="s">
        <v>28</v>
      </c>
      <c r="G124" s="6" t="s">
        <v>29</v>
      </c>
      <c r="H124" s="6" t="s">
        <v>30</v>
      </c>
      <c r="I124" s="6" t="s">
        <v>223</v>
      </c>
      <c r="J124" s="6" t="s">
        <v>151</v>
      </c>
      <c r="K124" s="6" t="s">
        <v>589</v>
      </c>
      <c r="L124" s="6" t="s">
        <v>590</v>
      </c>
      <c r="M124" s="6" t="s">
        <v>591</v>
      </c>
      <c r="N124" s="6">
        <v>1</v>
      </c>
      <c r="O124" s="6">
        <v>3</v>
      </c>
      <c r="P124" s="8">
        <v>43315</v>
      </c>
      <c r="Q124" s="8">
        <v>43371</v>
      </c>
      <c r="R124" s="6">
        <v>8</v>
      </c>
      <c r="S124" s="6" t="s">
        <v>109</v>
      </c>
      <c r="T124" s="6" t="s">
        <v>37</v>
      </c>
      <c r="U124" s="6"/>
      <c r="V124" s="6"/>
      <c r="W124" s="6"/>
      <c r="X124" s="6"/>
      <c r="Y124" s="6" t="s">
        <v>592</v>
      </c>
      <c r="Z124" s="6">
        <v>1</v>
      </c>
      <c r="AA124" s="9">
        <v>43920</v>
      </c>
      <c r="AB124" s="10">
        <f t="shared" si="2"/>
        <v>1</v>
      </c>
      <c r="AC124" s="11">
        <f t="shared" si="3"/>
        <v>3</v>
      </c>
      <c r="AD124" s="11"/>
    </row>
    <row r="125" spans="1:30" ht="135" x14ac:dyDescent="0.25">
      <c r="A125" s="5">
        <v>94</v>
      </c>
      <c r="B125" s="6" t="s">
        <v>25</v>
      </c>
      <c r="C125" s="6" t="s">
        <v>433</v>
      </c>
      <c r="D125" s="6" t="s">
        <v>593</v>
      </c>
      <c r="E125" s="7">
        <v>43315</v>
      </c>
      <c r="F125" s="6" t="s">
        <v>28</v>
      </c>
      <c r="G125" s="6" t="s">
        <v>29</v>
      </c>
      <c r="H125" s="6" t="s">
        <v>46</v>
      </c>
      <c r="I125" s="6" t="s">
        <v>223</v>
      </c>
      <c r="J125" s="6" t="s">
        <v>151</v>
      </c>
      <c r="K125" s="6" t="s">
        <v>594</v>
      </c>
      <c r="L125" s="6" t="s">
        <v>595</v>
      </c>
      <c r="M125" s="6" t="s">
        <v>596</v>
      </c>
      <c r="N125" s="6">
        <v>1</v>
      </c>
      <c r="O125" s="6">
        <v>3</v>
      </c>
      <c r="P125" s="8">
        <v>43315</v>
      </c>
      <c r="Q125" s="8">
        <v>43371</v>
      </c>
      <c r="R125" s="6">
        <v>8</v>
      </c>
      <c r="S125" s="6" t="s">
        <v>109</v>
      </c>
      <c r="T125" s="6" t="s">
        <v>37</v>
      </c>
      <c r="U125" s="6"/>
      <c r="V125" s="6"/>
      <c r="W125" s="6"/>
      <c r="X125" s="6"/>
      <c r="Y125" s="6" t="s">
        <v>597</v>
      </c>
      <c r="Z125" s="6">
        <v>1</v>
      </c>
      <c r="AA125" s="9">
        <v>43920</v>
      </c>
      <c r="AB125" s="10">
        <f t="shared" si="2"/>
        <v>1</v>
      </c>
      <c r="AC125" s="11">
        <f t="shared" si="3"/>
        <v>3</v>
      </c>
      <c r="AD125" s="11"/>
    </row>
    <row r="126" spans="1:30" ht="210" x14ac:dyDescent="0.25">
      <c r="A126" s="5">
        <v>95</v>
      </c>
      <c r="B126" s="6" t="s">
        <v>25</v>
      </c>
      <c r="C126" s="6" t="s">
        <v>433</v>
      </c>
      <c r="D126" s="6" t="s">
        <v>598</v>
      </c>
      <c r="E126" s="7">
        <v>43315</v>
      </c>
      <c r="F126" s="6" t="s">
        <v>28</v>
      </c>
      <c r="G126" s="6" t="s">
        <v>29</v>
      </c>
      <c r="H126" s="6" t="s">
        <v>46</v>
      </c>
      <c r="I126" s="6" t="s">
        <v>223</v>
      </c>
      <c r="J126" s="6" t="s">
        <v>151</v>
      </c>
      <c r="K126" s="6" t="s">
        <v>599</v>
      </c>
      <c r="L126" s="6" t="s">
        <v>600</v>
      </c>
      <c r="M126" s="6" t="s">
        <v>601</v>
      </c>
      <c r="N126" s="6">
        <v>1</v>
      </c>
      <c r="O126" s="6">
        <v>3</v>
      </c>
      <c r="P126" s="8">
        <v>43315</v>
      </c>
      <c r="Q126" s="8">
        <v>43371</v>
      </c>
      <c r="R126" s="6">
        <v>8</v>
      </c>
      <c r="S126" s="6" t="s">
        <v>109</v>
      </c>
      <c r="T126" s="6" t="s">
        <v>37</v>
      </c>
      <c r="U126" s="6"/>
      <c r="V126" s="6"/>
      <c r="W126" s="6"/>
      <c r="X126" s="6"/>
      <c r="Y126" s="6" t="s">
        <v>602</v>
      </c>
      <c r="Z126" s="6">
        <v>1</v>
      </c>
      <c r="AA126" s="9">
        <v>43920</v>
      </c>
      <c r="AB126" s="10">
        <f t="shared" si="2"/>
        <v>1</v>
      </c>
      <c r="AC126" s="11">
        <f t="shared" si="3"/>
        <v>3</v>
      </c>
      <c r="AD126" s="11"/>
    </row>
    <row r="127" spans="1:30" ht="195" x14ac:dyDescent="0.25">
      <c r="A127" s="5">
        <v>96</v>
      </c>
      <c r="B127" s="6" t="s">
        <v>25</v>
      </c>
      <c r="C127" s="6" t="s">
        <v>433</v>
      </c>
      <c r="D127" s="6" t="s">
        <v>440</v>
      </c>
      <c r="E127" s="7">
        <v>43315</v>
      </c>
      <c r="F127" s="6" t="s">
        <v>28</v>
      </c>
      <c r="G127" s="6" t="s">
        <v>29</v>
      </c>
      <c r="H127" s="6" t="s">
        <v>46</v>
      </c>
      <c r="I127" s="6" t="s">
        <v>392</v>
      </c>
      <c r="J127" s="6" t="s">
        <v>151</v>
      </c>
      <c r="K127" s="6" t="s">
        <v>214</v>
      </c>
      <c r="L127" s="6" t="s">
        <v>550</v>
      </c>
      <c r="M127" s="6" t="s">
        <v>551</v>
      </c>
      <c r="N127" s="6">
        <v>12</v>
      </c>
      <c r="O127" s="6">
        <v>3</v>
      </c>
      <c r="P127" s="8">
        <v>43315</v>
      </c>
      <c r="Q127" s="8">
        <v>43404</v>
      </c>
      <c r="R127" s="6">
        <v>12</v>
      </c>
      <c r="S127" s="6" t="s">
        <v>109</v>
      </c>
      <c r="T127" s="6" t="s">
        <v>37</v>
      </c>
      <c r="U127" s="6"/>
      <c r="V127" s="6"/>
      <c r="W127" s="6"/>
      <c r="X127" s="6"/>
      <c r="Y127" s="6" t="s">
        <v>603</v>
      </c>
      <c r="Z127" s="6">
        <v>12</v>
      </c>
      <c r="AA127" s="9">
        <v>43920</v>
      </c>
      <c r="AB127" s="10">
        <f t="shared" si="2"/>
        <v>1</v>
      </c>
      <c r="AC127" s="11">
        <f t="shared" si="3"/>
        <v>3</v>
      </c>
      <c r="AD127" s="11"/>
    </row>
    <row r="128" spans="1:30" ht="270" x14ac:dyDescent="0.25">
      <c r="A128" s="5">
        <v>96</v>
      </c>
      <c r="B128" s="6" t="s">
        <v>25</v>
      </c>
      <c r="C128" s="6" t="s">
        <v>433</v>
      </c>
      <c r="D128" s="6" t="s">
        <v>440</v>
      </c>
      <c r="E128" s="7">
        <v>43315</v>
      </c>
      <c r="F128" s="6" t="s">
        <v>28</v>
      </c>
      <c r="G128" s="6" t="s">
        <v>29</v>
      </c>
      <c r="H128" s="6" t="s">
        <v>46</v>
      </c>
      <c r="I128" s="6" t="s">
        <v>392</v>
      </c>
      <c r="J128" s="6" t="s">
        <v>151</v>
      </c>
      <c r="K128" s="6" t="s">
        <v>444</v>
      </c>
      <c r="L128" s="6" t="s">
        <v>604</v>
      </c>
      <c r="M128" s="6" t="s">
        <v>557</v>
      </c>
      <c r="N128" s="6">
        <v>4</v>
      </c>
      <c r="O128" s="6">
        <v>3</v>
      </c>
      <c r="P128" s="8">
        <v>43315</v>
      </c>
      <c r="Q128" s="8">
        <v>43404</v>
      </c>
      <c r="R128" s="6">
        <v>12</v>
      </c>
      <c r="S128" s="6" t="s">
        <v>109</v>
      </c>
      <c r="T128" s="6" t="s">
        <v>37</v>
      </c>
      <c r="U128" s="6"/>
      <c r="V128" s="6"/>
      <c r="W128" s="6"/>
      <c r="X128" s="6"/>
      <c r="Y128" s="6" t="s">
        <v>605</v>
      </c>
      <c r="Z128" s="6">
        <v>4</v>
      </c>
      <c r="AA128" s="9">
        <v>43920</v>
      </c>
      <c r="AB128" s="10">
        <f t="shared" si="2"/>
        <v>1</v>
      </c>
      <c r="AC128" s="11">
        <f t="shared" si="3"/>
        <v>3</v>
      </c>
      <c r="AD128" s="11"/>
    </row>
    <row r="129" spans="1:30" ht="210" x14ac:dyDescent="0.25">
      <c r="A129" s="5">
        <v>97</v>
      </c>
      <c r="B129" s="6" t="s">
        <v>25</v>
      </c>
      <c r="C129" s="6" t="s">
        <v>433</v>
      </c>
      <c r="D129" s="6" t="s">
        <v>606</v>
      </c>
      <c r="E129" s="7">
        <v>43315</v>
      </c>
      <c r="F129" s="6" t="s">
        <v>28</v>
      </c>
      <c r="G129" s="6" t="s">
        <v>29</v>
      </c>
      <c r="H129" s="6" t="s">
        <v>46</v>
      </c>
      <c r="I129" s="6" t="s">
        <v>223</v>
      </c>
      <c r="J129" s="6" t="s">
        <v>151</v>
      </c>
      <c r="K129" s="6" t="s">
        <v>607</v>
      </c>
      <c r="L129" s="6" t="s">
        <v>608</v>
      </c>
      <c r="M129" s="6" t="s">
        <v>609</v>
      </c>
      <c r="N129" s="6">
        <v>1</v>
      </c>
      <c r="O129" s="6">
        <v>3</v>
      </c>
      <c r="P129" s="8">
        <v>43315</v>
      </c>
      <c r="Q129" s="8">
        <v>43403</v>
      </c>
      <c r="R129" s="6">
        <v>12</v>
      </c>
      <c r="S129" s="6" t="s">
        <v>109</v>
      </c>
      <c r="T129" s="6" t="s">
        <v>37</v>
      </c>
      <c r="U129" s="6"/>
      <c r="V129" s="6"/>
      <c r="W129" s="6"/>
      <c r="X129" s="6"/>
      <c r="Y129" s="6" t="s">
        <v>610</v>
      </c>
      <c r="Z129" s="6">
        <v>1</v>
      </c>
      <c r="AA129" s="9">
        <v>43920</v>
      </c>
      <c r="AB129" s="10">
        <f t="shared" si="2"/>
        <v>1</v>
      </c>
      <c r="AC129" s="11">
        <f t="shared" si="3"/>
        <v>3</v>
      </c>
      <c r="AD129" s="11"/>
    </row>
    <row r="130" spans="1:30" ht="105" x14ac:dyDescent="0.25">
      <c r="A130" s="5">
        <v>98</v>
      </c>
      <c r="B130" s="6" t="s">
        <v>25</v>
      </c>
      <c r="C130" s="6" t="s">
        <v>433</v>
      </c>
      <c r="D130" s="6" t="s">
        <v>611</v>
      </c>
      <c r="E130" s="7">
        <v>43315</v>
      </c>
      <c r="F130" s="6" t="s">
        <v>28</v>
      </c>
      <c r="G130" s="6" t="s">
        <v>29</v>
      </c>
      <c r="H130" s="6" t="s">
        <v>46</v>
      </c>
      <c r="I130" s="6" t="s">
        <v>237</v>
      </c>
      <c r="J130" s="6" t="s">
        <v>151</v>
      </c>
      <c r="K130" s="6" t="s">
        <v>435</v>
      </c>
      <c r="L130" s="6" t="s">
        <v>612</v>
      </c>
      <c r="M130" s="6" t="s">
        <v>122</v>
      </c>
      <c r="N130" s="6">
        <v>1</v>
      </c>
      <c r="O130" s="6">
        <v>3</v>
      </c>
      <c r="P130" s="8">
        <v>43315</v>
      </c>
      <c r="Q130" s="8">
        <v>43768</v>
      </c>
      <c r="R130" s="6">
        <v>64</v>
      </c>
      <c r="S130" s="6" t="s">
        <v>109</v>
      </c>
      <c r="T130" s="6" t="s">
        <v>37</v>
      </c>
      <c r="U130" s="6"/>
      <c r="V130" s="6"/>
      <c r="W130" s="6"/>
      <c r="X130" s="6"/>
      <c r="Y130" s="6" t="s">
        <v>613</v>
      </c>
      <c r="Z130" s="6">
        <v>1</v>
      </c>
      <c r="AA130" s="9">
        <v>43920</v>
      </c>
      <c r="AB130" s="10">
        <f t="shared" si="2"/>
        <v>1</v>
      </c>
      <c r="AC130" s="11">
        <f t="shared" si="3"/>
        <v>3</v>
      </c>
      <c r="AD130" s="11"/>
    </row>
    <row r="131" spans="1:30" ht="210" x14ac:dyDescent="0.25">
      <c r="A131" s="5">
        <v>99</v>
      </c>
      <c r="B131" s="6" t="s">
        <v>25</v>
      </c>
      <c r="C131" s="6" t="s">
        <v>363</v>
      </c>
      <c r="D131" s="6" t="s">
        <v>364</v>
      </c>
      <c r="E131" s="7">
        <v>43738</v>
      </c>
      <c r="F131" s="6" t="s">
        <v>28</v>
      </c>
      <c r="G131" s="6" t="s">
        <v>29</v>
      </c>
      <c r="H131" s="6" t="s">
        <v>46</v>
      </c>
      <c r="I131" s="6" t="s">
        <v>274</v>
      </c>
      <c r="J131" s="6" t="s">
        <v>83</v>
      </c>
      <c r="K131" s="6" t="s">
        <v>370</v>
      </c>
      <c r="L131" s="6" t="s">
        <v>614</v>
      </c>
      <c r="M131" s="6" t="s">
        <v>615</v>
      </c>
      <c r="N131" s="6">
        <v>4</v>
      </c>
      <c r="O131" s="6">
        <v>6</v>
      </c>
      <c r="P131" s="8">
        <v>43738</v>
      </c>
      <c r="Q131" s="8">
        <v>43920</v>
      </c>
      <c r="R131" s="6">
        <v>26</v>
      </c>
      <c r="S131" s="6" t="s">
        <v>228</v>
      </c>
      <c r="T131" s="6" t="s">
        <v>37</v>
      </c>
      <c r="U131" s="6"/>
      <c r="V131" s="6"/>
      <c r="W131" s="6"/>
      <c r="X131" s="6"/>
      <c r="Y131" s="6" t="s">
        <v>616</v>
      </c>
      <c r="Z131" s="6">
        <v>4</v>
      </c>
      <c r="AA131" s="9">
        <v>43920</v>
      </c>
      <c r="AB131" s="10">
        <f t="shared" ref="AB131:AB194" si="4">Z131/N131</f>
        <v>1</v>
      </c>
      <c r="AC131" s="11">
        <f t="shared" ref="AC131:AC194" si="5">AB131*O131</f>
        <v>6</v>
      </c>
      <c r="AD131" s="11"/>
    </row>
    <row r="132" spans="1:30" ht="210" x14ac:dyDescent="0.25">
      <c r="A132" s="5">
        <v>100</v>
      </c>
      <c r="B132" s="6" t="s">
        <v>25</v>
      </c>
      <c r="C132" s="6" t="s">
        <v>363</v>
      </c>
      <c r="D132" s="6" t="s">
        <v>364</v>
      </c>
      <c r="E132" s="7">
        <v>43738</v>
      </c>
      <c r="F132" s="6" t="s">
        <v>28</v>
      </c>
      <c r="G132" s="6" t="s">
        <v>29</v>
      </c>
      <c r="H132" s="6" t="s">
        <v>30</v>
      </c>
      <c r="I132" s="6" t="s">
        <v>274</v>
      </c>
      <c r="J132" s="6" t="s">
        <v>151</v>
      </c>
      <c r="K132" s="6" t="s">
        <v>369</v>
      </c>
      <c r="L132" s="6" t="s">
        <v>617</v>
      </c>
      <c r="M132" s="6" t="s">
        <v>618</v>
      </c>
      <c r="N132" s="6">
        <v>2</v>
      </c>
      <c r="O132" s="6">
        <v>6</v>
      </c>
      <c r="P132" s="8">
        <v>43738</v>
      </c>
      <c r="Q132" s="8">
        <v>43920</v>
      </c>
      <c r="R132" s="6">
        <v>26</v>
      </c>
      <c r="S132" s="6" t="s">
        <v>228</v>
      </c>
      <c r="T132" s="6" t="s">
        <v>37</v>
      </c>
      <c r="U132" s="6"/>
      <c r="V132" s="6"/>
      <c r="W132" s="6"/>
      <c r="X132" s="6"/>
      <c r="Y132" s="6" t="s">
        <v>619</v>
      </c>
      <c r="Z132" s="6">
        <v>2</v>
      </c>
      <c r="AA132" s="9">
        <v>43920</v>
      </c>
      <c r="AB132" s="10">
        <f t="shared" si="4"/>
        <v>1</v>
      </c>
      <c r="AC132" s="11">
        <f t="shared" si="5"/>
        <v>6</v>
      </c>
      <c r="AD132" s="11"/>
    </row>
    <row r="133" spans="1:30" ht="195" x14ac:dyDescent="0.25">
      <c r="A133" s="5">
        <v>101</v>
      </c>
      <c r="B133" s="6" t="s">
        <v>25</v>
      </c>
      <c r="C133" s="6" t="s">
        <v>363</v>
      </c>
      <c r="D133" s="6" t="s">
        <v>620</v>
      </c>
      <c r="E133" s="7">
        <v>43738</v>
      </c>
      <c r="F133" s="6" t="s">
        <v>28</v>
      </c>
      <c r="G133" s="6" t="s">
        <v>29</v>
      </c>
      <c r="H133" s="6" t="s">
        <v>46</v>
      </c>
      <c r="I133" s="6" t="s">
        <v>274</v>
      </c>
      <c r="J133" s="6" t="s">
        <v>151</v>
      </c>
      <c r="K133" s="6" t="s">
        <v>621</v>
      </c>
      <c r="L133" s="6" t="s">
        <v>622</v>
      </c>
      <c r="M133" s="6" t="s">
        <v>623</v>
      </c>
      <c r="N133" s="6">
        <v>3</v>
      </c>
      <c r="O133" s="6">
        <v>17</v>
      </c>
      <c r="P133" s="8">
        <v>43738</v>
      </c>
      <c r="Q133" s="8">
        <v>43920</v>
      </c>
      <c r="R133" s="6">
        <v>26</v>
      </c>
      <c r="S133" s="6" t="s">
        <v>228</v>
      </c>
      <c r="T133" s="6" t="s">
        <v>37</v>
      </c>
      <c r="U133" s="6"/>
      <c r="V133" s="6"/>
      <c r="W133" s="6"/>
      <c r="X133" s="6"/>
      <c r="Y133" s="6" t="s">
        <v>624</v>
      </c>
      <c r="Z133" s="6">
        <v>3</v>
      </c>
      <c r="AA133" s="9">
        <v>43920</v>
      </c>
      <c r="AB133" s="10">
        <f t="shared" si="4"/>
        <v>1</v>
      </c>
      <c r="AC133" s="11">
        <f t="shared" si="5"/>
        <v>17</v>
      </c>
      <c r="AD133" s="11"/>
    </row>
    <row r="134" spans="1:30" ht="150" x14ac:dyDescent="0.25">
      <c r="A134" s="5">
        <v>102</v>
      </c>
      <c r="B134" s="6" t="s">
        <v>25</v>
      </c>
      <c r="C134" s="6" t="s">
        <v>363</v>
      </c>
      <c r="D134" s="6" t="s">
        <v>625</v>
      </c>
      <c r="E134" s="7">
        <v>43738</v>
      </c>
      <c r="F134" s="6" t="s">
        <v>28</v>
      </c>
      <c r="G134" s="6" t="s">
        <v>29</v>
      </c>
      <c r="H134" s="6" t="s">
        <v>46</v>
      </c>
      <c r="I134" s="6" t="s">
        <v>274</v>
      </c>
      <c r="J134" s="6" t="s">
        <v>626</v>
      </c>
      <c r="K134" s="6" t="s">
        <v>627</v>
      </c>
      <c r="L134" s="6" t="s">
        <v>628</v>
      </c>
      <c r="M134" s="6" t="s">
        <v>629</v>
      </c>
      <c r="N134" s="6">
        <v>1</v>
      </c>
      <c r="O134" s="6">
        <v>17</v>
      </c>
      <c r="P134" s="8">
        <v>43738</v>
      </c>
      <c r="Q134" s="8">
        <v>43798</v>
      </c>
      <c r="R134" s="6">
        <v>8</v>
      </c>
      <c r="S134" s="6" t="s">
        <v>228</v>
      </c>
      <c r="T134" s="6" t="s">
        <v>37</v>
      </c>
      <c r="U134" s="6"/>
      <c r="V134" s="6"/>
      <c r="W134" s="6"/>
      <c r="X134" s="6"/>
      <c r="Y134" s="6" t="s">
        <v>630</v>
      </c>
      <c r="Z134" s="6">
        <v>1</v>
      </c>
      <c r="AA134" s="9">
        <v>43920</v>
      </c>
      <c r="AB134" s="10">
        <f t="shared" si="4"/>
        <v>1</v>
      </c>
      <c r="AC134" s="11">
        <f t="shared" si="5"/>
        <v>17</v>
      </c>
      <c r="AD134" s="11"/>
    </row>
    <row r="135" spans="1:30" ht="135" x14ac:dyDescent="0.25">
      <c r="A135" s="5">
        <v>103</v>
      </c>
      <c r="B135" s="6" t="s">
        <v>25</v>
      </c>
      <c r="C135" s="6" t="s">
        <v>363</v>
      </c>
      <c r="D135" s="6" t="s">
        <v>631</v>
      </c>
      <c r="E135" s="7">
        <v>43738</v>
      </c>
      <c r="F135" s="6" t="s">
        <v>28</v>
      </c>
      <c r="G135" s="6" t="s">
        <v>29</v>
      </c>
      <c r="H135" s="6" t="s">
        <v>46</v>
      </c>
      <c r="I135" s="6" t="s">
        <v>274</v>
      </c>
      <c r="J135" s="6" t="s">
        <v>151</v>
      </c>
      <c r="K135" s="6" t="s">
        <v>632</v>
      </c>
      <c r="L135" s="6" t="s">
        <v>633</v>
      </c>
      <c r="M135" s="6" t="s">
        <v>634</v>
      </c>
      <c r="N135" s="6">
        <v>4</v>
      </c>
      <c r="O135" s="6">
        <v>17</v>
      </c>
      <c r="P135" s="8">
        <v>43738</v>
      </c>
      <c r="Q135" s="8">
        <v>43920</v>
      </c>
      <c r="R135" s="6">
        <v>26</v>
      </c>
      <c r="S135" s="6" t="s">
        <v>228</v>
      </c>
      <c r="T135" s="6" t="s">
        <v>37</v>
      </c>
      <c r="U135" s="6"/>
      <c r="V135" s="6"/>
      <c r="W135" s="6"/>
      <c r="X135" s="6"/>
      <c r="Y135" s="6" t="s">
        <v>635</v>
      </c>
      <c r="Z135" s="6">
        <v>4</v>
      </c>
      <c r="AA135" s="9">
        <v>43920</v>
      </c>
      <c r="AB135" s="10">
        <f t="shared" si="4"/>
        <v>1</v>
      </c>
      <c r="AC135" s="11">
        <f t="shared" si="5"/>
        <v>17</v>
      </c>
      <c r="AD135" s="11"/>
    </row>
    <row r="136" spans="1:30" ht="90" x14ac:dyDescent="0.25">
      <c r="A136" s="5">
        <v>104</v>
      </c>
      <c r="B136" s="6" t="s">
        <v>25</v>
      </c>
      <c r="C136" s="6" t="s">
        <v>363</v>
      </c>
      <c r="D136" s="6" t="s">
        <v>636</v>
      </c>
      <c r="E136" s="7">
        <v>43738</v>
      </c>
      <c r="F136" s="6" t="s">
        <v>28</v>
      </c>
      <c r="G136" s="6" t="s">
        <v>29</v>
      </c>
      <c r="H136" s="6" t="s">
        <v>46</v>
      </c>
      <c r="I136" s="6" t="s">
        <v>274</v>
      </c>
      <c r="J136" s="6" t="s">
        <v>151</v>
      </c>
      <c r="K136" s="6" t="s">
        <v>491</v>
      </c>
      <c r="L136" s="6" t="s">
        <v>637</v>
      </c>
      <c r="M136" s="6" t="s">
        <v>638</v>
      </c>
      <c r="N136" s="6">
        <v>5</v>
      </c>
      <c r="O136" s="6">
        <v>15</v>
      </c>
      <c r="P136" s="8">
        <v>43738</v>
      </c>
      <c r="Q136" s="8">
        <v>43768</v>
      </c>
      <c r="R136" s="6">
        <v>4</v>
      </c>
      <c r="S136" s="6" t="s">
        <v>228</v>
      </c>
      <c r="T136" s="6" t="s">
        <v>37</v>
      </c>
      <c r="U136" s="6"/>
      <c r="V136" s="6"/>
      <c r="W136" s="6"/>
      <c r="X136" s="6"/>
      <c r="Y136" s="6" t="s">
        <v>639</v>
      </c>
      <c r="Z136" s="6">
        <v>5</v>
      </c>
      <c r="AA136" s="9">
        <v>43920</v>
      </c>
      <c r="AB136" s="10">
        <f t="shared" si="4"/>
        <v>1</v>
      </c>
      <c r="AC136" s="11">
        <f t="shared" si="5"/>
        <v>15</v>
      </c>
      <c r="AD136" s="11"/>
    </row>
    <row r="137" spans="1:30" ht="315" x14ac:dyDescent="0.25">
      <c r="A137" s="5">
        <v>105</v>
      </c>
      <c r="B137" s="6" t="s">
        <v>25</v>
      </c>
      <c r="C137" s="6" t="s">
        <v>341</v>
      </c>
      <c r="D137" s="6" t="s">
        <v>640</v>
      </c>
      <c r="E137" s="7">
        <v>43577</v>
      </c>
      <c r="F137" s="6" t="s">
        <v>28</v>
      </c>
      <c r="G137" s="6" t="s">
        <v>29</v>
      </c>
      <c r="H137" s="6" t="s">
        <v>46</v>
      </c>
      <c r="I137" s="6" t="s">
        <v>108</v>
      </c>
      <c r="J137" s="6" t="s">
        <v>224</v>
      </c>
      <c r="K137" s="6" t="s">
        <v>641</v>
      </c>
      <c r="L137" s="6" t="s">
        <v>642</v>
      </c>
      <c r="M137" s="6" t="s">
        <v>643</v>
      </c>
      <c r="N137" s="6">
        <v>5</v>
      </c>
      <c r="O137" s="6">
        <v>7</v>
      </c>
      <c r="P137" s="8">
        <v>43577</v>
      </c>
      <c r="Q137" s="8">
        <v>43738</v>
      </c>
      <c r="R137" s="6">
        <v>23</v>
      </c>
      <c r="S137" s="6" t="s">
        <v>228</v>
      </c>
      <c r="T137" s="6" t="s">
        <v>37</v>
      </c>
      <c r="U137" s="6"/>
      <c r="V137" s="6"/>
      <c r="W137" s="6"/>
      <c r="X137" s="6"/>
      <c r="Y137" s="6" t="s">
        <v>644</v>
      </c>
      <c r="Z137" s="6">
        <v>5</v>
      </c>
      <c r="AA137" s="9">
        <v>43920</v>
      </c>
      <c r="AB137" s="10">
        <f t="shared" si="4"/>
        <v>1</v>
      </c>
      <c r="AC137" s="11">
        <f t="shared" si="5"/>
        <v>7</v>
      </c>
      <c r="AD137" s="11"/>
    </row>
    <row r="138" spans="1:30" ht="210" x14ac:dyDescent="0.25">
      <c r="A138" s="5">
        <v>106</v>
      </c>
      <c r="B138" s="6" t="s">
        <v>25</v>
      </c>
      <c r="C138" s="6" t="s">
        <v>341</v>
      </c>
      <c r="D138" s="6" t="s">
        <v>645</v>
      </c>
      <c r="E138" s="7">
        <v>43577</v>
      </c>
      <c r="F138" s="6" t="s">
        <v>28</v>
      </c>
      <c r="G138" s="6" t="s">
        <v>29</v>
      </c>
      <c r="H138" s="6" t="s">
        <v>46</v>
      </c>
      <c r="I138" s="6" t="s">
        <v>108</v>
      </c>
      <c r="J138" s="6" t="s">
        <v>224</v>
      </c>
      <c r="K138" s="6" t="s">
        <v>641</v>
      </c>
      <c r="L138" s="6" t="s">
        <v>642</v>
      </c>
      <c r="M138" s="6" t="s">
        <v>643</v>
      </c>
      <c r="N138" s="6">
        <v>5</v>
      </c>
      <c r="O138" s="6">
        <v>7</v>
      </c>
      <c r="P138" s="8">
        <v>43577</v>
      </c>
      <c r="Q138" s="8">
        <v>43738</v>
      </c>
      <c r="R138" s="6">
        <v>23</v>
      </c>
      <c r="S138" s="6" t="s">
        <v>228</v>
      </c>
      <c r="T138" s="6" t="s">
        <v>37</v>
      </c>
      <c r="U138" s="6"/>
      <c r="V138" s="6"/>
      <c r="W138" s="6"/>
      <c r="X138" s="6"/>
      <c r="Y138" s="6" t="s">
        <v>644</v>
      </c>
      <c r="Z138" s="6">
        <v>5</v>
      </c>
      <c r="AA138" s="9">
        <v>43920</v>
      </c>
      <c r="AB138" s="10">
        <f t="shared" si="4"/>
        <v>1</v>
      </c>
      <c r="AC138" s="11">
        <f t="shared" si="5"/>
        <v>7</v>
      </c>
      <c r="AD138" s="11"/>
    </row>
    <row r="139" spans="1:30" ht="345" x14ac:dyDescent="0.25">
      <c r="A139" s="5">
        <v>107</v>
      </c>
      <c r="B139" s="6" t="s">
        <v>25</v>
      </c>
      <c r="C139" s="6" t="s">
        <v>341</v>
      </c>
      <c r="D139" s="6" t="s">
        <v>646</v>
      </c>
      <c r="E139" s="7">
        <v>43577</v>
      </c>
      <c r="F139" s="6" t="s">
        <v>28</v>
      </c>
      <c r="G139" s="6" t="s">
        <v>29</v>
      </c>
      <c r="H139" s="6" t="s">
        <v>46</v>
      </c>
      <c r="I139" s="6" t="s">
        <v>108</v>
      </c>
      <c r="J139" s="6" t="s">
        <v>224</v>
      </c>
      <c r="K139" s="6" t="s">
        <v>641</v>
      </c>
      <c r="L139" s="6" t="s">
        <v>642</v>
      </c>
      <c r="M139" s="6" t="s">
        <v>643</v>
      </c>
      <c r="N139" s="6">
        <v>5</v>
      </c>
      <c r="O139" s="6">
        <v>7</v>
      </c>
      <c r="P139" s="8">
        <v>43577</v>
      </c>
      <c r="Q139" s="8">
        <v>43738</v>
      </c>
      <c r="R139" s="6">
        <v>23</v>
      </c>
      <c r="S139" s="6" t="s">
        <v>228</v>
      </c>
      <c r="T139" s="6" t="s">
        <v>37</v>
      </c>
      <c r="U139" s="6"/>
      <c r="V139" s="6"/>
      <c r="W139" s="6"/>
      <c r="X139" s="6"/>
      <c r="Y139" s="6" t="s">
        <v>644</v>
      </c>
      <c r="Z139" s="6">
        <v>5</v>
      </c>
      <c r="AA139" s="9">
        <v>43920</v>
      </c>
      <c r="AB139" s="10">
        <f t="shared" si="4"/>
        <v>1</v>
      </c>
      <c r="AC139" s="11">
        <f t="shared" si="5"/>
        <v>7</v>
      </c>
      <c r="AD139" s="11"/>
    </row>
    <row r="140" spans="1:30" ht="315" x14ac:dyDescent="0.25">
      <c r="A140" s="5">
        <v>108</v>
      </c>
      <c r="B140" s="6" t="s">
        <v>25</v>
      </c>
      <c r="C140" s="6" t="s">
        <v>341</v>
      </c>
      <c r="D140" s="6" t="s">
        <v>647</v>
      </c>
      <c r="E140" s="7">
        <v>43577</v>
      </c>
      <c r="F140" s="6" t="s">
        <v>28</v>
      </c>
      <c r="G140" s="6" t="s">
        <v>29</v>
      </c>
      <c r="H140" s="6" t="s">
        <v>46</v>
      </c>
      <c r="I140" s="6" t="s">
        <v>108</v>
      </c>
      <c r="J140" s="6" t="s">
        <v>224</v>
      </c>
      <c r="K140" s="6" t="s">
        <v>641</v>
      </c>
      <c r="L140" s="6" t="s">
        <v>642</v>
      </c>
      <c r="M140" s="6" t="s">
        <v>643</v>
      </c>
      <c r="N140" s="6">
        <v>5</v>
      </c>
      <c r="O140" s="6">
        <v>7</v>
      </c>
      <c r="P140" s="8">
        <v>43577</v>
      </c>
      <c r="Q140" s="8">
        <v>43738</v>
      </c>
      <c r="R140" s="6">
        <v>23</v>
      </c>
      <c r="S140" s="6" t="s">
        <v>228</v>
      </c>
      <c r="T140" s="6" t="s">
        <v>37</v>
      </c>
      <c r="U140" s="6"/>
      <c r="V140" s="6"/>
      <c r="W140" s="6"/>
      <c r="X140" s="6"/>
      <c r="Y140" s="6" t="s">
        <v>644</v>
      </c>
      <c r="Z140" s="6">
        <v>5</v>
      </c>
      <c r="AA140" s="9">
        <v>43920</v>
      </c>
      <c r="AB140" s="10">
        <f t="shared" si="4"/>
        <v>1</v>
      </c>
      <c r="AC140" s="11">
        <f t="shared" si="5"/>
        <v>7</v>
      </c>
      <c r="AD140" s="11"/>
    </row>
    <row r="141" spans="1:30" ht="300" x14ac:dyDescent="0.25">
      <c r="A141" s="5">
        <v>109</v>
      </c>
      <c r="B141" s="6" t="s">
        <v>25</v>
      </c>
      <c r="C141" s="6" t="s">
        <v>341</v>
      </c>
      <c r="D141" s="6" t="s">
        <v>648</v>
      </c>
      <c r="E141" s="7">
        <v>43577</v>
      </c>
      <c r="F141" s="6" t="s">
        <v>28</v>
      </c>
      <c r="G141" s="6" t="s">
        <v>29</v>
      </c>
      <c r="H141" s="6" t="s">
        <v>46</v>
      </c>
      <c r="I141" s="6" t="s">
        <v>108</v>
      </c>
      <c r="J141" s="6" t="s">
        <v>224</v>
      </c>
      <c r="K141" s="6" t="s">
        <v>641</v>
      </c>
      <c r="L141" s="6" t="s">
        <v>642</v>
      </c>
      <c r="M141" s="6" t="s">
        <v>643</v>
      </c>
      <c r="N141" s="6">
        <v>5</v>
      </c>
      <c r="O141" s="6">
        <v>7</v>
      </c>
      <c r="P141" s="8">
        <v>43577</v>
      </c>
      <c r="Q141" s="8">
        <v>43738</v>
      </c>
      <c r="R141" s="6">
        <v>23</v>
      </c>
      <c r="S141" s="6" t="s">
        <v>228</v>
      </c>
      <c r="T141" s="6" t="s">
        <v>37</v>
      </c>
      <c r="U141" s="6"/>
      <c r="V141" s="6"/>
      <c r="W141" s="6"/>
      <c r="X141" s="6"/>
      <c r="Y141" s="6" t="s">
        <v>644</v>
      </c>
      <c r="Z141" s="6">
        <v>5</v>
      </c>
      <c r="AA141" s="9">
        <v>43920</v>
      </c>
      <c r="AB141" s="10">
        <f t="shared" si="4"/>
        <v>1</v>
      </c>
      <c r="AC141" s="11">
        <f t="shared" si="5"/>
        <v>7</v>
      </c>
      <c r="AD141" s="11"/>
    </row>
    <row r="142" spans="1:30" ht="90" x14ac:dyDescent="0.25">
      <c r="A142" s="5">
        <v>110</v>
      </c>
      <c r="B142" s="6" t="s">
        <v>25</v>
      </c>
      <c r="C142" s="6" t="s">
        <v>341</v>
      </c>
      <c r="D142" s="6" t="s">
        <v>649</v>
      </c>
      <c r="E142" s="7">
        <v>43577</v>
      </c>
      <c r="F142" s="6" t="s">
        <v>28</v>
      </c>
      <c r="G142" s="6" t="s">
        <v>29</v>
      </c>
      <c r="H142" s="6" t="s">
        <v>30</v>
      </c>
      <c r="I142" s="6" t="s">
        <v>108</v>
      </c>
      <c r="J142" s="6" t="s">
        <v>224</v>
      </c>
      <c r="K142" s="6" t="s">
        <v>491</v>
      </c>
      <c r="L142" s="6" t="s">
        <v>650</v>
      </c>
      <c r="M142" s="6" t="s">
        <v>493</v>
      </c>
      <c r="N142" s="6">
        <v>9</v>
      </c>
      <c r="O142" s="6">
        <v>7</v>
      </c>
      <c r="P142" s="8">
        <v>43577</v>
      </c>
      <c r="Q142" s="8">
        <v>43830</v>
      </c>
      <c r="R142" s="6">
        <v>36</v>
      </c>
      <c r="S142" s="6" t="s">
        <v>228</v>
      </c>
      <c r="T142" s="6" t="s">
        <v>37</v>
      </c>
      <c r="U142" s="6"/>
      <c r="V142" s="6"/>
      <c r="W142" s="6"/>
      <c r="X142" s="6"/>
      <c r="Y142" s="6" t="s">
        <v>651</v>
      </c>
      <c r="Z142" s="6">
        <v>9</v>
      </c>
      <c r="AA142" s="9">
        <v>43920</v>
      </c>
      <c r="AB142" s="10">
        <f t="shared" si="4"/>
        <v>1</v>
      </c>
      <c r="AC142" s="11">
        <f t="shared" si="5"/>
        <v>7</v>
      </c>
      <c r="AD142" s="11"/>
    </row>
    <row r="143" spans="1:30" ht="150" x14ac:dyDescent="0.25">
      <c r="A143" s="5">
        <v>111</v>
      </c>
      <c r="B143" s="6" t="s">
        <v>25</v>
      </c>
      <c r="C143" s="6" t="s">
        <v>221</v>
      </c>
      <c r="D143" s="6" t="s">
        <v>410</v>
      </c>
      <c r="E143" s="7">
        <v>43567</v>
      </c>
      <c r="F143" s="6" t="s">
        <v>28</v>
      </c>
      <c r="G143" s="6" t="s">
        <v>29</v>
      </c>
      <c r="H143" s="6" t="s">
        <v>30</v>
      </c>
      <c r="I143" s="6" t="s">
        <v>223</v>
      </c>
      <c r="J143" s="6" t="s">
        <v>224</v>
      </c>
      <c r="K143" s="6" t="s">
        <v>415</v>
      </c>
      <c r="L143" s="6" t="s">
        <v>652</v>
      </c>
      <c r="M143" s="6" t="s">
        <v>653</v>
      </c>
      <c r="N143" s="6">
        <v>1</v>
      </c>
      <c r="O143" s="6">
        <v>4</v>
      </c>
      <c r="P143" s="8">
        <v>43567</v>
      </c>
      <c r="Q143" s="8">
        <v>43738</v>
      </c>
      <c r="R143" s="6">
        <v>24</v>
      </c>
      <c r="S143" s="6" t="s">
        <v>228</v>
      </c>
      <c r="T143" s="6" t="s">
        <v>37</v>
      </c>
      <c r="U143" s="6"/>
      <c r="V143" s="6"/>
      <c r="W143" s="6"/>
      <c r="X143" s="6"/>
      <c r="Y143" s="6" t="s">
        <v>654</v>
      </c>
      <c r="Z143" s="6">
        <v>1</v>
      </c>
      <c r="AA143" s="9">
        <v>43920</v>
      </c>
      <c r="AB143" s="10">
        <f t="shared" si="4"/>
        <v>1</v>
      </c>
      <c r="AC143" s="11">
        <f t="shared" si="5"/>
        <v>4</v>
      </c>
      <c r="AD143" s="11"/>
    </row>
    <row r="144" spans="1:30" ht="195" x14ac:dyDescent="0.25">
      <c r="A144" s="5">
        <v>112</v>
      </c>
      <c r="B144" s="6" t="s">
        <v>25</v>
      </c>
      <c r="C144" s="6" t="s">
        <v>221</v>
      </c>
      <c r="D144" s="6" t="s">
        <v>655</v>
      </c>
      <c r="E144" s="7">
        <v>43567</v>
      </c>
      <c r="F144" s="6" t="s">
        <v>28</v>
      </c>
      <c r="G144" s="6" t="s">
        <v>29</v>
      </c>
      <c r="H144" s="6" t="s">
        <v>30</v>
      </c>
      <c r="I144" s="6" t="s">
        <v>223</v>
      </c>
      <c r="J144" s="6" t="s">
        <v>224</v>
      </c>
      <c r="K144" s="6" t="s">
        <v>656</v>
      </c>
      <c r="L144" s="6" t="s">
        <v>657</v>
      </c>
      <c r="M144" s="6" t="s">
        <v>658</v>
      </c>
      <c r="N144" s="6">
        <v>1</v>
      </c>
      <c r="O144" s="6">
        <v>4</v>
      </c>
      <c r="P144" s="8">
        <v>43567</v>
      </c>
      <c r="Q144" s="8">
        <v>43830</v>
      </c>
      <c r="R144" s="6">
        <v>37</v>
      </c>
      <c r="S144" s="6" t="s">
        <v>228</v>
      </c>
      <c r="T144" s="6" t="s">
        <v>37</v>
      </c>
      <c r="U144" s="6"/>
      <c r="V144" s="6"/>
      <c r="W144" s="6"/>
      <c r="X144" s="6"/>
      <c r="Y144" s="6" t="s">
        <v>659</v>
      </c>
      <c r="Z144" s="6">
        <v>1</v>
      </c>
      <c r="AA144" s="9">
        <v>43920</v>
      </c>
      <c r="AB144" s="10">
        <f t="shared" si="4"/>
        <v>1</v>
      </c>
      <c r="AC144" s="11">
        <f t="shared" si="5"/>
        <v>4</v>
      </c>
      <c r="AD144" s="11"/>
    </row>
    <row r="145" spans="1:30" ht="165" x14ac:dyDescent="0.25">
      <c r="A145" s="5">
        <v>112</v>
      </c>
      <c r="B145" s="6" t="s">
        <v>25</v>
      </c>
      <c r="C145" s="6" t="s">
        <v>221</v>
      </c>
      <c r="D145" s="6" t="s">
        <v>655</v>
      </c>
      <c r="E145" s="7">
        <v>43567</v>
      </c>
      <c r="F145" s="6" t="s">
        <v>28</v>
      </c>
      <c r="G145" s="6" t="s">
        <v>29</v>
      </c>
      <c r="H145" s="6" t="s">
        <v>30</v>
      </c>
      <c r="I145" s="6" t="s">
        <v>223</v>
      </c>
      <c r="J145" s="6" t="s">
        <v>224</v>
      </c>
      <c r="K145" s="6" t="s">
        <v>656</v>
      </c>
      <c r="L145" s="6" t="s">
        <v>661</v>
      </c>
      <c r="M145" s="6" t="s">
        <v>662</v>
      </c>
      <c r="N145" s="6">
        <v>1</v>
      </c>
      <c r="O145" s="6">
        <v>4</v>
      </c>
      <c r="P145" s="8">
        <v>43567</v>
      </c>
      <c r="Q145" s="8">
        <v>43829</v>
      </c>
      <c r="R145" s="6">
        <v>37</v>
      </c>
      <c r="S145" s="6" t="s">
        <v>228</v>
      </c>
      <c r="T145" s="6" t="s">
        <v>37</v>
      </c>
      <c r="U145" s="6"/>
      <c r="V145" s="6"/>
      <c r="W145" s="6"/>
      <c r="X145" s="6"/>
      <c r="Y145" s="6" t="s">
        <v>663</v>
      </c>
      <c r="Z145" s="6">
        <v>1</v>
      </c>
      <c r="AA145" s="9">
        <v>43920</v>
      </c>
      <c r="AB145" s="10">
        <f t="shared" si="4"/>
        <v>1</v>
      </c>
      <c r="AC145" s="11">
        <f t="shared" si="5"/>
        <v>4</v>
      </c>
      <c r="AD145" s="11"/>
    </row>
    <row r="146" spans="1:30" ht="225" x14ac:dyDescent="0.25">
      <c r="A146" s="5">
        <v>113</v>
      </c>
      <c r="B146" s="6" t="s">
        <v>25</v>
      </c>
      <c r="C146" s="6" t="s">
        <v>221</v>
      </c>
      <c r="D146" s="6" t="s">
        <v>495</v>
      </c>
      <c r="E146" s="7">
        <v>43567</v>
      </c>
      <c r="F146" s="6" t="s">
        <v>28</v>
      </c>
      <c r="G146" s="6" t="s">
        <v>29</v>
      </c>
      <c r="H146" s="6" t="s">
        <v>46</v>
      </c>
      <c r="I146" s="6" t="s">
        <v>223</v>
      </c>
      <c r="J146" s="6" t="s">
        <v>224</v>
      </c>
      <c r="K146" s="6" t="s">
        <v>503</v>
      </c>
      <c r="L146" s="6" t="s">
        <v>664</v>
      </c>
      <c r="M146" s="6" t="s">
        <v>665</v>
      </c>
      <c r="N146" s="6">
        <v>1</v>
      </c>
      <c r="O146" s="6">
        <v>3</v>
      </c>
      <c r="P146" s="8">
        <v>43567</v>
      </c>
      <c r="Q146" s="8">
        <v>43814</v>
      </c>
      <c r="R146" s="6">
        <v>35</v>
      </c>
      <c r="S146" s="6" t="s">
        <v>228</v>
      </c>
      <c r="T146" s="6" t="s">
        <v>37</v>
      </c>
      <c r="U146" s="6"/>
      <c r="V146" s="6"/>
      <c r="W146" s="6"/>
      <c r="X146" s="6"/>
      <c r="Y146" s="6" t="s">
        <v>666</v>
      </c>
      <c r="Z146" s="6">
        <v>1</v>
      </c>
      <c r="AA146" s="9">
        <v>43920</v>
      </c>
      <c r="AB146" s="10">
        <f t="shared" si="4"/>
        <v>1</v>
      </c>
      <c r="AC146" s="11">
        <f t="shared" si="5"/>
        <v>3</v>
      </c>
      <c r="AD146" s="11"/>
    </row>
    <row r="147" spans="1:30" ht="315" x14ac:dyDescent="0.25">
      <c r="A147" s="5">
        <v>114</v>
      </c>
      <c r="B147" s="6" t="s">
        <v>25</v>
      </c>
      <c r="C147" s="6" t="s">
        <v>80</v>
      </c>
      <c r="D147" s="6" t="s">
        <v>667</v>
      </c>
      <c r="E147" s="7">
        <v>43627</v>
      </c>
      <c r="F147" s="6" t="s">
        <v>99</v>
      </c>
      <c r="G147" s="6" t="s">
        <v>29</v>
      </c>
      <c r="H147" s="6" t="s">
        <v>46</v>
      </c>
      <c r="I147" s="6" t="s">
        <v>82</v>
      </c>
      <c r="J147" s="6" t="s">
        <v>668</v>
      </c>
      <c r="K147" s="6" t="s">
        <v>669</v>
      </c>
      <c r="L147" s="6" t="s">
        <v>670</v>
      </c>
      <c r="M147" s="6" t="s">
        <v>671</v>
      </c>
      <c r="N147" s="6">
        <v>5</v>
      </c>
      <c r="O147" s="6">
        <v>5</v>
      </c>
      <c r="P147" s="8">
        <v>43627</v>
      </c>
      <c r="Q147" s="8">
        <v>43814</v>
      </c>
      <c r="R147" s="6">
        <v>26</v>
      </c>
      <c r="S147" s="6" t="s">
        <v>668</v>
      </c>
      <c r="T147" s="6" t="s">
        <v>37</v>
      </c>
      <c r="U147" s="6"/>
      <c r="V147" s="6"/>
      <c r="W147" s="6"/>
      <c r="X147" s="6"/>
      <c r="Y147" s="6" t="s">
        <v>672</v>
      </c>
      <c r="Z147" s="6">
        <v>5</v>
      </c>
      <c r="AA147" s="9">
        <v>43920</v>
      </c>
      <c r="AB147" s="10">
        <f t="shared" si="4"/>
        <v>1</v>
      </c>
      <c r="AC147" s="11">
        <f t="shared" si="5"/>
        <v>5</v>
      </c>
      <c r="AD147" s="11"/>
    </row>
    <row r="148" spans="1:30" ht="195" x14ac:dyDescent="0.25">
      <c r="A148" s="5">
        <v>114</v>
      </c>
      <c r="B148" s="6" t="s">
        <v>25</v>
      </c>
      <c r="C148" s="6" t="s">
        <v>80</v>
      </c>
      <c r="D148" s="6" t="s">
        <v>667</v>
      </c>
      <c r="E148" s="7">
        <v>43627</v>
      </c>
      <c r="F148" s="6" t="s">
        <v>99</v>
      </c>
      <c r="G148" s="6" t="s">
        <v>29</v>
      </c>
      <c r="H148" s="6" t="s">
        <v>46</v>
      </c>
      <c r="I148" s="6" t="s">
        <v>82</v>
      </c>
      <c r="J148" s="6" t="s">
        <v>668</v>
      </c>
      <c r="K148" s="6" t="s">
        <v>669</v>
      </c>
      <c r="L148" s="6" t="s">
        <v>674</v>
      </c>
      <c r="M148" s="6" t="s">
        <v>675</v>
      </c>
      <c r="N148" s="6">
        <v>1</v>
      </c>
      <c r="O148" s="6">
        <v>5</v>
      </c>
      <c r="P148" s="8">
        <v>43627</v>
      </c>
      <c r="Q148" s="8">
        <v>43738</v>
      </c>
      <c r="R148" s="6">
        <v>15</v>
      </c>
      <c r="S148" s="6" t="s">
        <v>668</v>
      </c>
      <c r="T148" s="6" t="s">
        <v>37</v>
      </c>
      <c r="U148" s="6"/>
      <c r="V148" s="6"/>
      <c r="W148" s="6"/>
      <c r="X148" s="6"/>
      <c r="Y148" s="6" t="s">
        <v>676</v>
      </c>
      <c r="Z148" s="6">
        <v>1</v>
      </c>
      <c r="AA148" s="9">
        <v>43920</v>
      </c>
      <c r="AB148" s="10">
        <f t="shared" si="4"/>
        <v>1</v>
      </c>
      <c r="AC148" s="11">
        <f t="shared" si="5"/>
        <v>5</v>
      </c>
      <c r="AD148" s="11"/>
    </row>
    <row r="149" spans="1:30" ht="409.5" x14ac:dyDescent="0.25">
      <c r="A149" s="5">
        <v>115</v>
      </c>
      <c r="B149" s="6" t="s">
        <v>25</v>
      </c>
      <c r="C149" s="6" t="s">
        <v>80</v>
      </c>
      <c r="D149" s="6" t="s">
        <v>677</v>
      </c>
      <c r="E149" s="7">
        <v>43627</v>
      </c>
      <c r="F149" s="6" t="s">
        <v>99</v>
      </c>
      <c r="G149" s="6" t="s">
        <v>29</v>
      </c>
      <c r="H149" s="6" t="s">
        <v>46</v>
      </c>
      <c r="I149" s="6" t="s">
        <v>82</v>
      </c>
      <c r="J149" s="6" t="s">
        <v>668</v>
      </c>
      <c r="K149" s="6" t="s">
        <v>678</v>
      </c>
      <c r="L149" s="6" t="s">
        <v>679</v>
      </c>
      <c r="M149" s="6" t="s">
        <v>680</v>
      </c>
      <c r="N149" s="6">
        <v>2</v>
      </c>
      <c r="O149" s="6">
        <v>5</v>
      </c>
      <c r="P149" s="8">
        <v>43627</v>
      </c>
      <c r="Q149" s="8">
        <v>43814</v>
      </c>
      <c r="R149" s="6">
        <v>26</v>
      </c>
      <c r="S149" s="6" t="s">
        <v>668</v>
      </c>
      <c r="T149" s="6" t="s">
        <v>37</v>
      </c>
      <c r="U149" s="6"/>
      <c r="V149" s="6"/>
      <c r="W149" s="6"/>
      <c r="X149" s="6"/>
      <c r="Y149" s="6" t="s">
        <v>681</v>
      </c>
      <c r="Z149" s="6">
        <v>2</v>
      </c>
      <c r="AA149" s="9">
        <v>43920</v>
      </c>
      <c r="AB149" s="10">
        <f t="shared" si="4"/>
        <v>1</v>
      </c>
      <c r="AC149" s="11">
        <f t="shared" si="5"/>
        <v>5</v>
      </c>
      <c r="AD149" s="11"/>
    </row>
    <row r="150" spans="1:30" ht="255" x14ac:dyDescent="0.25">
      <c r="A150" s="5">
        <v>116</v>
      </c>
      <c r="B150" s="6" t="s">
        <v>25</v>
      </c>
      <c r="C150" s="6" t="s">
        <v>80</v>
      </c>
      <c r="D150" s="6" t="s">
        <v>682</v>
      </c>
      <c r="E150" s="7">
        <v>43627</v>
      </c>
      <c r="F150" s="6" t="s">
        <v>99</v>
      </c>
      <c r="G150" s="6" t="s">
        <v>29</v>
      </c>
      <c r="H150" s="6" t="s">
        <v>30</v>
      </c>
      <c r="I150" s="6" t="s">
        <v>82</v>
      </c>
      <c r="J150" s="6" t="s">
        <v>668</v>
      </c>
      <c r="K150" s="6" t="s">
        <v>678</v>
      </c>
      <c r="L150" s="6" t="s">
        <v>683</v>
      </c>
      <c r="M150" s="6" t="s">
        <v>684</v>
      </c>
      <c r="N150" s="6">
        <v>1</v>
      </c>
      <c r="O150" s="6">
        <v>4</v>
      </c>
      <c r="P150" s="8">
        <v>43627</v>
      </c>
      <c r="Q150" s="8">
        <v>43799</v>
      </c>
      <c r="R150" s="6">
        <v>24</v>
      </c>
      <c r="S150" s="6" t="s">
        <v>668</v>
      </c>
      <c r="T150" s="6" t="s">
        <v>37</v>
      </c>
      <c r="U150" s="6"/>
      <c r="V150" s="6"/>
      <c r="W150" s="6"/>
      <c r="X150" s="6"/>
      <c r="Y150" s="6" t="s">
        <v>685</v>
      </c>
      <c r="Z150" s="6">
        <v>1</v>
      </c>
      <c r="AA150" s="9">
        <v>43920</v>
      </c>
      <c r="AB150" s="10">
        <f t="shared" si="4"/>
        <v>1</v>
      </c>
      <c r="AC150" s="11">
        <f t="shared" si="5"/>
        <v>4</v>
      </c>
      <c r="AD150" s="11"/>
    </row>
    <row r="151" spans="1:30" ht="409.5" x14ac:dyDescent="0.25">
      <c r="A151" s="5">
        <v>117</v>
      </c>
      <c r="B151" s="6" t="s">
        <v>25</v>
      </c>
      <c r="C151" s="6" t="s">
        <v>80</v>
      </c>
      <c r="D151" s="6" t="s">
        <v>677</v>
      </c>
      <c r="E151" s="7">
        <v>43627</v>
      </c>
      <c r="F151" s="6" t="s">
        <v>99</v>
      </c>
      <c r="G151" s="6" t="s">
        <v>29</v>
      </c>
      <c r="H151" s="6" t="s">
        <v>46</v>
      </c>
      <c r="I151" s="6" t="s">
        <v>82</v>
      </c>
      <c r="J151" s="6" t="s">
        <v>668</v>
      </c>
      <c r="K151" s="6" t="s">
        <v>678</v>
      </c>
      <c r="L151" s="6" t="s">
        <v>686</v>
      </c>
      <c r="M151" s="6" t="s">
        <v>687</v>
      </c>
      <c r="N151" s="6">
        <v>1</v>
      </c>
      <c r="O151" s="6">
        <v>4</v>
      </c>
      <c r="P151" s="8">
        <v>43627</v>
      </c>
      <c r="Q151" s="8">
        <v>43814</v>
      </c>
      <c r="R151" s="6">
        <v>26</v>
      </c>
      <c r="S151" s="6" t="s">
        <v>668</v>
      </c>
      <c r="T151" s="6" t="s">
        <v>37</v>
      </c>
      <c r="U151" s="6"/>
      <c r="V151" s="6"/>
      <c r="W151" s="6"/>
      <c r="X151" s="6"/>
      <c r="Y151" s="6" t="s">
        <v>688</v>
      </c>
      <c r="Z151" s="6">
        <v>1</v>
      </c>
      <c r="AA151" s="9">
        <v>43920</v>
      </c>
      <c r="AB151" s="10">
        <f t="shared" si="4"/>
        <v>1</v>
      </c>
      <c r="AC151" s="11">
        <f t="shared" si="5"/>
        <v>4</v>
      </c>
      <c r="AD151" s="11"/>
    </row>
    <row r="152" spans="1:30" ht="150" x14ac:dyDescent="0.25">
      <c r="A152" s="5">
        <v>118</v>
      </c>
      <c r="B152" s="6" t="s">
        <v>25</v>
      </c>
      <c r="C152" s="6" t="s">
        <v>80</v>
      </c>
      <c r="D152" s="6" t="s">
        <v>689</v>
      </c>
      <c r="E152" s="7">
        <v>43627</v>
      </c>
      <c r="F152" s="6" t="s">
        <v>99</v>
      </c>
      <c r="G152" s="6" t="s">
        <v>29</v>
      </c>
      <c r="H152" s="6" t="s">
        <v>46</v>
      </c>
      <c r="I152" s="6" t="s">
        <v>82</v>
      </c>
      <c r="J152" s="6" t="s">
        <v>668</v>
      </c>
      <c r="K152" s="6" t="s">
        <v>690</v>
      </c>
      <c r="L152" s="6" t="s">
        <v>691</v>
      </c>
      <c r="M152" s="6" t="s">
        <v>692</v>
      </c>
      <c r="N152" s="6">
        <v>2</v>
      </c>
      <c r="O152" s="6">
        <v>4</v>
      </c>
      <c r="P152" s="8">
        <v>43627</v>
      </c>
      <c r="Q152" s="8">
        <v>43814</v>
      </c>
      <c r="R152" s="6">
        <v>26</v>
      </c>
      <c r="S152" s="6" t="s">
        <v>668</v>
      </c>
      <c r="T152" s="6" t="s">
        <v>37</v>
      </c>
      <c r="U152" s="6"/>
      <c r="V152" s="6"/>
      <c r="W152" s="6"/>
      <c r="X152" s="6"/>
      <c r="Y152" s="6" t="s">
        <v>693</v>
      </c>
      <c r="Z152" s="6">
        <v>2</v>
      </c>
      <c r="AA152" s="9">
        <v>43920</v>
      </c>
      <c r="AB152" s="10">
        <f t="shared" si="4"/>
        <v>1</v>
      </c>
      <c r="AC152" s="11">
        <f t="shared" si="5"/>
        <v>4</v>
      </c>
      <c r="AD152" s="11"/>
    </row>
    <row r="153" spans="1:30" ht="195" x14ac:dyDescent="0.25">
      <c r="A153" s="5">
        <v>118</v>
      </c>
      <c r="B153" s="6" t="s">
        <v>25</v>
      </c>
      <c r="C153" s="6" t="s">
        <v>80</v>
      </c>
      <c r="D153" s="6" t="s">
        <v>689</v>
      </c>
      <c r="E153" s="7">
        <v>43627</v>
      </c>
      <c r="F153" s="6" t="s">
        <v>99</v>
      </c>
      <c r="G153" s="6" t="s">
        <v>29</v>
      </c>
      <c r="H153" s="6" t="s">
        <v>46</v>
      </c>
      <c r="I153" s="6" t="s">
        <v>82</v>
      </c>
      <c r="J153" s="6" t="s">
        <v>668</v>
      </c>
      <c r="K153" s="6" t="s">
        <v>690</v>
      </c>
      <c r="L153" s="6" t="s">
        <v>694</v>
      </c>
      <c r="M153" s="6" t="s">
        <v>695</v>
      </c>
      <c r="N153" s="6">
        <v>1</v>
      </c>
      <c r="O153" s="6">
        <v>4</v>
      </c>
      <c r="P153" s="8">
        <v>43627</v>
      </c>
      <c r="Q153" s="8">
        <v>43814</v>
      </c>
      <c r="R153" s="6">
        <v>26</v>
      </c>
      <c r="S153" s="6" t="s">
        <v>668</v>
      </c>
      <c r="T153" s="6" t="s">
        <v>37</v>
      </c>
      <c r="U153" s="6"/>
      <c r="V153" s="6"/>
      <c r="W153" s="6"/>
      <c r="X153" s="6"/>
      <c r="Y153" s="6" t="s">
        <v>696</v>
      </c>
      <c r="Z153" s="6">
        <v>1</v>
      </c>
      <c r="AA153" s="9">
        <v>43920</v>
      </c>
      <c r="AB153" s="10">
        <f t="shared" si="4"/>
        <v>1</v>
      </c>
      <c r="AC153" s="11">
        <f t="shared" si="5"/>
        <v>4</v>
      </c>
      <c r="AD153" s="11"/>
    </row>
    <row r="154" spans="1:30" ht="409.5" x14ac:dyDescent="0.25">
      <c r="A154" s="5">
        <v>119</v>
      </c>
      <c r="B154" s="6" t="s">
        <v>25</v>
      </c>
      <c r="C154" s="6" t="s">
        <v>80</v>
      </c>
      <c r="D154" s="6" t="s">
        <v>689</v>
      </c>
      <c r="E154" s="7">
        <v>43627</v>
      </c>
      <c r="F154" s="6" t="s">
        <v>99</v>
      </c>
      <c r="G154" s="6" t="s">
        <v>29</v>
      </c>
      <c r="H154" s="6" t="s">
        <v>30</v>
      </c>
      <c r="I154" s="6" t="s">
        <v>82</v>
      </c>
      <c r="J154" s="6" t="s">
        <v>668</v>
      </c>
      <c r="K154" s="6" t="s">
        <v>690</v>
      </c>
      <c r="L154" s="6" t="s">
        <v>697</v>
      </c>
      <c r="M154" s="6" t="s">
        <v>698</v>
      </c>
      <c r="N154" s="6">
        <v>1</v>
      </c>
      <c r="O154" s="6">
        <v>4</v>
      </c>
      <c r="P154" s="8">
        <v>43627</v>
      </c>
      <c r="Q154" s="8">
        <v>43814</v>
      </c>
      <c r="R154" s="6">
        <v>26</v>
      </c>
      <c r="S154" s="6" t="s">
        <v>668</v>
      </c>
      <c r="T154" s="6" t="s">
        <v>37</v>
      </c>
      <c r="U154" s="6"/>
      <c r="V154" s="6"/>
      <c r="W154" s="6"/>
      <c r="X154" s="6"/>
      <c r="Y154" s="6" t="s">
        <v>699</v>
      </c>
      <c r="Z154" s="6">
        <v>1</v>
      </c>
      <c r="AA154" s="9">
        <v>43920</v>
      </c>
      <c r="AB154" s="10">
        <f t="shared" si="4"/>
        <v>1</v>
      </c>
      <c r="AC154" s="11">
        <f t="shared" si="5"/>
        <v>4</v>
      </c>
      <c r="AD154" s="11"/>
    </row>
    <row r="155" spans="1:30" ht="180" x14ac:dyDescent="0.25">
      <c r="A155" s="5">
        <v>120</v>
      </c>
      <c r="B155" s="6" t="s">
        <v>25</v>
      </c>
      <c r="C155" s="6" t="s">
        <v>80</v>
      </c>
      <c r="D155" s="6" t="s">
        <v>335</v>
      </c>
      <c r="E155" s="7">
        <v>43627</v>
      </c>
      <c r="F155" s="6" t="s">
        <v>99</v>
      </c>
      <c r="G155" s="6" t="s">
        <v>29</v>
      </c>
      <c r="H155" s="6" t="s">
        <v>30</v>
      </c>
      <c r="I155" s="6" t="s">
        <v>82</v>
      </c>
      <c r="J155" s="6" t="s">
        <v>668</v>
      </c>
      <c r="K155" s="6" t="s">
        <v>340</v>
      </c>
      <c r="L155" s="6" t="s">
        <v>700</v>
      </c>
      <c r="M155" s="6" t="s">
        <v>701</v>
      </c>
      <c r="N155" s="6">
        <v>6</v>
      </c>
      <c r="O155" s="6">
        <v>4</v>
      </c>
      <c r="P155" s="8">
        <v>43627</v>
      </c>
      <c r="Q155" s="8">
        <v>43814</v>
      </c>
      <c r="R155" s="6">
        <v>26</v>
      </c>
      <c r="S155" s="6" t="s">
        <v>668</v>
      </c>
      <c r="T155" s="6" t="s">
        <v>37</v>
      </c>
      <c r="U155" s="6"/>
      <c r="V155" s="6"/>
      <c r="W155" s="6"/>
      <c r="X155" s="6"/>
      <c r="Y155" s="6" t="s">
        <v>702</v>
      </c>
      <c r="Z155" s="6">
        <v>6</v>
      </c>
      <c r="AA155" s="9">
        <v>43920</v>
      </c>
      <c r="AB155" s="10">
        <f t="shared" si="4"/>
        <v>1</v>
      </c>
      <c r="AC155" s="11">
        <f t="shared" si="5"/>
        <v>4</v>
      </c>
      <c r="AD155" s="11"/>
    </row>
    <row r="156" spans="1:30" ht="409.5" x14ac:dyDescent="0.25">
      <c r="A156" s="5">
        <v>121</v>
      </c>
      <c r="B156" s="6" t="s">
        <v>25</v>
      </c>
      <c r="C156" s="6" t="s">
        <v>80</v>
      </c>
      <c r="D156" s="6" t="s">
        <v>703</v>
      </c>
      <c r="E156" s="7">
        <v>43627</v>
      </c>
      <c r="F156" s="6" t="s">
        <v>99</v>
      </c>
      <c r="G156" s="6" t="s">
        <v>29</v>
      </c>
      <c r="H156" s="6" t="s">
        <v>30</v>
      </c>
      <c r="I156" s="6" t="s">
        <v>82</v>
      </c>
      <c r="J156" s="6" t="s">
        <v>704</v>
      </c>
      <c r="K156" s="6" t="s">
        <v>705</v>
      </c>
      <c r="L156" s="6" t="s">
        <v>706</v>
      </c>
      <c r="M156" s="6" t="s">
        <v>466</v>
      </c>
      <c r="N156" s="6">
        <v>1</v>
      </c>
      <c r="O156" s="6">
        <v>4</v>
      </c>
      <c r="P156" s="8">
        <v>43627</v>
      </c>
      <c r="Q156" s="8">
        <v>43814</v>
      </c>
      <c r="R156" s="6">
        <v>26</v>
      </c>
      <c r="S156" s="6" t="s">
        <v>668</v>
      </c>
      <c r="T156" s="6" t="s">
        <v>37</v>
      </c>
      <c r="U156" s="6"/>
      <c r="V156" s="6"/>
      <c r="W156" s="6"/>
      <c r="X156" s="6"/>
      <c r="Y156" s="6" t="s">
        <v>707</v>
      </c>
      <c r="Z156" s="6">
        <v>1</v>
      </c>
      <c r="AA156" s="9">
        <v>43920</v>
      </c>
      <c r="AB156" s="10">
        <f t="shared" si="4"/>
        <v>1</v>
      </c>
      <c r="AC156" s="11">
        <f t="shared" si="5"/>
        <v>4</v>
      </c>
      <c r="AD156" s="11"/>
    </row>
    <row r="157" spans="1:30" ht="270" x14ac:dyDescent="0.25">
      <c r="A157" s="5">
        <v>122</v>
      </c>
      <c r="B157" s="6" t="s">
        <v>25</v>
      </c>
      <c r="C157" s="6" t="s">
        <v>235</v>
      </c>
      <c r="D157" s="6" t="s">
        <v>236</v>
      </c>
      <c r="E157" s="7">
        <v>43797</v>
      </c>
      <c r="F157" s="6" t="s">
        <v>28</v>
      </c>
      <c r="G157" s="6" t="s">
        <v>29</v>
      </c>
      <c r="H157" s="6" t="s">
        <v>30</v>
      </c>
      <c r="I157" s="6" t="s">
        <v>237</v>
      </c>
      <c r="J157" s="6" t="s">
        <v>708</v>
      </c>
      <c r="K157" s="6" t="s">
        <v>244</v>
      </c>
      <c r="L157" s="6" t="s">
        <v>709</v>
      </c>
      <c r="M157" s="6" t="s">
        <v>629</v>
      </c>
      <c r="N157" s="6">
        <v>1</v>
      </c>
      <c r="O157" s="6">
        <v>5</v>
      </c>
      <c r="P157" s="8">
        <v>43797</v>
      </c>
      <c r="Q157" s="8">
        <v>43921</v>
      </c>
      <c r="R157" s="6">
        <v>17</v>
      </c>
      <c r="S157" s="6" t="s">
        <v>710</v>
      </c>
      <c r="T157" s="6" t="s">
        <v>37</v>
      </c>
      <c r="U157" s="6"/>
      <c r="V157" s="6"/>
      <c r="W157" s="6"/>
      <c r="X157" s="6"/>
      <c r="Y157" s="6" t="s">
        <v>711</v>
      </c>
      <c r="Z157" s="6">
        <v>1</v>
      </c>
      <c r="AA157" s="9">
        <v>43920</v>
      </c>
      <c r="AB157" s="10">
        <f t="shared" si="4"/>
        <v>1</v>
      </c>
      <c r="AC157" s="11">
        <f t="shared" si="5"/>
        <v>5</v>
      </c>
      <c r="AD157" s="11"/>
    </row>
    <row r="158" spans="1:30" ht="270" x14ac:dyDescent="0.25">
      <c r="A158" s="5">
        <v>123</v>
      </c>
      <c r="B158" s="6" t="s">
        <v>25</v>
      </c>
      <c r="C158" s="6" t="s">
        <v>235</v>
      </c>
      <c r="D158" s="6" t="s">
        <v>236</v>
      </c>
      <c r="E158" s="7">
        <v>43797</v>
      </c>
      <c r="F158" s="6" t="s">
        <v>28</v>
      </c>
      <c r="G158" s="6" t="s">
        <v>29</v>
      </c>
      <c r="H158" s="6" t="s">
        <v>46</v>
      </c>
      <c r="I158" s="6" t="s">
        <v>237</v>
      </c>
      <c r="J158" s="6" t="s">
        <v>712</v>
      </c>
      <c r="K158" s="6" t="s">
        <v>244</v>
      </c>
      <c r="L158" s="6" t="s">
        <v>713</v>
      </c>
      <c r="M158" s="6" t="s">
        <v>714</v>
      </c>
      <c r="N158" s="6">
        <v>1</v>
      </c>
      <c r="O158" s="6">
        <v>4</v>
      </c>
      <c r="P158" s="8">
        <v>43797</v>
      </c>
      <c r="Q158" s="8">
        <v>43860</v>
      </c>
      <c r="R158" s="6">
        <v>9</v>
      </c>
      <c r="S158" s="6" t="s">
        <v>710</v>
      </c>
      <c r="T158" s="6" t="s">
        <v>37</v>
      </c>
      <c r="U158" s="6"/>
      <c r="V158" s="6"/>
      <c r="W158" s="6"/>
      <c r="X158" s="6"/>
      <c r="Y158" s="6" t="s">
        <v>715</v>
      </c>
      <c r="Z158" s="6">
        <v>1</v>
      </c>
      <c r="AA158" s="9">
        <v>43920</v>
      </c>
      <c r="AB158" s="10">
        <f t="shared" si="4"/>
        <v>1</v>
      </c>
      <c r="AC158" s="11">
        <f t="shared" si="5"/>
        <v>4</v>
      </c>
      <c r="AD158" s="11"/>
    </row>
    <row r="159" spans="1:30" ht="270" x14ac:dyDescent="0.25">
      <c r="A159" s="5">
        <v>124</v>
      </c>
      <c r="B159" s="6" t="s">
        <v>25</v>
      </c>
      <c r="C159" s="6" t="s">
        <v>235</v>
      </c>
      <c r="D159" s="6" t="s">
        <v>236</v>
      </c>
      <c r="E159" s="7">
        <v>43797</v>
      </c>
      <c r="F159" s="6" t="s">
        <v>28</v>
      </c>
      <c r="G159" s="6" t="s">
        <v>29</v>
      </c>
      <c r="H159" s="6" t="s">
        <v>30</v>
      </c>
      <c r="I159" s="6" t="s">
        <v>237</v>
      </c>
      <c r="J159" s="6" t="s">
        <v>712</v>
      </c>
      <c r="K159" s="6" t="s">
        <v>239</v>
      </c>
      <c r="L159" s="6" t="s">
        <v>716</v>
      </c>
      <c r="M159" s="6" t="s">
        <v>717</v>
      </c>
      <c r="N159" s="6">
        <v>1</v>
      </c>
      <c r="O159" s="6">
        <v>4</v>
      </c>
      <c r="P159" s="8">
        <v>43797</v>
      </c>
      <c r="Q159" s="8">
        <v>43852</v>
      </c>
      <c r="R159" s="6">
        <v>7</v>
      </c>
      <c r="S159" s="6" t="s">
        <v>710</v>
      </c>
      <c r="T159" s="6" t="s">
        <v>37</v>
      </c>
      <c r="U159" s="6"/>
      <c r="V159" s="6"/>
      <c r="W159" s="6"/>
      <c r="X159" s="6"/>
      <c r="Y159" s="6" t="s">
        <v>718</v>
      </c>
      <c r="Z159" s="6">
        <v>1</v>
      </c>
      <c r="AA159" s="9">
        <v>43920</v>
      </c>
      <c r="AB159" s="10">
        <f t="shared" si="4"/>
        <v>1</v>
      </c>
      <c r="AC159" s="11">
        <f t="shared" si="5"/>
        <v>4</v>
      </c>
      <c r="AD159" s="11"/>
    </row>
    <row r="160" spans="1:30" ht="135" x14ac:dyDescent="0.25">
      <c r="A160" s="5">
        <v>125</v>
      </c>
      <c r="B160" s="6" t="s">
        <v>25</v>
      </c>
      <c r="C160" s="6" t="s">
        <v>235</v>
      </c>
      <c r="D160" s="6" t="s">
        <v>348</v>
      </c>
      <c r="E160" s="7">
        <v>43797</v>
      </c>
      <c r="F160" s="6" t="s">
        <v>28</v>
      </c>
      <c r="G160" s="6" t="s">
        <v>29</v>
      </c>
      <c r="H160" s="6" t="s">
        <v>30</v>
      </c>
      <c r="I160" s="6" t="s">
        <v>108</v>
      </c>
      <c r="J160" s="6" t="s">
        <v>712</v>
      </c>
      <c r="K160" s="6" t="s">
        <v>351</v>
      </c>
      <c r="L160" s="6" t="s">
        <v>709</v>
      </c>
      <c r="M160" s="6" t="s">
        <v>719</v>
      </c>
      <c r="N160" s="6">
        <v>1</v>
      </c>
      <c r="O160" s="6">
        <v>4</v>
      </c>
      <c r="P160" s="8">
        <v>43797</v>
      </c>
      <c r="Q160" s="8">
        <v>43921</v>
      </c>
      <c r="R160" s="6">
        <v>17</v>
      </c>
      <c r="S160" s="6" t="s">
        <v>710</v>
      </c>
      <c r="T160" s="6" t="s">
        <v>37</v>
      </c>
      <c r="U160" s="6"/>
      <c r="V160" s="6"/>
      <c r="W160" s="6"/>
      <c r="X160" s="6"/>
      <c r="Y160" s="6" t="s">
        <v>720</v>
      </c>
      <c r="Z160" s="6">
        <v>1</v>
      </c>
      <c r="AA160" s="9">
        <v>43920</v>
      </c>
      <c r="AB160" s="10">
        <f t="shared" si="4"/>
        <v>1</v>
      </c>
      <c r="AC160" s="11">
        <f t="shared" si="5"/>
        <v>4</v>
      </c>
      <c r="AD160" s="11"/>
    </row>
    <row r="161" spans="1:30" ht="180" x14ac:dyDescent="0.25">
      <c r="A161" s="5">
        <v>126</v>
      </c>
      <c r="B161" s="6" t="s">
        <v>25</v>
      </c>
      <c r="C161" s="6" t="s">
        <v>235</v>
      </c>
      <c r="D161" s="6" t="s">
        <v>721</v>
      </c>
      <c r="E161" s="7">
        <v>43797</v>
      </c>
      <c r="F161" s="6" t="s">
        <v>28</v>
      </c>
      <c r="G161" s="6" t="s">
        <v>29</v>
      </c>
      <c r="H161" s="6" t="s">
        <v>46</v>
      </c>
      <c r="I161" s="6" t="s">
        <v>237</v>
      </c>
      <c r="J161" s="6" t="s">
        <v>712</v>
      </c>
      <c r="K161" s="6" t="s">
        <v>722</v>
      </c>
      <c r="L161" s="6" t="s">
        <v>723</v>
      </c>
      <c r="M161" s="6" t="s">
        <v>724</v>
      </c>
      <c r="N161" s="6">
        <v>1</v>
      </c>
      <c r="O161" s="6">
        <v>17</v>
      </c>
      <c r="P161" s="8">
        <v>43797</v>
      </c>
      <c r="Q161" s="8">
        <v>43847</v>
      </c>
      <c r="R161" s="6">
        <v>7</v>
      </c>
      <c r="S161" s="6" t="s">
        <v>710</v>
      </c>
      <c r="T161" s="6" t="s">
        <v>37</v>
      </c>
      <c r="U161" s="6"/>
      <c r="V161" s="6"/>
      <c r="W161" s="6"/>
      <c r="X161" s="6"/>
      <c r="Y161" s="6" t="s">
        <v>725</v>
      </c>
      <c r="Z161" s="6">
        <v>1</v>
      </c>
      <c r="AA161" s="9">
        <v>43920</v>
      </c>
      <c r="AB161" s="10">
        <f t="shared" si="4"/>
        <v>1</v>
      </c>
      <c r="AC161" s="11">
        <f t="shared" si="5"/>
        <v>17</v>
      </c>
      <c r="AD161" s="11"/>
    </row>
    <row r="162" spans="1:30" ht="75" x14ac:dyDescent="0.25">
      <c r="A162" s="5">
        <v>127</v>
      </c>
      <c r="B162" s="6" t="s">
        <v>25</v>
      </c>
      <c r="C162" s="6" t="s">
        <v>235</v>
      </c>
      <c r="D162" s="6" t="s">
        <v>726</v>
      </c>
      <c r="E162" s="7">
        <v>43797</v>
      </c>
      <c r="F162" s="6" t="s">
        <v>28</v>
      </c>
      <c r="G162" s="6" t="s">
        <v>29</v>
      </c>
      <c r="H162" s="6" t="s">
        <v>30</v>
      </c>
      <c r="I162" s="6" t="s">
        <v>108</v>
      </c>
      <c r="J162" s="6" t="s">
        <v>712</v>
      </c>
      <c r="K162" s="6" t="s">
        <v>727</v>
      </c>
      <c r="L162" s="6" t="s">
        <v>728</v>
      </c>
      <c r="M162" s="6" t="s">
        <v>729</v>
      </c>
      <c r="N162" s="6">
        <v>1</v>
      </c>
      <c r="O162" s="6">
        <v>17</v>
      </c>
      <c r="P162" s="8">
        <v>43797</v>
      </c>
      <c r="Q162" s="8">
        <v>43920</v>
      </c>
      <c r="R162" s="6">
        <v>17</v>
      </c>
      <c r="S162" s="6" t="s">
        <v>710</v>
      </c>
      <c r="T162" s="6" t="s">
        <v>37</v>
      </c>
      <c r="U162" s="6"/>
      <c r="V162" s="6"/>
      <c r="W162" s="6"/>
      <c r="X162" s="6"/>
      <c r="Y162" s="6" t="s">
        <v>730</v>
      </c>
      <c r="Z162" s="6">
        <v>1</v>
      </c>
      <c r="AA162" s="9">
        <v>43920</v>
      </c>
      <c r="AB162" s="10">
        <f t="shared" si="4"/>
        <v>1</v>
      </c>
      <c r="AC162" s="11">
        <f t="shared" si="5"/>
        <v>17</v>
      </c>
      <c r="AD162" s="11"/>
    </row>
    <row r="163" spans="1:30" ht="270" x14ac:dyDescent="0.25">
      <c r="A163" s="5">
        <v>128</v>
      </c>
      <c r="B163" s="6" t="s">
        <v>25</v>
      </c>
      <c r="C163" s="6" t="s">
        <v>235</v>
      </c>
      <c r="D163" s="6" t="s">
        <v>245</v>
      </c>
      <c r="E163" s="7">
        <v>43797</v>
      </c>
      <c r="F163" s="6" t="s">
        <v>28</v>
      </c>
      <c r="G163" s="6" t="s">
        <v>29</v>
      </c>
      <c r="H163" s="6" t="s">
        <v>46</v>
      </c>
      <c r="I163" s="6" t="s">
        <v>108</v>
      </c>
      <c r="J163" s="6" t="s">
        <v>712</v>
      </c>
      <c r="K163" s="6" t="s">
        <v>247</v>
      </c>
      <c r="L163" s="6" t="s">
        <v>731</v>
      </c>
      <c r="M163" s="6" t="s">
        <v>282</v>
      </c>
      <c r="N163" s="6">
        <v>1</v>
      </c>
      <c r="O163" s="6">
        <v>8</v>
      </c>
      <c r="P163" s="8">
        <v>43797</v>
      </c>
      <c r="Q163" s="8">
        <v>43908</v>
      </c>
      <c r="R163" s="6">
        <v>15</v>
      </c>
      <c r="S163" s="6" t="s">
        <v>710</v>
      </c>
      <c r="T163" s="6" t="s">
        <v>37</v>
      </c>
      <c r="U163" s="6"/>
      <c r="V163" s="6"/>
      <c r="W163" s="6"/>
      <c r="X163" s="6"/>
      <c r="Y163" s="6" t="s">
        <v>732</v>
      </c>
      <c r="Z163" s="6">
        <v>1</v>
      </c>
      <c r="AA163" s="9">
        <v>43920</v>
      </c>
      <c r="AB163" s="10">
        <f t="shared" si="4"/>
        <v>1</v>
      </c>
      <c r="AC163" s="11">
        <f t="shared" si="5"/>
        <v>8</v>
      </c>
      <c r="AD163" s="11"/>
    </row>
    <row r="164" spans="1:30" ht="105" x14ac:dyDescent="0.25">
      <c r="A164" s="5">
        <v>129</v>
      </c>
      <c r="B164" s="6" t="s">
        <v>25</v>
      </c>
      <c r="C164" s="6" t="s">
        <v>235</v>
      </c>
      <c r="D164" s="6" t="s">
        <v>733</v>
      </c>
      <c r="E164" s="7">
        <v>43797</v>
      </c>
      <c r="F164" s="6" t="s">
        <v>28</v>
      </c>
      <c r="G164" s="6" t="s">
        <v>29</v>
      </c>
      <c r="H164" s="6" t="s">
        <v>46</v>
      </c>
      <c r="I164" s="6" t="s">
        <v>237</v>
      </c>
      <c r="J164" s="6" t="s">
        <v>712</v>
      </c>
      <c r="K164" s="6" t="s">
        <v>491</v>
      </c>
      <c r="L164" s="6" t="s">
        <v>233</v>
      </c>
      <c r="M164" s="6" t="s">
        <v>227</v>
      </c>
      <c r="N164" s="6">
        <v>2</v>
      </c>
      <c r="O164" s="6">
        <v>17</v>
      </c>
      <c r="P164" s="8">
        <v>43797</v>
      </c>
      <c r="Q164" s="8">
        <v>43861</v>
      </c>
      <c r="R164" s="6">
        <v>9</v>
      </c>
      <c r="S164" s="6" t="s">
        <v>710</v>
      </c>
      <c r="T164" s="6" t="s">
        <v>37</v>
      </c>
      <c r="U164" s="6"/>
      <c r="V164" s="6"/>
      <c r="W164" s="6"/>
      <c r="X164" s="6"/>
      <c r="Y164" s="6" t="s">
        <v>734</v>
      </c>
      <c r="Z164" s="6">
        <v>2</v>
      </c>
      <c r="AA164" s="9">
        <v>43920</v>
      </c>
      <c r="AB164" s="10">
        <f t="shared" si="4"/>
        <v>1</v>
      </c>
      <c r="AC164" s="11">
        <f t="shared" si="5"/>
        <v>17</v>
      </c>
      <c r="AD164" s="11"/>
    </row>
    <row r="165" spans="1:30" ht="345" x14ac:dyDescent="0.25">
      <c r="A165" s="5">
        <v>130</v>
      </c>
      <c r="B165" s="6" t="s">
        <v>25</v>
      </c>
      <c r="C165" s="6" t="s">
        <v>97</v>
      </c>
      <c r="D165" s="6" t="s">
        <v>98</v>
      </c>
      <c r="E165" s="7">
        <v>43437</v>
      </c>
      <c r="F165" s="6" t="s">
        <v>28</v>
      </c>
      <c r="G165" s="6" t="s">
        <v>29</v>
      </c>
      <c r="H165" s="6" t="s">
        <v>46</v>
      </c>
      <c r="I165" s="6" t="s">
        <v>100</v>
      </c>
      <c r="J165" s="6" t="s">
        <v>710</v>
      </c>
      <c r="K165" s="6" t="s">
        <v>106</v>
      </c>
      <c r="L165" s="6" t="s">
        <v>735</v>
      </c>
      <c r="M165" s="6" t="s">
        <v>736</v>
      </c>
      <c r="N165" s="6">
        <v>1</v>
      </c>
      <c r="O165" s="6">
        <v>15</v>
      </c>
      <c r="P165" s="8">
        <v>43437</v>
      </c>
      <c r="Q165" s="8">
        <v>43496</v>
      </c>
      <c r="R165" s="6">
        <v>8</v>
      </c>
      <c r="S165" s="6" t="s">
        <v>710</v>
      </c>
      <c r="T165" s="6" t="s">
        <v>37</v>
      </c>
      <c r="U165" s="6"/>
      <c r="V165" s="6"/>
      <c r="W165" s="6"/>
      <c r="X165" s="6"/>
      <c r="Y165" s="6" t="s">
        <v>737</v>
      </c>
      <c r="Z165" s="6">
        <v>1</v>
      </c>
      <c r="AA165" s="9">
        <v>43920</v>
      </c>
      <c r="AB165" s="10">
        <f t="shared" si="4"/>
        <v>1</v>
      </c>
      <c r="AC165" s="11">
        <f t="shared" si="5"/>
        <v>15</v>
      </c>
      <c r="AD165" s="11"/>
    </row>
    <row r="166" spans="1:30" ht="300" x14ac:dyDescent="0.25">
      <c r="A166" s="5">
        <v>130</v>
      </c>
      <c r="B166" s="6" t="s">
        <v>25</v>
      </c>
      <c r="C166" s="6" t="s">
        <v>97</v>
      </c>
      <c r="D166" s="6" t="s">
        <v>98</v>
      </c>
      <c r="E166" s="7">
        <v>43437</v>
      </c>
      <c r="F166" s="6" t="s">
        <v>28</v>
      </c>
      <c r="G166" s="6" t="s">
        <v>29</v>
      </c>
      <c r="H166" s="6" t="s">
        <v>46</v>
      </c>
      <c r="I166" s="6" t="s">
        <v>100</v>
      </c>
      <c r="J166" s="6" t="s">
        <v>710</v>
      </c>
      <c r="K166" s="6" t="s">
        <v>106</v>
      </c>
      <c r="L166" s="6" t="s">
        <v>738</v>
      </c>
      <c r="M166" s="6" t="s">
        <v>739</v>
      </c>
      <c r="N166" s="6">
        <v>1</v>
      </c>
      <c r="O166" s="6">
        <v>10</v>
      </c>
      <c r="P166" s="8">
        <v>43437</v>
      </c>
      <c r="Q166" s="8">
        <v>43920</v>
      </c>
      <c r="R166" s="6">
        <v>69</v>
      </c>
      <c r="S166" s="6" t="s">
        <v>710</v>
      </c>
      <c r="T166" s="6" t="s">
        <v>37</v>
      </c>
      <c r="U166" s="6"/>
      <c r="V166" s="6"/>
      <c r="W166" s="6"/>
      <c r="X166" s="6"/>
      <c r="Y166" s="6" t="s">
        <v>740</v>
      </c>
      <c r="Z166" s="6">
        <v>1</v>
      </c>
      <c r="AA166" s="9">
        <v>43920</v>
      </c>
      <c r="AB166" s="10">
        <f t="shared" si="4"/>
        <v>1</v>
      </c>
      <c r="AC166" s="11">
        <f t="shared" si="5"/>
        <v>10</v>
      </c>
      <c r="AD166" s="11"/>
    </row>
    <row r="167" spans="1:30" ht="300" x14ac:dyDescent="0.25">
      <c r="A167" s="5">
        <v>131</v>
      </c>
      <c r="B167" s="6" t="s">
        <v>25</v>
      </c>
      <c r="C167" s="6" t="s">
        <v>80</v>
      </c>
      <c r="D167" s="6" t="s">
        <v>703</v>
      </c>
      <c r="E167" s="7">
        <v>43627</v>
      </c>
      <c r="F167" s="6" t="s">
        <v>99</v>
      </c>
      <c r="G167" s="6" t="s">
        <v>29</v>
      </c>
      <c r="H167" s="6" t="s">
        <v>30</v>
      </c>
      <c r="I167" s="6" t="s">
        <v>82</v>
      </c>
      <c r="J167" s="6" t="s">
        <v>741</v>
      </c>
      <c r="K167" s="6" t="s">
        <v>705</v>
      </c>
      <c r="L167" s="6" t="s">
        <v>742</v>
      </c>
      <c r="M167" s="6" t="s">
        <v>743</v>
      </c>
      <c r="N167" s="6">
        <v>1</v>
      </c>
      <c r="O167" s="6">
        <v>4</v>
      </c>
      <c r="P167" s="8">
        <v>43627</v>
      </c>
      <c r="Q167" s="8">
        <v>43814</v>
      </c>
      <c r="R167" s="6">
        <v>26</v>
      </c>
      <c r="S167" s="6" t="s">
        <v>704</v>
      </c>
      <c r="T167" s="6" t="s">
        <v>37</v>
      </c>
      <c r="U167" s="6"/>
      <c r="V167" s="6"/>
      <c r="W167" s="6"/>
      <c r="X167" s="6"/>
      <c r="Y167" s="6" t="s">
        <v>744</v>
      </c>
      <c r="Z167" s="6">
        <v>1</v>
      </c>
      <c r="AA167" s="9">
        <v>43920</v>
      </c>
      <c r="AB167" s="10">
        <f t="shared" si="4"/>
        <v>1</v>
      </c>
      <c r="AC167" s="11">
        <f t="shared" si="5"/>
        <v>4</v>
      </c>
      <c r="AD167" s="11"/>
    </row>
    <row r="168" spans="1:30" ht="150" x14ac:dyDescent="0.25">
      <c r="A168" s="5">
        <v>132</v>
      </c>
      <c r="B168" s="6" t="s">
        <v>25</v>
      </c>
      <c r="C168" s="6" t="s">
        <v>341</v>
      </c>
      <c r="D168" s="6" t="s">
        <v>745</v>
      </c>
      <c r="E168" s="7">
        <v>43577</v>
      </c>
      <c r="F168" s="6" t="s">
        <v>28</v>
      </c>
      <c r="G168" s="6" t="s">
        <v>29</v>
      </c>
      <c r="H168" s="6" t="s">
        <v>46</v>
      </c>
      <c r="I168" s="6" t="s">
        <v>237</v>
      </c>
      <c r="J168" s="6" t="s">
        <v>224</v>
      </c>
      <c r="K168" s="6" t="s">
        <v>746</v>
      </c>
      <c r="L168" s="6" t="s">
        <v>747</v>
      </c>
      <c r="M168" s="6" t="s">
        <v>748</v>
      </c>
      <c r="N168" s="6">
        <v>1</v>
      </c>
      <c r="O168" s="6">
        <v>7</v>
      </c>
      <c r="P168" s="8">
        <v>43577</v>
      </c>
      <c r="Q168" s="8">
        <v>43634</v>
      </c>
      <c r="R168" s="6">
        <v>8</v>
      </c>
      <c r="S168" s="6" t="s">
        <v>749</v>
      </c>
      <c r="T168" s="6" t="s">
        <v>37</v>
      </c>
      <c r="U168" s="6"/>
      <c r="V168" s="6"/>
      <c r="W168" s="6"/>
      <c r="X168" s="6"/>
      <c r="Y168" s="6" t="s">
        <v>750</v>
      </c>
      <c r="Z168" s="6">
        <v>1</v>
      </c>
      <c r="AA168" s="9">
        <v>43920</v>
      </c>
      <c r="AB168" s="10">
        <f t="shared" si="4"/>
        <v>1</v>
      </c>
      <c r="AC168" s="11">
        <f t="shared" si="5"/>
        <v>7</v>
      </c>
      <c r="AD168" s="11"/>
    </row>
    <row r="169" spans="1:30" ht="255" x14ac:dyDescent="0.25">
      <c r="A169" s="5">
        <v>133</v>
      </c>
      <c r="B169" s="6" t="s">
        <v>25</v>
      </c>
      <c r="C169" s="6" t="s">
        <v>341</v>
      </c>
      <c r="D169" s="6" t="s">
        <v>751</v>
      </c>
      <c r="E169" s="7">
        <v>43577</v>
      </c>
      <c r="F169" s="6" t="s">
        <v>28</v>
      </c>
      <c r="G169" s="6" t="s">
        <v>29</v>
      </c>
      <c r="H169" s="6" t="s">
        <v>46</v>
      </c>
      <c r="I169" s="6" t="s">
        <v>237</v>
      </c>
      <c r="J169" s="6" t="s">
        <v>224</v>
      </c>
      <c r="K169" s="6" t="s">
        <v>752</v>
      </c>
      <c r="L169" s="6" t="s">
        <v>753</v>
      </c>
      <c r="M169" s="6" t="s">
        <v>754</v>
      </c>
      <c r="N169" s="6">
        <v>1</v>
      </c>
      <c r="O169" s="6">
        <v>7</v>
      </c>
      <c r="P169" s="8">
        <v>43577</v>
      </c>
      <c r="Q169" s="8">
        <v>43615</v>
      </c>
      <c r="R169" s="6">
        <v>5</v>
      </c>
      <c r="S169" s="6" t="s">
        <v>749</v>
      </c>
      <c r="T169" s="6" t="s">
        <v>37</v>
      </c>
      <c r="U169" s="6"/>
      <c r="V169" s="6"/>
      <c r="W169" s="6"/>
      <c r="X169" s="6"/>
      <c r="Y169" s="6" t="s">
        <v>755</v>
      </c>
      <c r="Z169" s="6">
        <v>1</v>
      </c>
      <c r="AA169" s="9">
        <v>43920</v>
      </c>
      <c r="AB169" s="10">
        <f t="shared" si="4"/>
        <v>1</v>
      </c>
      <c r="AC169" s="11">
        <f t="shared" si="5"/>
        <v>7</v>
      </c>
      <c r="AD169" s="11"/>
    </row>
    <row r="170" spans="1:30" ht="195" x14ac:dyDescent="0.25">
      <c r="A170" s="5">
        <v>134</v>
      </c>
      <c r="B170" s="6" t="s">
        <v>25</v>
      </c>
      <c r="C170" s="6" t="s">
        <v>341</v>
      </c>
      <c r="D170" s="6" t="s">
        <v>756</v>
      </c>
      <c r="E170" s="7">
        <v>43577</v>
      </c>
      <c r="F170" s="6" t="s">
        <v>28</v>
      </c>
      <c r="G170" s="6" t="s">
        <v>29</v>
      </c>
      <c r="H170" s="6" t="s">
        <v>46</v>
      </c>
      <c r="I170" s="6" t="s">
        <v>237</v>
      </c>
      <c r="J170" s="6" t="s">
        <v>224</v>
      </c>
      <c r="K170" s="6" t="s">
        <v>757</v>
      </c>
      <c r="L170" s="6" t="s">
        <v>758</v>
      </c>
      <c r="M170" s="6" t="s">
        <v>759</v>
      </c>
      <c r="N170" s="6">
        <v>1</v>
      </c>
      <c r="O170" s="6">
        <v>7</v>
      </c>
      <c r="P170" s="8">
        <v>43577</v>
      </c>
      <c r="Q170" s="8">
        <v>43615</v>
      </c>
      <c r="R170" s="6">
        <v>5</v>
      </c>
      <c r="S170" s="6" t="s">
        <v>749</v>
      </c>
      <c r="T170" s="6" t="s">
        <v>37</v>
      </c>
      <c r="U170" s="6"/>
      <c r="V170" s="6"/>
      <c r="W170" s="6"/>
      <c r="X170" s="6"/>
      <c r="Y170" s="6" t="s">
        <v>760</v>
      </c>
      <c r="Z170" s="6">
        <v>1</v>
      </c>
      <c r="AA170" s="9">
        <v>43920</v>
      </c>
      <c r="AB170" s="10">
        <f t="shared" si="4"/>
        <v>1</v>
      </c>
      <c r="AC170" s="11">
        <f t="shared" si="5"/>
        <v>7</v>
      </c>
      <c r="AD170" s="11"/>
    </row>
    <row r="171" spans="1:30" ht="225" x14ac:dyDescent="0.25">
      <c r="A171" s="5">
        <v>135</v>
      </c>
      <c r="B171" s="6" t="s">
        <v>25</v>
      </c>
      <c r="C171" s="6" t="s">
        <v>341</v>
      </c>
      <c r="D171" s="6" t="s">
        <v>761</v>
      </c>
      <c r="E171" s="7">
        <v>43577</v>
      </c>
      <c r="F171" s="6" t="s">
        <v>28</v>
      </c>
      <c r="G171" s="6" t="s">
        <v>29</v>
      </c>
      <c r="H171" s="6" t="s">
        <v>46</v>
      </c>
      <c r="I171" s="6" t="s">
        <v>237</v>
      </c>
      <c r="J171" s="6" t="s">
        <v>224</v>
      </c>
      <c r="K171" s="6" t="s">
        <v>762</v>
      </c>
      <c r="L171" s="6" t="s">
        <v>763</v>
      </c>
      <c r="M171" s="6" t="s">
        <v>764</v>
      </c>
      <c r="N171" s="6">
        <v>1</v>
      </c>
      <c r="O171" s="6">
        <v>9</v>
      </c>
      <c r="P171" s="8">
        <v>43577</v>
      </c>
      <c r="Q171" s="8">
        <v>43738</v>
      </c>
      <c r="R171" s="6">
        <v>23</v>
      </c>
      <c r="S171" s="6" t="s">
        <v>749</v>
      </c>
      <c r="T171" s="6" t="s">
        <v>37</v>
      </c>
      <c r="U171" s="6"/>
      <c r="V171" s="6"/>
      <c r="W171" s="6"/>
      <c r="X171" s="6"/>
      <c r="Y171" s="6" t="s">
        <v>765</v>
      </c>
      <c r="Z171" s="6">
        <v>1</v>
      </c>
      <c r="AA171" s="9">
        <v>43920</v>
      </c>
      <c r="AB171" s="10">
        <f t="shared" si="4"/>
        <v>1</v>
      </c>
      <c r="AC171" s="11">
        <f t="shared" si="5"/>
        <v>9</v>
      </c>
      <c r="AD171" s="11"/>
    </row>
    <row r="172" spans="1:30" ht="210" x14ac:dyDescent="0.25">
      <c r="A172" s="5">
        <v>136</v>
      </c>
      <c r="B172" s="6" t="s">
        <v>25</v>
      </c>
      <c r="C172" s="6" t="s">
        <v>341</v>
      </c>
      <c r="D172" s="6" t="s">
        <v>766</v>
      </c>
      <c r="E172" s="7">
        <v>43577</v>
      </c>
      <c r="F172" s="6" t="s">
        <v>28</v>
      </c>
      <c r="G172" s="6" t="s">
        <v>29</v>
      </c>
      <c r="H172" s="6" t="s">
        <v>46</v>
      </c>
      <c r="I172" s="6" t="s">
        <v>237</v>
      </c>
      <c r="J172" s="6" t="s">
        <v>224</v>
      </c>
      <c r="K172" s="6" t="s">
        <v>767</v>
      </c>
      <c r="L172" s="6" t="s">
        <v>768</v>
      </c>
      <c r="M172" s="6" t="s">
        <v>769</v>
      </c>
      <c r="N172" s="6">
        <v>1</v>
      </c>
      <c r="O172" s="6">
        <v>7</v>
      </c>
      <c r="P172" s="8">
        <v>43577</v>
      </c>
      <c r="Q172" s="8">
        <v>43646</v>
      </c>
      <c r="R172" s="6">
        <v>9</v>
      </c>
      <c r="S172" s="6" t="s">
        <v>749</v>
      </c>
      <c r="T172" s="6" t="s">
        <v>37</v>
      </c>
      <c r="U172" s="6"/>
      <c r="V172" s="6"/>
      <c r="W172" s="6"/>
      <c r="X172" s="6"/>
      <c r="Y172" s="6" t="s">
        <v>770</v>
      </c>
      <c r="Z172" s="6">
        <v>1</v>
      </c>
      <c r="AA172" s="9">
        <v>43920</v>
      </c>
      <c r="AB172" s="10">
        <f t="shared" si="4"/>
        <v>1</v>
      </c>
      <c r="AC172" s="11">
        <f t="shared" si="5"/>
        <v>7</v>
      </c>
      <c r="AD172" s="11"/>
    </row>
    <row r="173" spans="1:30" ht="135" x14ac:dyDescent="0.25">
      <c r="A173" s="5">
        <v>137</v>
      </c>
      <c r="B173" s="6" t="s">
        <v>25</v>
      </c>
      <c r="C173" s="6" t="s">
        <v>341</v>
      </c>
      <c r="D173" s="6" t="s">
        <v>771</v>
      </c>
      <c r="E173" s="7">
        <v>43577</v>
      </c>
      <c r="F173" s="6" t="s">
        <v>28</v>
      </c>
      <c r="G173" s="6" t="s">
        <v>29</v>
      </c>
      <c r="H173" s="6" t="s">
        <v>46</v>
      </c>
      <c r="I173" s="6" t="s">
        <v>237</v>
      </c>
      <c r="J173" s="6" t="s">
        <v>224</v>
      </c>
      <c r="K173" s="6" t="s">
        <v>772</v>
      </c>
      <c r="L173" s="6" t="s">
        <v>773</v>
      </c>
      <c r="M173" s="6" t="s">
        <v>774</v>
      </c>
      <c r="N173" s="6">
        <v>1</v>
      </c>
      <c r="O173" s="6">
        <v>7</v>
      </c>
      <c r="P173" s="8">
        <v>43577</v>
      </c>
      <c r="Q173" s="8">
        <v>43738</v>
      </c>
      <c r="R173" s="6">
        <v>23</v>
      </c>
      <c r="S173" s="6" t="s">
        <v>749</v>
      </c>
      <c r="T173" s="6" t="s">
        <v>37</v>
      </c>
      <c r="U173" s="6"/>
      <c r="V173" s="6"/>
      <c r="W173" s="6"/>
      <c r="X173" s="6"/>
      <c r="Y173" s="6" t="s">
        <v>775</v>
      </c>
      <c r="Z173" s="6">
        <v>1</v>
      </c>
      <c r="AA173" s="9">
        <v>43920</v>
      </c>
      <c r="AB173" s="10">
        <f t="shared" si="4"/>
        <v>1</v>
      </c>
      <c r="AC173" s="11">
        <f t="shared" si="5"/>
        <v>7</v>
      </c>
      <c r="AD173" s="11"/>
    </row>
    <row r="174" spans="1:30" ht="135" x14ac:dyDescent="0.25">
      <c r="A174" s="5">
        <v>138</v>
      </c>
      <c r="B174" s="6" t="s">
        <v>25</v>
      </c>
      <c r="C174" s="6" t="s">
        <v>507</v>
      </c>
      <c r="D174" s="6" t="s">
        <v>776</v>
      </c>
      <c r="E174" s="7">
        <v>43795</v>
      </c>
      <c r="F174" s="6" t="s">
        <v>28</v>
      </c>
      <c r="G174" s="6" t="s">
        <v>29</v>
      </c>
      <c r="H174" s="6" t="s">
        <v>46</v>
      </c>
      <c r="I174" s="6" t="s">
        <v>392</v>
      </c>
      <c r="J174" s="6" t="s">
        <v>143</v>
      </c>
      <c r="K174" s="6" t="s">
        <v>509</v>
      </c>
      <c r="L174" s="6" t="s">
        <v>777</v>
      </c>
      <c r="M174" s="6" t="s">
        <v>778</v>
      </c>
      <c r="N174" s="6">
        <v>1</v>
      </c>
      <c r="O174" s="6">
        <v>30</v>
      </c>
      <c r="P174" s="8">
        <v>43795</v>
      </c>
      <c r="Q174" s="8">
        <v>43845</v>
      </c>
      <c r="R174" s="6">
        <v>7</v>
      </c>
      <c r="S174" s="6" t="s">
        <v>140</v>
      </c>
      <c r="T174" s="6" t="s">
        <v>37</v>
      </c>
      <c r="U174" s="6"/>
      <c r="V174" s="6"/>
      <c r="W174" s="6"/>
      <c r="X174" s="6"/>
      <c r="Y174" s="6" t="s">
        <v>779</v>
      </c>
      <c r="Z174" s="6">
        <v>1</v>
      </c>
      <c r="AA174" s="9">
        <v>43920</v>
      </c>
      <c r="AB174" s="10">
        <f t="shared" si="4"/>
        <v>1</v>
      </c>
      <c r="AC174" s="11">
        <f t="shared" si="5"/>
        <v>30</v>
      </c>
      <c r="AD174" s="11"/>
    </row>
    <row r="175" spans="1:30" ht="195" x14ac:dyDescent="0.25">
      <c r="A175" s="5">
        <v>139</v>
      </c>
      <c r="B175" s="6" t="s">
        <v>25</v>
      </c>
      <c r="C175" s="6" t="s">
        <v>445</v>
      </c>
      <c r="D175" s="6" t="s">
        <v>780</v>
      </c>
      <c r="E175" s="7">
        <v>43724</v>
      </c>
      <c r="F175" s="6" t="s">
        <v>28</v>
      </c>
      <c r="G175" s="6" t="s">
        <v>29</v>
      </c>
      <c r="H175" s="6" t="s">
        <v>46</v>
      </c>
      <c r="I175" s="6" t="s">
        <v>392</v>
      </c>
      <c r="J175" s="6" t="s">
        <v>151</v>
      </c>
      <c r="K175" s="6" t="s">
        <v>781</v>
      </c>
      <c r="L175" s="6" t="s">
        <v>782</v>
      </c>
      <c r="M175" s="6" t="s">
        <v>783</v>
      </c>
      <c r="N175" s="6">
        <v>2</v>
      </c>
      <c r="O175" s="6">
        <v>15</v>
      </c>
      <c r="P175" s="8">
        <v>43724</v>
      </c>
      <c r="Q175" s="8">
        <v>43799</v>
      </c>
      <c r="R175" s="6">
        <v>10</v>
      </c>
      <c r="S175" s="6" t="s">
        <v>140</v>
      </c>
      <c r="T175" s="6" t="s">
        <v>37</v>
      </c>
      <c r="U175" s="6"/>
      <c r="V175" s="6"/>
      <c r="W175" s="6"/>
      <c r="X175" s="6"/>
      <c r="Y175" s="6" t="s">
        <v>784</v>
      </c>
      <c r="Z175" s="6">
        <v>2</v>
      </c>
      <c r="AA175" s="9">
        <v>43920</v>
      </c>
      <c r="AB175" s="10">
        <f t="shared" si="4"/>
        <v>1</v>
      </c>
      <c r="AC175" s="11">
        <f t="shared" si="5"/>
        <v>15</v>
      </c>
      <c r="AD175" s="11"/>
    </row>
    <row r="176" spans="1:30" ht="195" x14ac:dyDescent="0.25">
      <c r="A176" s="5">
        <v>139</v>
      </c>
      <c r="B176" s="6" t="s">
        <v>25</v>
      </c>
      <c r="C176" s="6" t="s">
        <v>445</v>
      </c>
      <c r="D176" s="6" t="s">
        <v>780</v>
      </c>
      <c r="E176" s="7">
        <v>43724</v>
      </c>
      <c r="F176" s="6" t="s">
        <v>28</v>
      </c>
      <c r="G176" s="6" t="s">
        <v>29</v>
      </c>
      <c r="H176" s="6" t="s">
        <v>46</v>
      </c>
      <c r="I176" s="6" t="s">
        <v>392</v>
      </c>
      <c r="J176" s="6" t="s">
        <v>151</v>
      </c>
      <c r="K176" s="6" t="s">
        <v>781</v>
      </c>
      <c r="L176" s="6" t="s">
        <v>785</v>
      </c>
      <c r="M176" s="6" t="s">
        <v>786</v>
      </c>
      <c r="N176" s="6">
        <v>1</v>
      </c>
      <c r="O176" s="6">
        <v>15</v>
      </c>
      <c r="P176" s="8">
        <v>43724</v>
      </c>
      <c r="Q176" s="8">
        <v>43769</v>
      </c>
      <c r="R176" s="6">
        <v>6</v>
      </c>
      <c r="S176" s="6" t="s">
        <v>140</v>
      </c>
      <c r="T176" s="6" t="s">
        <v>37</v>
      </c>
      <c r="U176" s="6"/>
      <c r="V176" s="6"/>
      <c r="W176" s="6"/>
      <c r="X176" s="6"/>
      <c r="Y176" s="6" t="s">
        <v>787</v>
      </c>
      <c r="Z176" s="6">
        <v>1</v>
      </c>
      <c r="AA176" s="9">
        <v>43920</v>
      </c>
      <c r="AB176" s="10">
        <f t="shared" si="4"/>
        <v>1</v>
      </c>
      <c r="AC176" s="11">
        <f t="shared" si="5"/>
        <v>15</v>
      </c>
      <c r="AD176" s="11"/>
    </row>
    <row r="177" spans="1:30" ht="195" x14ac:dyDescent="0.25">
      <c r="A177" s="5">
        <v>140</v>
      </c>
      <c r="B177" s="6" t="s">
        <v>25</v>
      </c>
      <c r="C177" s="6" t="s">
        <v>445</v>
      </c>
      <c r="D177" s="6" t="s">
        <v>780</v>
      </c>
      <c r="E177" s="7">
        <v>43724</v>
      </c>
      <c r="F177" s="6" t="s">
        <v>28</v>
      </c>
      <c r="G177" s="6" t="s">
        <v>29</v>
      </c>
      <c r="H177" s="6" t="s">
        <v>30</v>
      </c>
      <c r="I177" s="6" t="s">
        <v>392</v>
      </c>
      <c r="J177" s="6" t="s">
        <v>275</v>
      </c>
      <c r="K177" s="6" t="s">
        <v>781</v>
      </c>
      <c r="L177" s="6" t="s">
        <v>788</v>
      </c>
      <c r="M177" s="6" t="s">
        <v>789</v>
      </c>
      <c r="N177" s="6">
        <v>1</v>
      </c>
      <c r="O177" s="6">
        <v>10</v>
      </c>
      <c r="P177" s="8">
        <v>43724</v>
      </c>
      <c r="Q177" s="8">
        <v>43809</v>
      </c>
      <c r="R177" s="6">
        <v>12</v>
      </c>
      <c r="S177" s="6" t="s">
        <v>140</v>
      </c>
      <c r="T177" s="6" t="s">
        <v>37</v>
      </c>
      <c r="U177" s="6"/>
      <c r="V177" s="6"/>
      <c r="W177" s="6"/>
      <c r="X177" s="6"/>
      <c r="Y177" s="6" t="s">
        <v>790</v>
      </c>
      <c r="Z177" s="6">
        <v>1</v>
      </c>
      <c r="AA177" s="9">
        <v>43920</v>
      </c>
      <c r="AB177" s="10">
        <f t="shared" si="4"/>
        <v>1</v>
      </c>
      <c r="AC177" s="11">
        <f t="shared" si="5"/>
        <v>10</v>
      </c>
      <c r="AD177" s="11"/>
    </row>
    <row r="178" spans="1:30" ht="195" x14ac:dyDescent="0.25">
      <c r="A178" s="5">
        <v>141</v>
      </c>
      <c r="B178" s="6" t="s">
        <v>25</v>
      </c>
      <c r="C178" s="6" t="s">
        <v>445</v>
      </c>
      <c r="D178" s="6" t="s">
        <v>780</v>
      </c>
      <c r="E178" s="7">
        <v>43724</v>
      </c>
      <c r="F178" s="6" t="s">
        <v>28</v>
      </c>
      <c r="G178" s="6" t="s">
        <v>29</v>
      </c>
      <c r="H178" s="6" t="s">
        <v>30</v>
      </c>
      <c r="I178" s="6" t="s">
        <v>108</v>
      </c>
      <c r="J178" s="6" t="s">
        <v>143</v>
      </c>
      <c r="K178" s="6" t="s">
        <v>781</v>
      </c>
      <c r="L178" s="6" t="s">
        <v>791</v>
      </c>
      <c r="M178" s="6" t="s">
        <v>792</v>
      </c>
      <c r="N178" s="6">
        <v>2</v>
      </c>
      <c r="O178" s="6">
        <v>10</v>
      </c>
      <c r="P178" s="8">
        <v>43724</v>
      </c>
      <c r="Q178" s="8">
        <v>44012</v>
      </c>
      <c r="R178" s="6">
        <v>41</v>
      </c>
      <c r="S178" s="6" t="s">
        <v>140</v>
      </c>
      <c r="T178" s="6" t="s">
        <v>37</v>
      </c>
      <c r="U178" s="6"/>
      <c r="V178" s="6"/>
      <c r="W178" s="6"/>
      <c r="X178" s="6"/>
      <c r="Y178" s="6" t="s">
        <v>793</v>
      </c>
      <c r="Z178" s="6">
        <v>2</v>
      </c>
      <c r="AA178" s="9">
        <v>44012</v>
      </c>
      <c r="AB178" s="10">
        <f t="shared" si="4"/>
        <v>1</v>
      </c>
      <c r="AC178" s="11">
        <f t="shared" si="5"/>
        <v>10</v>
      </c>
      <c r="AD178" s="11"/>
    </row>
    <row r="179" spans="1:30" ht="225" x14ac:dyDescent="0.25">
      <c r="A179" s="5">
        <v>142</v>
      </c>
      <c r="B179" s="6" t="s">
        <v>25</v>
      </c>
      <c r="C179" s="6" t="s">
        <v>445</v>
      </c>
      <c r="D179" s="6" t="s">
        <v>794</v>
      </c>
      <c r="E179" s="7">
        <v>43724</v>
      </c>
      <c r="F179" s="6" t="s">
        <v>28</v>
      </c>
      <c r="G179" s="6" t="s">
        <v>29</v>
      </c>
      <c r="H179" s="6" t="s">
        <v>46</v>
      </c>
      <c r="I179" s="6" t="s">
        <v>392</v>
      </c>
      <c r="J179" s="6" t="s">
        <v>151</v>
      </c>
      <c r="K179" s="6" t="s">
        <v>795</v>
      </c>
      <c r="L179" s="6" t="s">
        <v>796</v>
      </c>
      <c r="M179" s="6" t="s">
        <v>797</v>
      </c>
      <c r="N179" s="6">
        <v>1</v>
      </c>
      <c r="O179" s="6">
        <v>5</v>
      </c>
      <c r="P179" s="8">
        <v>43724</v>
      </c>
      <c r="Q179" s="8">
        <v>43769</v>
      </c>
      <c r="R179" s="6">
        <v>6</v>
      </c>
      <c r="S179" s="6" t="s">
        <v>140</v>
      </c>
      <c r="T179" s="6" t="s">
        <v>37</v>
      </c>
      <c r="U179" s="6"/>
      <c r="V179" s="6"/>
      <c r="W179" s="6"/>
      <c r="X179" s="6"/>
      <c r="Y179" s="6" t="s">
        <v>798</v>
      </c>
      <c r="Z179" s="6">
        <v>1</v>
      </c>
      <c r="AA179" s="9">
        <v>43920</v>
      </c>
      <c r="AB179" s="10">
        <f t="shared" si="4"/>
        <v>1</v>
      </c>
      <c r="AC179" s="11">
        <f t="shared" si="5"/>
        <v>5</v>
      </c>
      <c r="AD179" s="11"/>
    </row>
    <row r="180" spans="1:30" ht="210" x14ac:dyDescent="0.25">
      <c r="A180" s="5">
        <v>143</v>
      </c>
      <c r="B180" s="6" t="s">
        <v>25</v>
      </c>
      <c r="C180" s="6" t="s">
        <v>445</v>
      </c>
      <c r="D180" s="6" t="s">
        <v>799</v>
      </c>
      <c r="E180" s="7">
        <v>43724</v>
      </c>
      <c r="F180" s="6" t="s">
        <v>28</v>
      </c>
      <c r="G180" s="6" t="s">
        <v>29</v>
      </c>
      <c r="H180" s="6" t="s">
        <v>46</v>
      </c>
      <c r="I180" s="6" t="s">
        <v>392</v>
      </c>
      <c r="J180" s="6" t="s">
        <v>151</v>
      </c>
      <c r="K180" s="6" t="s">
        <v>795</v>
      </c>
      <c r="L180" s="6" t="s">
        <v>800</v>
      </c>
      <c r="M180" s="6" t="s">
        <v>797</v>
      </c>
      <c r="N180" s="6">
        <v>6</v>
      </c>
      <c r="O180" s="6">
        <v>5</v>
      </c>
      <c r="P180" s="8">
        <v>43724</v>
      </c>
      <c r="Q180" s="8">
        <v>43799</v>
      </c>
      <c r="R180" s="6">
        <v>10</v>
      </c>
      <c r="S180" s="6" t="s">
        <v>140</v>
      </c>
      <c r="T180" s="6" t="s">
        <v>37</v>
      </c>
      <c r="U180" s="6"/>
      <c r="V180" s="6"/>
      <c r="W180" s="6"/>
      <c r="X180" s="6"/>
      <c r="Y180" s="6" t="s">
        <v>801</v>
      </c>
      <c r="Z180" s="6">
        <v>6</v>
      </c>
      <c r="AA180" s="9">
        <v>43920</v>
      </c>
      <c r="AB180" s="10">
        <f t="shared" si="4"/>
        <v>1</v>
      </c>
      <c r="AC180" s="11">
        <f t="shared" si="5"/>
        <v>5</v>
      </c>
      <c r="AD180" s="11"/>
    </row>
    <row r="181" spans="1:30" ht="210" x14ac:dyDescent="0.25">
      <c r="A181" s="5">
        <v>144</v>
      </c>
      <c r="B181" s="6" t="s">
        <v>25</v>
      </c>
      <c r="C181" s="6" t="s">
        <v>445</v>
      </c>
      <c r="D181" s="6" t="s">
        <v>802</v>
      </c>
      <c r="E181" s="7">
        <v>43724</v>
      </c>
      <c r="F181" s="6" t="s">
        <v>99</v>
      </c>
      <c r="G181" s="6" t="s">
        <v>29</v>
      </c>
      <c r="H181" s="6" t="s">
        <v>30</v>
      </c>
      <c r="I181" s="6" t="s">
        <v>108</v>
      </c>
      <c r="J181" s="6" t="s">
        <v>275</v>
      </c>
      <c r="K181" s="6" t="s">
        <v>447</v>
      </c>
      <c r="L181" s="6" t="s">
        <v>803</v>
      </c>
      <c r="M181" s="6" t="s">
        <v>804</v>
      </c>
      <c r="N181" s="6">
        <v>4</v>
      </c>
      <c r="O181" s="6">
        <v>5</v>
      </c>
      <c r="P181" s="8">
        <v>43724</v>
      </c>
      <c r="Q181" s="8">
        <v>43915</v>
      </c>
      <c r="R181" s="6">
        <v>27</v>
      </c>
      <c r="S181" s="6" t="s">
        <v>140</v>
      </c>
      <c r="T181" s="6" t="s">
        <v>37</v>
      </c>
      <c r="U181" s="6"/>
      <c r="V181" s="6"/>
      <c r="W181" s="6"/>
      <c r="X181" s="6"/>
      <c r="Y181" s="6" t="s">
        <v>805</v>
      </c>
      <c r="Z181" s="6">
        <v>4</v>
      </c>
      <c r="AA181" s="9">
        <v>43920</v>
      </c>
      <c r="AB181" s="10">
        <f t="shared" si="4"/>
        <v>1</v>
      </c>
      <c r="AC181" s="11">
        <f t="shared" si="5"/>
        <v>5</v>
      </c>
      <c r="AD181" s="11"/>
    </row>
    <row r="182" spans="1:30" ht="300" x14ac:dyDescent="0.25">
      <c r="A182" s="5">
        <v>146</v>
      </c>
      <c r="B182" s="6" t="s">
        <v>25</v>
      </c>
      <c r="C182" s="6" t="s">
        <v>806</v>
      </c>
      <c r="D182" s="6" t="s">
        <v>809</v>
      </c>
      <c r="E182" s="7">
        <v>43655</v>
      </c>
      <c r="F182" s="6" t="s">
        <v>166</v>
      </c>
      <c r="G182" s="6" t="s">
        <v>29</v>
      </c>
      <c r="H182" s="6" t="s">
        <v>30</v>
      </c>
      <c r="I182" s="6" t="s">
        <v>108</v>
      </c>
      <c r="J182" s="6" t="s">
        <v>143</v>
      </c>
      <c r="K182" s="6" t="s">
        <v>807</v>
      </c>
      <c r="L182" s="6" t="s">
        <v>808</v>
      </c>
      <c r="M182" s="6" t="s">
        <v>810</v>
      </c>
      <c r="N182" s="6">
        <v>4</v>
      </c>
      <c r="O182" s="6">
        <v>10</v>
      </c>
      <c r="P182" s="8">
        <v>43655</v>
      </c>
      <c r="Q182" s="8">
        <v>43830</v>
      </c>
      <c r="R182" s="6">
        <v>25</v>
      </c>
      <c r="S182" s="6" t="s">
        <v>140</v>
      </c>
      <c r="T182" s="6" t="s">
        <v>37</v>
      </c>
      <c r="U182" s="6"/>
      <c r="V182" s="6"/>
      <c r="W182" s="6"/>
      <c r="X182" s="6"/>
      <c r="Y182" s="6" t="s">
        <v>811</v>
      </c>
      <c r="Z182" s="6">
        <v>4</v>
      </c>
      <c r="AA182" s="9">
        <v>43920</v>
      </c>
      <c r="AB182" s="10">
        <f t="shared" si="4"/>
        <v>1</v>
      </c>
      <c r="AC182" s="11">
        <f t="shared" si="5"/>
        <v>10</v>
      </c>
      <c r="AD182" s="11"/>
    </row>
    <row r="183" spans="1:30" ht="240" x14ac:dyDescent="0.25">
      <c r="A183" s="5">
        <v>147</v>
      </c>
      <c r="B183" s="6" t="s">
        <v>25</v>
      </c>
      <c r="C183" s="6" t="s">
        <v>806</v>
      </c>
      <c r="D183" s="6" t="s">
        <v>812</v>
      </c>
      <c r="E183" s="7">
        <v>43655</v>
      </c>
      <c r="F183" s="6" t="s">
        <v>28</v>
      </c>
      <c r="G183" s="6" t="s">
        <v>29</v>
      </c>
      <c r="H183" s="6" t="s">
        <v>30</v>
      </c>
      <c r="I183" s="6" t="s">
        <v>108</v>
      </c>
      <c r="J183" s="6" t="s">
        <v>143</v>
      </c>
      <c r="K183" s="6" t="s">
        <v>813</v>
      </c>
      <c r="L183" s="6" t="s">
        <v>814</v>
      </c>
      <c r="M183" s="6" t="s">
        <v>815</v>
      </c>
      <c r="N183" s="6">
        <v>9</v>
      </c>
      <c r="O183" s="6">
        <v>10</v>
      </c>
      <c r="P183" s="8">
        <v>43655</v>
      </c>
      <c r="Q183" s="8">
        <v>43921</v>
      </c>
      <c r="R183" s="6">
        <v>38</v>
      </c>
      <c r="S183" s="6" t="s">
        <v>140</v>
      </c>
      <c r="T183" s="6" t="s">
        <v>37</v>
      </c>
      <c r="U183" s="6"/>
      <c r="V183" s="6"/>
      <c r="W183" s="6"/>
      <c r="X183" s="6"/>
      <c r="Y183" s="6" t="s">
        <v>816</v>
      </c>
      <c r="Z183" s="6">
        <v>9</v>
      </c>
      <c r="AA183" s="9">
        <v>43920</v>
      </c>
      <c r="AB183" s="10">
        <f t="shared" si="4"/>
        <v>1</v>
      </c>
      <c r="AC183" s="11">
        <f t="shared" si="5"/>
        <v>10</v>
      </c>
      <c r="AD183" s="11"/>
    </row>
    <row r="184" spans="1:30" ht="120" x14ac:dyDescent="0.25">
      <c r="A184" s="5">
        <v>148</v>
      </c>
      <c r="B184" s="6" t="s">
        <v>25</v>
      </c>
      <c r="C184" s="6" t="s">
        <v>806</v>
      </c>
      <c r="D184" s="6" t="s">
        <v>817</v>
      </c>
      <c r="E184" s="7">
        <v>43655</v>
      </c>
      <c r="F184" s="6" t="s">
        <v>75</v>
      </c>
      <c r="G184" s="6" t="s">
        <v>29</v>
      </c>
      <c r="H184" s="6" t="s">
        <v>30</v>
      </c>
      <c r="I184" s="6" t="s">
        <v>108</v>
      </c>
      <c r="J184" s="6" t="s">
        <v>143</v>
      </c>
      <c r="K184" s="6" t="s">
        <v>818</v>
      </c>
      <c r="L184" s="6" t="s">
        <v>819</v>
      </c>
      <c r="M184" s="6" t="s">
        <v>820</v>
      </c>
      <c r="N184" s="6">
        <v>1</v>
      </c>
      <c r="O184" s="6">
        <v>10</v>
      </c>
      <c r="P184" s="8">
        <v>43655</v>
      </c>
      <c r="Q184" s="8">
        <v>43738</v>
      </c>
      <c r="R184" s="6">
        <v>11</v>
      </c>
      <c r="S184" s="6" t="s">
        <v>140</v>
      </c>
      <c r="T184" s="6" t="s">
        <v>37</v>
      </c>
      <c r="U184" s="6"/>
      <c r="V184" s="6"/>
      <c r="W184" s="6"/>
      <c r="X184" s="6"/>
      <c r="Y184" s="6" t="s">
        <v>821</v>
      </c>
      <c r="Z184" s="6">
        <v>1</v>
      </c>
      <c r="AA184" s="9">
        <v>43920</v>
      </c>
      <c r="AB184" s="10">
        <f t="shared" si="4"/>
        <v>1</v>
      </c>
      <c r="AC184" s="11">
        <f t="shared" si="5"/>
        <v>10</v>
      </c>
      <c r="AD184" s="11"/>
    </row>
    <row r="185" spans="1:30" ht="180" x14ac:dyDescent="0.25">
      <c r="A185" s="5">
        <v>148</v>
      </c>
      <c r="B185" s="6" t="s">
        <v>25</v>
      </c>
      <c r="C185" s="6" t="s">
        <v>806</v>
      </c>
      <c r="D185" s="6" t="s">
        <v>817</v>
      </c>
      <c r="E185" s="7">
        <v>43655</v>
      </c>
      <c r="F185" s="6" t="s">
        <v>75</v>
      </c>
      <c r="G185" s="6" t="s">
        <v>29</v>
      </c>
      <c r="H185" s="6" t="s">
        <v>30</v>
      </c>
      <c r="I185" s="6" t="s">
        <v>108</v>
      </c>
      <c r="J185" s="6" t="s">
        <v>143</v>
      </c>
      <c r="K185" s="6" t="s">
        <v>818</v>
      </c>
      <c r="L185" s="6" t="s">
        <v>822</v>
      </c>
      <c r="M185" s="6" t="s">
        <v>774</v>
      </c>
      <c r="N185" s="6">
        <v>1</v>
      </c>
      <c r="O185" s="6">
        <v>10</v>
      </c>
      <c r="P185" s="8">
        <v>43655</v>
      </c>
      <c r="Q185" s="8">
        <v>43738</v>
      </c>
      <c r="R185" s="6">
        <v>11</v>
      </c>
      <c r="S185" s="6" t="s">
        <v>140</v>
      </c>
      <c r="T185" s="6" t="s">
        <v>37</v>
      </c>
      <c r="U185" s="6"/>
      <c r="V185" s="6"/>
      <c r="W185" s="6"/>
      <c r="X185" s="6"/>
      <c r="Y185" s="6" t="s">
        <v>823</v>
      </c>
      <c r="Z185" s="6">
        <v>1</v>
      </c>
      <c r="AA185" s="9">
        <v>43920</v>
      </c>
      <c r="AB185" s="10">
        <f t="shared" si="4"/>
        <v>1</v>
      </c>
      <c r="AC185" s="11">
        <f t="shared" si="5"/>
        <v>10</v>
      </c>
      <c r="AD185" s="11"/>
    </row>
    <row r="186" spans="1:30" ht="240" x14ac:dyDescent="0.25">
      <c r="A186" s="5">
        <v>149</v>
      </c>
      <c r="B186" s="6" t="s">
        <v>25</v>
      </c>
      <c r="C186" s="6" t="s">
        <v>806</v>
      </c>
      <c r="D186" s="6" t="s">
        <v>824</v>
      </c>
      <c r="E186" s="7">
        <v>43655</v>
      </c>
      <c r="F186" s="6" t="s">
        <v>28</v>
      </c>
      <c r="G186" s="6" t="s">
        <v>29</v>
      </c>
      <c r="H186" s="6" t="s">
        <v>30</v>
      </c>
      <c r="I186" s="6" t="s">
        <v>108</v>
      </c>
      <c r="J186" s="6" t="s">
        <v>143</v>
      </c>
      <c r="K186" s="6" t="s">
        <v>819</v>
      </c>
      <c r="L186" s="6" t="s">
        <v>819</v>
      </c>
      <c r="M186" s="6" t="s">
        <v>774</v>
      </c>
      <c r="N186" s="6">
        <v>1</v>
      </c>
      <c r="O186" s="6">
        <v>10</v>
      </c>
      <c r="P186" s="8">
        <v>43655</v>
      </c>
      <c r="Q186" s="8">
        <v>43738</v>
      </c>
      <c r="R186" s="6">
        <v>11</v>
      </c>
      <c r="S186" s="6" t="s">
        <v>140</v>
      </c>
      <c r="T186" s="6" t="s">
        <v>37</v>
      </c>
      <c r="U186" s="6"/>
      <c r="V186" s="6"/>
      <c r="W186" s="6"/>
      <c r="X186" s="6"/>
      <c r="Y186" s="6" t="s">
        <v>825</v>
      </c>
      <c r="Z186" s="6">
        <v>1</v>
      </c>
      <c r="AA186" s="9">
        <v>43920</v>
      </c>
      <c r="AB186" s="10">
        <f t="shared" si="4"/>
        <v>1</v>
      </c>
      <c r="AC186" s="11">
        <f t="shared" si="5"/>
        <v>10</v>
      </c>
      <c r="AD186" s="11"/>
    </row>
    <row r="187" spans="1:30" ht="240" x14ac:dyDescent="0.25">
      <c r="A187" s="5">
        <v>150</v>
      </c>
      <c r="B187" s="6" t="s">
        <v>25</v>
      </c>
      <c r="C187" s="6" t="s">
        <v>806</v>
      </c>
      <c r="D187" s="6" t="s">
        <v>824</v>
      </c>
      <c r="E187" s="7">
        <v>43655</v>
      </c>
      <c r="F187" s="6" t="s">
        <v>28</v>
      </c>
      <c r="G187" s="6" t="s">
        <v>29</v>
      </c>
      <c r="H187" s="6" t="s">
        <v>46</v>
      </c>
      <c r="I187" s="6" t="s">
        <v>108</v>
      </c>
      <c r="J187" s="6" t="s">
        <v>143</v>
      </c>
      <c r="K187" s="6" t="s">
        <v>819</v>
      </c>
      <c r="L187" s="6" t="s">
        <v>826</v>
      </c>
      <c r="M187" s="6" t="s">
        <v>820</v>
      </c>
      <c r="N187" s="6">
        <v>1</v>
      </c>
      <c r="O187" s="6">
        <v>10</v>
      </c>
      <c r="P187" s="8">
        <v>43655</v>
      </c>
      <c r="Q187" s="8">
        <v>43738</v>
      </c>
      <c r="R187" s="6">
        <v>11</v>
      </c>
      <c r="S187" s="6" t="s">
        <v>140</v>
      </c>
      <c r="T187" s="6" t="s">
        <v>37</v>
      </c>
      <c r="U187" s="6"/>
      <c r="V187" s="6"/>
      <c r="W187" s="6"/>
      <c r="X187" s="6"/>
      <c r="Y187" s="6" t="s">
        <v>827</v>
      </c>
      <c r="Z187" s="6">
        <v>1</v>
      </c>
      <c r="AA187" s="9">
        <v>43920</v>
      </c>
      <c r="AB187" s="10">
        <f t="shared" si="4"/>
        <v>1</v>
      </c>
      <c r="AC187" s="11">
        <f t="shared" si="5"/>
        <v>10</v>
      </c>
      <c r="AD187" s="11"/>
    </row>
    <row r="188" spans="1:30" ht="195" x14ac:dyDescent="0.25">
      <c r="A188" s="5">
        <v>151</v>
      </c>
      <c r="B188" s="6" t="s">
        <v>25</v>
      </c>
      <c r="C188" s="6" t="s">
        <v>806</v>
      </c>
      <c r="D188" s="6" t="s">
        <v>828</v>
      </c>
      <c r="E188" s="7">
        <v>43655</v>
      </c>
      <c r="F188" s="6" t="s">
        <v>28</v>
      </c>
      <c r="G188" s="6" t="s">
        <v>29</v>
      </c>
      <c r="H188" s="6" t="s">
        <v>30</v>
      </c>
      <c r="I188" s="6" t="s">
        <v>108</v>
      </c>
      <c r="J188" s="6" t="s">
        <v>143</v>
      </c>
      <c r="K188" s="6" t="s">
        <v>829</v>
      </c>
      <c r="L188" s="6" t="s">
        <v>826</v>
      </c>
      <c r="M188" s="6" t="s">
        <v>830</v>
      </c>
      <c r="N188" s="6">
        <v>1</v>
      </c>
      <c r="O188" s="6">
        <v>10</v>
      </c>
      <c r="P188" s="8">
        <v>43655</v>
      </c>
      <c r="Q188" s="8">
        <v>43768</v>
      </c>
      <c r="R188" s="6">
        <v>16</v>
      </c>
      <c r="S188" s="6" t="s">
        <v>140</v>
      </c>
      <c r="T188" s="6" t="s">
        <v>37</v>
      </c>
      <c r="U188" s="6"/>
      <c r="V188" s="6"/>
      <c r="W188" s="6"/>
      <c r="X188" s="6"/>
      <c r="Y188" s="6" t="s">
        <v>831</v>
      </c>
      <c r="Z188" s="6">
        <v>1</v>
      </c>
      <c r="AA188" s="9">
        <v>43920</v>
      </c>
      <c r="AB188" s="10">
        <f t="shared" si="4"/>
        <v>1</v>
      </c>
      <c r="AC188" s="11">
        <f t="shared" si="5"/>
        <v>10</v>
      </c>
      <c r="AD188" s="11"/>
    </row>
    <row r="189" spans="1:30" ht="195" x14ac:dyDescent="0.25">
      <c r="A189" s="5">
        <v>152</v>
      </c>
      <c r="B189" s="6" t="s">
        <v>25</v>
      </c>
      <c r="C189" s="6" t="s">
        <v>806</v>
      </c>
      <c r="D189" s="6" t="s">
        <v>832</v>
      </c>
      <c r="E189" s="7">
        <v>43655</v>
      </c>
      <c r="F189" s="6" t="s">
        <v>28</v>
      </c>
      <c r="G189" s="6" t="s">
        <v>29</v>
      </c>
      <c r="H189" s="6" t="s">
        <v>30</v>
      </c>
      <c r="I189" s="6" t="s">
        <v>108</v>
      </c>
      <c r="J189" s="6" t="s">
        <v>143</v>
      </c>
      <c r="K189" s="6" t="s">
        <v>833</v>
      </c>
      <c r="L189" s="6" t="s">
        <v>834</v>
      </c>
      <c r="M189" s="6" t="s">
        <v>835</v>
      </c>
      <c r="N189" s="6">
        <v>1</v>
      </c>
      <c r="O189" s="6">
        <v>10</v>
      </c>
      <c r="P189" s="8">
        <v>43655</v>
      </c>
      <c r="Q189" s="8">
        <v>43768</v>
      </c>
      <c r="R189" s="6">
        <v>16</v>
      </c>
      <c r="S189" s="6" t="s">
        <v>140</v>
      </c>
      <c r="T189" s="6" t="s">
        <v>37</v>
      </c>
      <c r="U189" s="6"/>
      <c r="V189" s="6"/>
      <c r="W189" s="6"/>
      <c r="X189" s="6"/>
      <c r="Y189" s="6" t="s">
        <v>836</v>
      </c>
      <c r="Z189" s="6">
        <v>1</v>
      </c>
      <c r="AA189" s="9">
        <v>43920</v>
      </c>
      <c r="AB189" s="10">
        <f t="shared" si="4"/>
        <v>1</v>
      </c>
      <c r="AC189" s="11">
        <f t="shared" si="5"/>
        <v>10</v>
      </c>
      <c r="AD189" s="11"/>
    </row>
    <row r="190" spans="1:30" ht="75" x14ac:dyDescent="0.25">
      <c r="A190" s="5">
        <v>153</v>
      </c>
      <c r="B190" s="6" t="s">
        <v>25</v>
      </c>
      <c r="C190" s="6" t="s">
        <v>806</v>
      </c>
      <c r="D190" s="6" t="s">
        <v>837</v>
      </c>
      <c r="E190" s="7">
        <v>43655</v>
      </c>
      <c r="F190" s="6" t="s">
        <v>75</v>
      </c>
      <c r="G190" s="6" t="s">
        <v>29</v>
      </c>
      <c r="H190" s="6" t="s">
        <v>46</v>
      </c>
      <c r="I190" s="6" t="s">
        <v>108</v>
      </c>
      <c r="J190" s="6" t="s">
        <v>143</v>
      </c>
      <c r="K190" s="6" t="s">
        <v>838</v>
      </c>
      <c r="L190" s="6" t="s">
        <v>838</v>
      </c>
      <c r="M190" s="6" t="s">
        <v>89</v>
      </c>
      <c r="N190" s="6">
        <v>1</v>
      </c>
      <c r="O190" s="6">
        <v>10</v>
      </c>
      <c r="P190" s="8">
        <v>43655</v>
      </c>
      <c r="Q190" s="8">
        <v>43830</v>
      </c>
      <c r="R190" s="6">
        <v>25</v>
      </c>
      <c r="S190" s="6" t="s">
        <v>140</v>
      </c>
      <c r="T190" s="6" t="s">
        <v>37</v>
      </c>
      <c r="U190" s="6"/>
      <c r="V190" s="6"/>
      <c r="W190" s="6"/>
      <c r="X190" s="6"/>
      <c r="Y190" s="6" t="s">
        <v>839</v>
      </c>
      <c r="Z190" s="6">
        <v>1</v>
      </c>
      <c r="AA190" s="9">
        <v>43920</v>
      </c>
      <c r="AB190" s="10">
        <f t="shared" si="4"/>
        <v>1</v>
      </c>
      <c r="AC190" s="11">
        <f t="shared" si="5"/>
        <v>10</v>
      </c>
      <c r="AD190" s="11"/>
    </row>
    <row r="191" spans="1:30" ht="105" x14ac:dyDescent="0.25">
      <c r="A191" s="5">
        <v>154</v>
      </c>
      <c r="B191" s="6" t="s">
        <v>25</v>
      </c>
      <c r="C191" s="6" t="s">
        <v>806</v>
      </c>
      <c r="D191" s="6" t="s">
        <v>837</v>
      </c>
      <c r="E191" s="7">
        <v>43655</v>
      </c>
      <c r="F191" s="6" t="s">
        <v>75</v>
      </c>
      <c r="G191" s="6" t="s">
        <v>29</v>
      </c>
      <c r="H191" s="6" t="s">
        <v>46</v>
      </c>
      <c r="I191" s="6" t="s">
        <v>108</v>
      </c>
      <c r="J191" s="6" t="s">
        <v>140</v>
      </c>
      <c r="K191" s="6" t="s">
        <v>838</v>
      </c>
      <c r="L191" s="6" t="s">
        <v>88</v>
      </c>
      <c r="M191" s="6" t="s">
        <v>89</v>
      </c>
      <c r="N191" s="6">
        <v>1</v>
      </c>
      <c r="O191" s="6">
        <v>10</v>
      </c>
      <c r="P191" s="8">
        <v>43655</v>
      </c>
      <c r="Q191" s="8">
        <v>43830</v>
      </c>
      <c r="R191" s="6">
        <v>25</v>
      </c>
      <c r="S191" s="6" t="s">
        <v>140</v>
      </c>
      <c r="T191" s="6" t="s">
        <v>37</v>
      </c>
      <c r="U191" s="6"/>
      <c r="V191" s="6"/>
      <c r="W191" s="6"/>
      <c r="X191" s="6"/>
      <c r="Y191" s="6" t="s">
        <v>840</v>
      </c>
      <c r="Z191" s="6">
        <v>1</v>
      </c>
      <c r="AA191" s="9">
        <v>43920</v>
      </c>
      <c r="AB191" s="10">
        <f t="shared" si="4"/>
        <v>1</v>
      </c>
      <c r="AC191" s="11">
        <f t="shared" si="5"/>
        <v>10</v>
      </c>
      <c r="AD191" s="11"/>
    </row>
    <row r="192" spans="1:30" ht="165" x14ac:dyDescent="0.25">
      <c r="A192" s="5">
        <v>155</v>
      </c>
      <c r="B192" s="6" t="s">
        <v>25</v>
      </c>
      <c r="C192" s="6" t="s">
        <v>272</v>
      </c>
      <c r="D192" s="6" t="s">
        <v>273</v>
      </c>
      <c r="E192" s="7">
        <v>43643</v>
      </c>
      <c r="F192" s="6" t="s">
        <v>28</v>
      </c>
      <c r="G192" s="6" t="s">
        <v>29</v>
      </c>
      <c r="H192" s="6" t="s">
        <v>46</v>
      </c>
      <c r="I192" s="6" t="s">
        <v>274</v>
      </c>
      <c r="J192" s="6" t="s">
        <v>224</v>
      </c>
      <c r="K192" s="6" t="s">
        <v>276</v>
      </c>
      <c r="L192" s="6" t="s">
        <v>841</v>
      </c>
      <c r="M192" s="6" t="s">
        <v>842</v>
      </c>
      <c r="N192" s="6">
        <v>1</v>
      </c>
      <c r="O192" s="6">
        <v>3</v>
      </c>
      <c r="P192" s="8">
        <v>43643</v>
      </c>
      <c r="Q192" s="8">
        <v>43738</v>
      </c>
      <c r="R192" s="6">
        <v>13</v>
      </c>
      <c r="S192" s="6" t="s">
        <v>140</v>
      </c>
      <c r="T192" s="6" t="s">
        <v>37</v>
      </c>
      <c r="U192" s="6"/>
      <c r="V192" s="6"/>
      <c r="W192" s="6"/>
      <c r="X192" s="6"/>
      <c r="Y192" s="6" t="s">
        <v>843</v>
      </c>
      <c r="Z192" s="6">
        <v>1</v>
      </c>
      <c r="AA192" s="9">
        <v>43920</v>
      </c>
      <c r="AB192" s="10">
        <f t="shared" si="4"/>
        <v>1</v>
      </c>
      <c r="AC192" s="11">
        <f t="shared" si="5"/>
        <v>3</v>
      </c>
      <c r="AD192" s="11"/>
    </row>
    <row r="193" spans="1:30" ht="210" x14ac:dyDescent="0.25">
      <c r="A193" s="5">
        <v>156</v>
      </c>
      <c r="B193" s="6" t="s">
        <v>25</v>
      </c>
      <c r="C193" s="6" t="s">
        <v>272</v>
      </c>
      <c r="D193" s="6" t="s">
        <v>844</v>
      </c>
      <c r="E193" s="7">
        <v>43643</v>
      </c>
      <c r="F193" s="6" t="s">
        <v>28</v>
      </c>
      <c r="G193" s="6" t="s">
        <v>29</v>
      </c>
      <c r="H193" s="6" t="s">
        <v>46</v>
      </c>
      <c r="I193" s="6" t="s">
        <v>274</v>
      </c>
      <c r="J193" s="6" t="s">
        <v>224</v>
      </c>
      <c r="K193" s="6" t="s">
        <v>845</v>
      </c>
      <c r="L193" s="6" t="s">
        <v>846</v>
      </c>
      <c r="M193" s="6" t="s">
        <v>847</v>
      </c>
      <c r="N193" s="6">
        <v>1</v>
      </c>
      <c r="O193" s="6">
        <v>9</v>
      </c>
      <c r="P193" s="8">
        <v>43643</v>
      </c>
      <c r="Q193" s="8">
        <v>43830</v>
      </c>
      <c r="R193" s="6">
        <v>26</v>
      </c>
      <c r="S193" s="6" t="s">
        <v>140</v>
      </c>
      <c r="T193" s="6" t="s">
        <v>37</v>
      </c>
      <c r="U193" s="6"/>
      <c r="V193" s="6"/>
      <c r="W193" s="6"/>
      <c r="X193" s="6"/>
      <c r="Y193" s="6" t="s">
        <v>848</v>
      </c>
      <c r="Z193" s="6">
        <v>1</v>
      </c>
      <c r="AA193" s="9">
        <v>43920</v>
      </c>
      <c r="AB193" s="10">
        <f t="shared" si="4"/>
        <v>1</v>
      </c>
      <c r="AC193" s="11">
        <f t="shared" si="5"/>
        <v>9</v>
      </c>
      <c r="AD193" s="11"/>
    </row>
    <row r="194" spans="1:30" ht="210" x14ac:dyDescent="0.25">
      <c r="A194" s="5">
        <v>157</v>
      </c>
      <c r="B194" s="6" t="s">
        <v>25</v>
      </c>
      <c r="C194" s="6" t="s">
        <v>418</v>
      </c>
      <c r="D194" s="6" t="s">
        <v>849</v>
      </c>
      <c r="E194" s="7">
        <v>43375</v>
      </c>
      <c r="F194" s="6" t="s">
        <v>28</v>
      </c>
      <c r="G194" s="6" t="s">
        <v>29</v>
      </c>
      <c r="H194" s="6" t="s">
        <v>46</v>
      </c>
      <c r="I194" s="6" t="s">
        <v>237</v>
      </c>
      <c r="J194" s="6" t="s">
        <v>850</v>
      </c>
      <c r="K194" s="6" t="s">
        <v>851</v>
      </c>
      <c r="L194" s="6" t="s">
        <v>852</v>
      </c>
      <c r="M194" s="6" t="s">
        <v>853</v>
      </c>
      <c r="N194" s="6">
        <v>1</v>
      </c>
      <c r="O194" s="6">
        <v>7</v>
      </c>
      <c r="P194" s="8">
        <v>43375</v>
      </c>
      <c r="Q194" s="8">
        <v>43449</v>
      </c>
      <c r="R194" s="6">
        <v>10</v>
      </c>
      <c r="S194" s="6" t="s">
        <v>140</v>
      </c>
      <c r="T194" s="6" t="s">
        <v>37</v>
      </c>
      <c r="U194" s="6"/>
      <c r="V194" s="6"/>
      <c r="W194" s="6"/>
      <c r="X194" s="6"/>
      <c r="Y194" s="6" t="s">
        <v>854</v>
      </c>
      <c r="Z194" s="6">
        <v>1</v>
      </c>
      <c r="AA194" s="9">
        <v>43920</v>
      </c>
      <c r="AB194" s="10">
        <f t="shared" si="4"/>
        <v>1</v>
      </c>
      <c r="AC194" s="11">
        <f t="shared" si="5"/>
        <v>7</v>
      </c>
      <c r="AD194" s="11"/>
    </row>
    <row r="195" spans="1:30" ht="165" x14ac:dyDescent="0.25">
      <c r="A195" s="5">
        <v>157</v>
      </c>
      <c r="B195" s="6" t="s">
        <v>25</v>
      </c>
      <c r="C195" s="6" t="s">
        <v>418</v>
      </c>
      <c r="D195" s="6" t="s">
        <v>849</v>
      </c>
      <c r="E195" s="7">
        <v>43375</v>
      </c>
      <c r="F195" s="6" t="s">
        <v>28</v>
      </c>
      <c r="G195" s="6" t="s">
        <v>29</v>
      </c>
      <c r="H195" s="6" t="s">
        <v>46</v>
      </c>
      <c r="I195" s="6" t="s">
        <v>237</v>
      </c>
      <c r="J195" s="6" t="s">
        <v>850</v>
      </c>
      <c r="K195" s="6" t="s">
        <v>851</v>
      </c>
      <c r="L195" s="6" t="s">
        <v>855</v>
      </c>
      <c r="M195" s="6" t="s">
        <v>856</v>
      </c>
      <c r="N195" s="6">
        <v>1</v>
      </c>
      <c r="O195" s="6">
        <v>7</v>
      </c>
      <c r="P195" s="8">
        <v>43375</v>
      </c>
      <c r="Q195" s="8">
        <v>43449</v>
      </c>
      <c r="R195" s="6">
        <v>10</v>
      </c>
      <c r="S195" s="6" t="s">
        <v>140</v>
      </c>
      <c r="T195" s="6" t="s">
        <v>37</v>
      </c>
      <c r="U195" s="6"/>
      <c r="V195" s="6"/>
      <c r="W195" s="6"/>
      <c r="X195" s="6"/>
      <c r="Y195" s="6" t="s">
        <v>857</v>
      </c>
      <c r="Z195" s="6">
        <v>1</v>
      </c>
      <c r="AA195" s="9">
        <v>43920</v>
      </c>
      <c r="AB195" s="10">
        <f t="shared" ref="AB195:AB258" si="6">Z195/N195</f>
        <v>1</v>
      </c>
      <c r="AC195" s="11">
        <f t="shared" ref="AC195:AC258" si="7">AB195*O195</f>
        <v>7</v>
      </c>
      <c r="AD195" s="11"/>
    </row>
    <row r="196" spans="1:30" ht="195" x14ac:dyDescent="0.25">
      <c r="A196" s="5">
        <v>158</v>
      </c>
      <c r="B196" s="6" t="s">
        <v>25</v>
      </c>
      <c r="C196" s="6" t="s">
        <v>418</v>
      </c>
      <c r="D196" s="6" t="s">
        <v>419</v>
      </c>
      <c r="E196" s="7">
        <v>43375</v>
      </c>
      <c r="F196" s="6" t="s">
        <v>28</v>
      </c>
      <c r="G196" s="6" t="s">
        <v>29</v>
      </c>
      <c r="H196" s="6" t="s">
        <v>46</v>
      </c>
      <c r="I196" s="6" t="s">
        <v>237</v>
      </c>
      <c r="J196" s="6" t="s">
        <v>850</v>
      </c>
      <c r="K196" s="6" t="s">
        <v>420</v>
      </c>
      <c r="L196" s="6" t="s">
        <v>858</v>
      </c>
      <c r="M196" s="6" t="s">
        <v>853</v>
      </c>
      <c r="N196" s="6">
        <v>3</v>
      </c>
      <c r="O196" s="6">
        <v>4</v>
      </c>
      <c r="P196" s="8">
        <v>43375</v>
      </c>
      <c r="Q196" s="8">
        <v>43449</v>
      </c>
      <c r="R196" s="6">
        <v>10</v>
      </c>
      <c r="S196" s="6" t="s">
        <v>140</v>
      </c>
      <c r="T196" s="6" t="s">
        <v>37</v>
      </c>
      <c r="U196" s="6"/>
      <c r="V196" s="6"/>
      <c r="W196" s="6"/>
      <c r="X196" s="6"/>
      <c r="Y196" s="6" t="s">
        <v>859</v>
      </c>
      <c r="Z196" s="6">
        <v>3</v>
      </c>
      <c r="AA196" s="9">
        <v>43920</v>
      </c>
      <c r="AB196" s="10">
        <f t="shared" si="6"/>
        <v>1</v>
      </c>
      <c r="AC196" s="11">
        <f t="shared" si="7"/>
        <v>4</v>
      </c>
      <c r="AD196" s="11"/>
    </row>
    <row r="197" spans="1:30" ht="195" x14ac:dyDescent="0.25">
      <c r="A197" s="5">
        <v>159</v>
      </c>
      <c r="B197" s="6" t="s">
        <v>25</v>
      </c>
      <c r="C197" s="6" t="s">
        <v>418</v>
      </c>
      <c r="D197" s="6" t="s">
        <v>419</v>
      </c>
      <c r="E197" s="7">
        <v>43375</v>
      </c>
      <c r="F197" s="6" t="s">
        <v>28</v>
      </c>
      <c r="G197" s="6" t="s">
        <v>29</v>
      </c>
      <c r="H197" s="6" t="s">
        <v>30</v>
      </c>
      <c r="I197" s="6" t="s">
        <v>237</v>
      </c>
      <c r="J197" s="6" t="s">
        <v>860</v>
      </c>
      <c r="K197" s="6" t="s">
        <v>420</v>
      </c>
      <c r="L197" s="6" t="s">
        <v>861</v>
      </c>
      <c r="M197" s="6" t="s">
        <v>862</v>
      </c>
      <c r="N197" s="6">
        <v>1</v>
      </c>
      <c r="O197" s="6">
        <v>4</v>
      </c>
      <c r="P197" s="8">
        <v>43375</v>
      </c>
      <c r="Q197" s="8">
        <v>43449</v>
      </c>
      <c r="R197" s="6">
        <v>10</v>
      </c>
      <c r="S197" s="6" t="s">
        <v>140</v>
      </c>
      <c r="T197" s="6" t="s">
        <v>37</v>
      </c>
      <c r="U197" s="6"/>
      <c r="V197" s="6"/>
      <c r="W197" s="6"/>
      <c r="X197" s="6"/>
      <c r="Y197" s="6" t="s">
        <v>863</v>
      </c>
      <c r="Z197" s="6">
        <v>1</v>
      </c>
      <c r="AA197" s="9">
        <v>43920</v>
      </c>
      <c r="AB197" s="10">
        <f t="shared" si="6"/>
        <v>1</v>
      </c>
      <c r="AC197" s="11">
        <f t="shared" si="7"/>
        <v>4</v>
      </c>
      <c r="AD197" s="11"/>
    </row>
    <row r="198" spans="1:30" ht="180" x14ac:dyDescent="0.25">
      <c r="A198" s="5">
        <v>160</v>
      </c>
      <c r="B198" s="6" t="s">
        <v>25</v>
      </c>
      <c r="C198" s="6" t="s">
        <v>418</v>
      </c>
      <c r="D198" s="6" t="s">
        <v>864</v>
      </c>
      <c r="E198" s="7">
        <v>43375</v>
      </c>
      <c r="F198" s="6" t="s">
        <v>28</v>
      </c>
      <c r="G198" s="6" t="s">
        <v>29</v>
      </c>
      <c r="H198" s="6" t="s">
        <v>46</v>
      </c>
      <c r="I198" s="6" t="s">
        <v>237</v>
      </c>
      <c r="J198" s="6" t="s">
        <v>860</v>
      </c>
      <c r="K198" s="6" t="s">
        <v>865</v>
      </c>
      <c r="L198" s="6" t="s">
        <v>866</v>
      </c>
      <c r="M198" s="6" t="s">
        <v>867</v>
      </c>
      <c r="N198" s="6">
        <v>1</v>
      </c>
      <c r="O198" s="6">
        <v>7</v>
      </c>
      <c r="P198" s="8">
        <v>43375</v>
      </c>
      <c r="Q198" s="8">
        <v>43830</v>
      </c>
      <c r="R198" s="6">
        <v>65</v>
      </c>
      <c r="S198" s="6" t="s">
        <v>140</v>
      </c>
      <c r="T198" s="6" t="s">
        <v>37</v>
      </c>
      <c r="U198" s="6"/>
      <c r="V198" s="6"/>
      <c r="W198" s="6"/>
      <c r="X198" s="6"/>
      <c r="Y198" s="6" t="s">
        <v>868</v>
      </c>
      <c r="Z198" s="6">
        <v>1</v>
      </c>
      <c r="AA198" s="9">
        <v>43920</v>
      </c>
      <c r="AB198" s="10">
        <f t="shared" si="6"/>
        <v>1</v>
      </c>
      <c r="AC198" s="11">
        <f t="shared" si="7"/>
        <v>7</v>
      </c>
      <c r="AD198" s="11"/>
    </row>
    <row r="199" spans="1:30" ht="255" x14ac:dyDescent="0.25">
      <c r="A199" s="5">
        <v>161</v>
      </c>
      <c r="B199" s="6" t="s">
        <v>25</v>
      </c>
      <c r="C199" s="6" t="s">
        <v>418</v>
      </c>
      <c r="D199" s="6" t="s">
        <v>864</v>
      </c>
      <c r="E199" s="7">
        <v>43375</v>
      </c>
      <c r="F199" s="6" t="s">
        <v>28</v>
      </c>
      <c r="G199" s="6" t="s">
        <v>29</v>
      </c>
      <c r="H199" s="6" t="s">
        <v>30</v>
      </c>
      <c r="I199" s="6" t="s">
        <v>237</v>
      </c>
      <c r="J199" s="6" t="s">
        <v>143</v>
      </c>
      <c r="K199" s="6" t="s">
        <v>865</v>
      </c>
      <c r="L199" s="6" t="s">
        <v>869</v>
      </c>
      <c r="M199" s="6" t="s">
        <v>870</v>
      </c>
      <c r="N199" s="6">
        <v>1</v>
      </c>
      <c r="O199" s="6">
        <v>7</v>
      </c>
      <c r="P199" s="8">
        <v>43375</v>
      </c>
      <c r="Q199" s="8">
        <v>43861</v>
      </c>
      <c r="R199" s="6">
        <v>69</v>
      </c>
      <c r="S199" s="6" t="s">
        <v>140</v>
      </c>
      <c r="T199" s="6" t="s">
        <v>37</v>
      </c>
      <c r="U199" s="6"/>
      <c r="V199" s="6"/>
      <c r="W199" s="6"/>
      <c r="X199" s="6"/>
      <c r="Y199" s="6" t="s">
        <v>871</v>
      </c>
      <c r="Z199" s="6">
        <v>1</v>
      </c>
      <c r="AA199" s="9">
        <v>43920</v>
      </c>
      <c r="AB199" s="10">
        <f t="shared" si="6"/>
        <v>1</v>
      </c>
      <c r="AC199" s="11">
        <f t="shared" si="7"/>
        <v>7</v>
      </c>
      <c r="AD199" s="11"/>
    </row>
    <row r="200" spans="1:30" ht="120" x14ac:dyDescent="0.25">
      <c r="A200" s="5">
        <v>162</v>
      </c>
      <c r="B200" s="6" t="s">
        <v>25</v>
      </c>
      <c r="C200" s="6" t="s">
        <v>418</v>
      </c>
      <c r="D200" s="6" t="s">
        <v>872</v>
      </c>
      <c r="E200" s="7">
        <v>43375</v>
      </c>
      <c r="F200" s="6" t="s">
        <v>28</v>
      </c>
      <c r="G200" s="6" t="s">
        <v>29</v>
      </c>
      <c r="H200" s="6" t="s">
        <v>46</v>
      </c>
      <c r="I200" s="6" t="s">
        <v>237</v>
      </c>
      <c r="J200" s="6" t="s">
        <v>850</v>
      </c>
      <c r="K200" s="6" t="s">
        <v>873</v>
      </c>
      <c r="L200" s="6" t="s">
        <v>874</v>
      </c>
      <c r="M200" s="6" t="s">
        <v>875</v>
      </c>
      <c r="N200" s="6">
        <v>1</v>
      </c>
      <c r="O200" s="6">
        <v>7</v>
      </c>
      <c r="P200" s="8">
        <v>43375</v>
      </c>
      <c r="Q200" s="8">
        <v>43449</v>
      </c>
      <c r="R200" s="6">
        <v>10</v>
      </c>
      <c r="S200" s="6" t="s">
        <v>140</v>
      </c>
      <c r="T200" s="6" t="s">
        <v>37</v>
      </c>
      <c r="U200" s="6"/>
      <c r="V200" s="6"/>
      <c r="W200" s="6"/>
      <c r="X200" s="6"/>
      <c r="Y200" s="6" t="s">
        <v>876</v>
      </c>
      <c r="Z200" s="6">
        <v>1</v>
      </c>
      <c r="AA200" s="9">
        <v>43920</v>
      </c>
      <c r="AB200" s="10">
        <f t="shared" si="6"/>
        <v>1</v>
      </c>
      <c r="AC200" s="11">
        <f t="shared" si="7"/>
        <v>7</v>
      </c>
      <c r="AD200" s="11"/>
    </row>
    <row r="201" spans="1:30" ht="135" x14ac:dyDescent="0.25">
      <c r="A201" s="5">
        <v>162</v>
      </c>
      <c r="B201" s="6" t="s">
        <v>25</v>
      </c>
      <c r="C201" s="6" t="s">
        <v>418</v>
      </c>
      <c r="D201" s="6" t="s">
        <v>872</v>
      </c>
      <c r="E201" s="7">
        <v>43375</v>
      </c>
      <c r="F201" s="6" t="s">
        <v>28</v>
      </c>
      <c r="G201" s="6" t="s">
        <v>29</v>
      </c>
      <c r="H201" s="6" t="s">
        <v>46</v>
      </c>
      <c r="I201" s="6" t="s">
        <v>237</v>
      </c>
      <c r="J201" s="6" t="s">
        <v>850</v>
      </c>
      <c r="K201" s="6" t="s">
        <v>873</v>
      </c>
      <c r="L201" s="6" t="s">
        <v>877</v>
      </c>
      <c r="M201" s="6" t="s">
        <v>878</v>
      </c>
      <c r="N201" s="6">
        <v>3</v>
      </c>
      <c r="O201" s="6">
        <v>7</v>
      </c>
      <c r="P201" s="8">
        <v>43375</v>
      </c>
      <c r="Q201" s="8">
        <v>43449</v>
      </c>
      <c r="R201" s="6">
        <v>10</v>
      </c>
      <c r="S201" s="6" t="s">
        <v>140</v>
      </c>
      <c r="T201" s="6" t="s">
        <v>37</v>
      </c>
      <c r="U201" s="6"/>
      <c r="V201" s="6"/>
      <c r="W201" s="6"/>
      <c r="X201" s="6"/>
      <c r="Y201" s="6" t="s">
        <v>879</v>
      </c>
      <c r="Z201" s="6">
        <v>3</v>
      </c>
      <c r="AA201" s="9">
        <v>43920</v>
      </c>
      <c r="AB201" s="10">
        <f t="shared" si="6"/>
        <v>1</v>
      </c>
      <c r="AC201" s="11">
        <f t="shared" si="7"/>
        <v>7</v>
      </c>
      <c r="AD201" s="11"/>
    </row>
    <row r="202" spans="1:30" ht="225" x14ac:dyDescent="0.25">
      <c r="A202" s="5">
        <v>163</v>
      </c>
      <c r="B202" s="6" t="s">
        <v>25</v>
      </c>
      <c r="C202" s="6" t="s">
        <v>418</v>
      </c>
      <c r="D202" s="6" t="s">
        <v>880</v>
      </c>
      <c r="E202" s="7">
        <v>43375</v>
      </c>
      <c r="F202" s="6" t="s">
        <v>28</v>
      </c>
      <c r="G202" s="6" t="s">
        <v>29</v>
      </c>
      <c r="H202" s="6" t="s">
        <v>46</v>
      </c>
      <c r="I202" s="6" t="s">
        <v>237</v>
      </c>
      <c r="J202" s="6" t="s">
        <v>143</v>
      </c>
      <c r="K202" s="6" t="s">
        <v>881</v>
      </c>
      <c r="L202" s="6" t="s">
        <v>882</v>
      </c>
      <c r="M202" s="6" t="s">
        <v>883</v>
      </c>
      <c r="N202" s="6">
        <v>1</v>
      </c>
      <c r="O202" s="6">
        <v>7</v>
      </c>
      <c r="P202" s="8">
        <v>43375</v>
      </c>
      <c r="Q202" s="8">
        <v>43830</v>
      </c>
      <c r="R202" s="6">
        <v>65</v>
      </c>
      <c r="S202" s="6" t="s">
        <v>140</v>
      </c>
      <c r="T202" s="6" t="s">
        <v>37</v>
      </c>
      <c r="U202" s="6"/>
      <c r="V202" s="6"/>
      <c r="W202" s="6"/>
      <c r="X202" s="6"/>
      <c r="Y202" s="6" t="s">
        <v>884</v>
      </c>
      <c r="Z202" s="6">
        <v>1</v>
      </c>
      <c r="AA202" s="9">
        <v>43920</v>
      </c>
      <c r="AB202" s="10">
        <f t="shared" si="6"/>
        <v>1</v>
      </c>
      <c r="AC202" s="11">
        <f t="shared" si="7"/>
        <v>7</v>
      </c>
      <c r="AD202" s="11"/>
    </row>
    <row r="203" spans="1:30" ht="255" x14ac:dyDescent="0.25">
      <c r="A203" s="5">
        <v>164</v>
      </c>
      <c r="B203" s="6" t="s">
        <v>25</v>
      </c>
      <c r="C203" s="6" t="s">
        <v>418</v>
      </c>
      <c r="D203" s="6" t="s">
        <v>880</v>
      </c>
      <c r="E203" s="7">
        <v>43375</v>
      </c>
      <c r="F203" s="6" t="s">
        <v>28</v>
      </c>
      <c r="G203" s="6" t="s">
        <v>29</v>
      </c>
      <c r="H203" s="6" t="s">
        <v>30</v>
      </c>
      <c r="I203" s="6" t="s">
        <v>237</v>
      </c>
      <c r="J203" s="6" t="s">
        <v>143</v>
      </c>
      <c r="K203" s="6" t="s">
        <v>881</v>
      </c>
      <c r="L203" s="6" t="s">
        <v>885</v>
      </c>
      <c r="M203" s="6" t="s">
        <v>870</v>
      </c>
      <c r="N203" s="6">
        <v>1</v>
      </c>
      <c r="O203" s="6">
        <v>7</v>
      </c>
      <c r="P203" s="8">
        <v>43375</v>
      </c>
      <c r="Q203" s="8">
        <v>43861</v>
      </c>
      <c r="R203" s="6">
        <v>69</v>
      </c>
      <c r="S203" s="6" t="s">
        <v>140</v>
      </c>
      <c r="T203" s="6" t="s">
        <v>37</v>
      </c>
      <c r="U203" s="6"/>
      <c r="V203" s="6"/>
      <c r="W203" s="6"/>
      <c r="X203" s="6"/>
      <c r="Y203" s="6" t="s">
        <v>886</v>
      </c>
      <c r="Z203" s="6">
        <v>1</v>
      </c>
      <c r="AA203" s="9">
        <v>43920</v>
      </c>
      <c r="AB203" s="10">
        <f t="shared" si="6"/>
        <v>1</v>
      </c>
      <c r="AC203" s="11">
        <f t="shared" si="7"/>
        <v>7</v>
      </c>
      <c r="AD203" s="11"/>
    </row>
    <row r="204" spans="1:30" ht="135" x14ac:dyDescent="0.25">
      <c r="A204" s="5">
        <v>165</v>
      </c>
      <c r="B204" s="6" t="s">
        <v>25</v>
      </c>
      <c r="C204" s="6" t="s">
        <v>418</v>
      </c>
      <c r="D204" s="6" t="s">
        <v>887</v>
      </c>
      <c r="E204" s="7">
        <v>43375</v>
      </c>
      <c r="F204" s="6" t="s">
        <v>28</v>
      </c>
      <c r="G204" s="6" t="s">
        <v>29</v>
      </c>
      <c r="H204" s="6" t="s">
        <v>46</v>
      </c>
      <c r="I204" s="6" t="s">
        <v>237</v>
      </c>
      <c r="J204" s="6" t="s">
        <v>850</v>
      </c>
      <c r="K204" s="6" t="s">
        <v>76</v>
      </c>
      <c r="L204" s="6" t="s">
        <v>888</v>
      </c>
      <c r="M204" s="6" t="s">
        <v>889</v>
      </c>
      <c r="N204" s="6">
        <v>1</v>
      </c>
      <c r="O204" s="6">
        <v>14</v>
      </c>
      <c r="P204" s="8">
        <v>43375</v>
      </c>
      <c r="Q204" s="8">
        <v>43449</v>
      </c>
      <c r="R204" s="6">
        <v>10</v>
      </c>
      <c r="S204" s="6" t="s">
        <v>140</v>
      </c>
      <c r="T204" s="6" t="s">
        <v>37</v>
      </c>
      <c r="U204" s="6"/>
      <c r="V204" s="6"/>
      <c r="W204" s="6"/>
      <c r="X204" s="6"/>
      <c r="Y204" s="6" t="s">
        <v>890</v>
      </c>
      <c r="Z204" s="6">
        <v>1</v>
      </c>
      <c r="AA204" s="9">
        <v>43920</v>
      </c>
      <c r="AB204" s="10">
        <f t="shared" si="6"/>
        <v>1</v>
      </c>
      <c r="AC204" s="11">
        <f t="shared" si="7"/>
        <v>14</v>
      </c>
      <c r="AD204" s="11"/>
    </row>
    <row r="205" spans="1:30" ht="255" x14ac:dyDescent="0.25">
      <c r="A205" s="5">
        <v>166</v>
      </c>
      <c r="B205" s="6" t="s">
        <v>25</v>
      </c>
      <c r="C205" s="6" t="s">
        <v>221</v>
      </c>
      <c r="D205" s="6" t="s">
        <v>891</v>
      </c>
      <c r="E205" s="7">
        <v>43567</v>
      </c>
      <c r="F205" s="6" t="s">
        <v>166</v>
      </c>
      <c r="G205" s="6" t="s">
        <v>29</v>
      </c>
      <c r="H205" s="6" t="s">
        <v>46</v>
      </c>
      <c r="I205" s="6" t="s">
        <v>392</v>
      </c>
      <c r="J205" s="6" t="s">
        <v>626</v>
      </c>
      <c r="K205" s="6" t="s">
        <v>892</v>
      </c>
      <c r="L205" s="6" t="s">
        <v>893</v>
      </c>
      <c r="M205" s="6" t="s">
        <v>227</v>
      </c>
      <c r="N205" s="6">
        <v>1</v>
      </c>
      <c r="O205" s="6">
        <v>3</v>
      </c>
      <c r="P205" s="8">
        <v>43567</v>
      </c>
      <c r="Q205" s="8">
        <v>43593</v>
      </c>
      <c r="R205" s="6">
        <v>3</v>
      </c>
      <c r="S205" s="6" t="s">
        <v>894</v>
      </c>
      <c r="T205" s="6" t="s">
        <v>37</v>
      </c>
      <c r="U205" s="6"/>
      <c r="V205" s="6"/>
      <c r="W205" s="6"/>
      <c r="X205" s="6"/>
      <c r="Y205" s="6" t="s">
        <v>895</v>
      </c>
      <c r="Z205" s="6">
        <v>1</v>
      </c>
      <c r="AA205" s="9">
        <v>43920</v>
      </c>
      <c r="AB205" s="10">
        <f t="shared" si="6"/>
        <v>1</v>
      </c>
      <c r="AC205" s="11">
        <f t="shared" si="7"/>
        <v>3</v>
      </c>
      <c r="AD205" s="11"/>
    </row>
    <row r="206" spans="1:30" ht="255" x14ac:dyDescent="0.25">
      <c r="A206" s="5">
        <v>166</v>
      </c>
      <c r="B206" s="6" t="s">
        <v>25</v>
      </c>
      <c r="C206" s="6" t="s">
        <v>221</v>
      </c>
      <c r="D206" s="6" t="s">
        <v>891</v>
      </c>
      <c r="E206" s="7">
        <v>43567</v>
      </c>
      <c r="F206" s="6" t="s">
        <v>166</v>
      </c>
      <c r="G206" s="6" t="s">
        <v>29</v>
      </c>
      <c r="H206" s="6" t="s">
        <v>46</v>
      </c>
      <c r="I206" s="6" t="s">
        <v>392</v>
      </c>
      <c r="J206" s="6" t="s">
        <v>626</v>
      </c>
      <c r="K206" s="6" t="s">
        <v>892</v>
      </c>
      <c r="L206" s="6" t="s">
        <v>896</v>
      </c>
      <c r="M206" s="6" t="s">
        <v>897</v>
      </c>
      <c r="N206" s="6">
        <v>1</v>
      </c>
      <c r="O206" s="6">
        <v>3</v>
      </c>
      <c r="P206" s="8">
        <v>43567</v>
      </c>
      <c r="Q206" s="8">
        <v>43595</v>
      </c>
      <c r="R206" s="6">
        <v>4</v>
      </c>
      <c r="S206" s="6" t="s">
        <v>894</v>
      </c>
      <c r="T206" s="6" t="s">
        <v>37</v>
      </c>
      <c r="U206" s="6"/>
      <c r="V206" s="6"/>
      <c r="W206" s="6"/>
      <c r="X206" s="6"/>
      <c r="Y206" s="6" t="s">
        <v>898</v>
      </c>
      <c r="Z206" s="6">
        <v>1</v>
      </c>
      <c r="AA206" s="9">
        <v>43920</v>
      </c>
      <c r="AB206" s="10">
        <f t="shared" si="6"/>
        <v>1</v>
      </c>
      <c r="AC206" s="11">
        <f t="shared" si="7"/>
        <v>3</v>
      </c>
      <c r="AD206" s="11"/>
    </row>
    <row r="207" spans="1:30" ht="255" x14ac:dyDescent="0.25">
      <c r="A207" s="5">
        <v>166</v>
      </c>
      <c r="B207" s="6" t="s">
        <v>25</v>
      </c>
      <c r="C207" s="6" t="s">
        <v>221</v>
      </c>
      <c r="D207" s="6" t="s">
        <v>891</v>
      </c>
      <c r="E207" s="7">
        <v>43567</v>
      </c>
      <c r="F207" s="6" t="s">
        <v>166</v>
      </c>
      <c r="G207" s="6" t="s">
        <v>29</v>
      </c>
      <c r="H207" s="6" t="s">
        <v>46</v>
      </c>
      <c r="I207" s="6" t="s">
        <v>392</v>
      </c>
      <c r="J207" s="6" t="s">
        <v>626</v>
      </c>
      <c r="K207" s="6" t="s">
        <v>892</v>
      </c>
      <c r="L207" s="6" t="s">
        <v>899</v>
      </c>
      <c r="M207" s="6" t="s">
        <v>900</v>
      </c>
      <c r="N207" s="6">
        <v>1</v>
      </c>
      <c r="O207" s="6">
        <v>3</v>
      </c>
      <c r="P207" s="8">
        <v>43567</v>
      </c>
      <c r="Q207" s="8">
        <v>43585</v>
      </c>
      <c r="R207" s="6">
        <v>2</v>
      </c>
      <c r="S207" s="6" t="s">
        <v>894</v>
      </c>
      <c r="T207" s="6" t="s">
        <v>37</v>
      </c>
      <c r="U207" s="6"/>
      <c r="V207" s="6"/>
      <c r="W207" s="6"/>
      <c r="X207" s="6"/>
      <c r="Y207" s="6" t="s">
        <v>901</v>
      </c>
      <c r="Z207" s="6">
        <v>1</v>
      </c>
      <c r="AA207" s="9">
        <v>43920</v>
      </c>
      <c r="AB207" s="10">
        <f t="shared" si="6"/>
        <v>1</v>
      </c>
      <c r="AC207" s="11">
        <f t="shared" si="7"/>
        <v>3</v>
      </c>
      <c r="AD207" s="11"/>
    </row>
    <row r="208" spans="1:30" ht="315" x14ac:dyDescent="0.25">
      <c r="A208" s="5">
        <v>167</v>
      </c>
      <c r="B208" s="6" t="s">
        <v>25</v>
      </c>
      <c r="C208" s="6" t="s">
        <v>902</v>
      </c>
      <c r="D208" s="6" t="s">
        <v>903</v>
      </c>
      <c r="E208" s="7">
        <v>43122</v>
      </c>
      <c r="F208" s="6" t="s">
        <v>904</v>
      </c>
      <c r="G208" s="6" t="s">
        <v>29</v>
      </c>
      <c r="H208" s="6" t="s">
        <v>46</v>
      </c>
      <c r="I208" s="6" t="s">
        <v>237</v>
      </c>
      <c r="J208" s="6" t="s">
        <v>905</v>
      </c>
      <c r="K208" s="6" t="s">
        <v>906</v>
      </c>
      <c r="L208" s="6" t="s">
        <v>907</v>
      </c>
      <c r="M208" s="6" t="s">
        <v>908</v>
      </c>
      <c r="N208" s="6">
        <v>1</v>
      </c>
      <c r="O208" s="6">
        <v>13</v>
      </c>
      <c r="P208" s="8">
        <v>43122</v>
      </c>
      <c r="Q208" s="8">
        <v>43830</v>
      </c>
      <c r="R208" s="6">
        <v>101</v>
      </c>
      <c r="S208" s="6" t="s">
        <v>909</v>
      </c>
      <c r="T208" s="6" t="s">
        <v>37</v>
      </c>
      <c r="U208" s="6"/>
      <c r="V208" s="6"/>
      <c r="W208" s="6"/>
      <c r="X208" s="6"/>
      <c r="Y208" s="6" t="s">
        <v>910</v>
      </c>
      <c r="Z208" s="6">
        <v>1</v>
      </c>
      <c r="AA208" s="9">
        <v>43920</v>
      </c>
      <c r="AB208" s="10">
        <f t="shared" si="6"/>
        <v>1</v>
      </c>
      <c r="AC208" s="11">
        <f t="shared" si="7"/>
        <v>13</v>
      </c>
      <c r="AD208" s="11"/>
    </row>
    <row r="209" spans="1:30" ht="135" x14ac:dyDescent="0.25">
      <c r="A209" s="5">
        <v>167</v>
      </c>
      <c r="B209" s="6" t="s">
        <v>25</v>
      </c>
      <c r="C209" s="6" t="s">
        <v>902</v>
      </c>
      <c r="D209" s="6" t="s">
        <v>903</v>
      </c>
      <c r="E209" s="7">
        <v>43122</v>
      </c>
      <c r="F209" s="6" t="s">
        <v>904</v>
      </c>
      <c r="G209" s="6" t="s">
        <v>29</v>
      </c>
      <c r="H209" s="6" t="s">
        <v>46</v>
      </c>
      <c r="I209" s="6" t="s">
        <v>237</v>
      </c>
      <c r="J209" s="6" t="s">
        <v>905</v>
      </c>
      <c r="K209" s="6" t="s">
        <v>906</v>
      </c>
      <c r="L209" s="6" t="s">
        <v>911</v>
      </c>
      <c r="M209" s="6" t="s">
        <v>278</v>
      </c>
      <c r="N209" s="6">
        <v>1</v>
      </c>
      <c r="O209" s="6">
        <v>13</v>
      </c>
      <c r="P209" s="8">
        <v>43122</v>
      </c>
      <c r="Q209" s="8">
        <v>43646</v>
      </c>
      <c r="R209" s="6">
        <v>74</v>
      </c>
      <c r="S209" s="6" t="s">
        <v>909</v>
      </c>
      <c r="T209" s="6" t="s">
        <v>37</v>
      </c>
      <c r="U209" s="6"/>
      <c r="V209" s="6"/>
      <c r="W209" s="6"/>
      <c r="X209" s="6"/>
      <c r="Y209" s="6" t="s">
        <v>912</v>
      </c>
      <c r="Z209" s="6">
        <v>1</v>
      </c>
      <c r="AA209" s="9">
        <v>43920</v>
      </c>
      <c r="AB209" s="10">
        <f t="shared" si="6"/>
        <v>1</v>
      </c>
      <c r="AC209" s="11">
        <f t="shared" si="7"/>
        <v>13</v>
      </c>
      <c r="AD209" s="11"/>
    </row>
    <row r="210" spans="1:30" ht="150" x14ac:dyDescent="0.25">
      <c r="A210" s="5">
        <v>167</v>
      </c>
      <c r="B210" s="6" t="s">
        <v>25</v>
      </c>
      <c r="C210" s="6" t="s">
        <v>902</v>
      </c>
      <c r="D210" s="6" t="s">
        <v>903</v>
      </c>
      <c r="E210" s="7">
        <v>43122</v>
      </c>
      <c r="F210" s="6" t="s">
        <v>904</v>
      </c>
      <c r="G210" s="6" t="s">
        <v>29</v>
      </c>
      <c r="H210" s="6" t="s">
        <v>46</v>
      </c>
      <c r="I210" s="6" t="s">
        <v>237</v>
      </c>
      <c r="J210" s="6" t="s">
        <v>905</v>
      </c>
      <c r="K210" s="6" t="s">
        <v>906</v>
      </c>
      <c r="L210" s="6" t="s">
        <v>913</v>
      </c>
      <c r="M210" s="6" t="s">
        <v>914</v>
      </c>
      <c r="N210" s="6">
        <v>1</v>
      </c>
      <c r="O210" s="6">
        <v>13</v>
      </c>
      <c r="P210" s="8">
        <v>43122</v>
      </c>
      <c r="Q210" s="8">
        <v>43616</v>
      </c>
      <c r="R210" s="6">
        <v>70</v>
      </c>
      <c r="S210" s="6" t="s">
        <v>909</v>
      </c>
      <c r="T210" s="6" t="s">
        <v>37</v>
      </c>
      <c r="U210" s="6"/>
      <c r="V210" s="6"/>
      <c r="W210" s="6"/>
      <c r="X210" s="6"/>
      <c r="Y210" s="6" t="s">
        <v>915</v>
      </c>
      <c r="Z210" s="6">
        <v>1</v>
      </c>
      <c r="AA210" s="9">
        <v>43920</v>
      </c>
      <c r="AB210" s="10">
        <f t="shared" si="6"/>
        <v>1</v>
      </c>
      <c r="AC210" s="11">
        <f t="shared" si="7"/>
        <v>13</v>
      </c>
      <c r="AD210" s="11"/>
    </row>
    <row r="211" spans="1:30" ht="165" x14ac:dyDescent="0.25">
      <c r="A211" s="5">
        <v>168</v>
      </c>
      <c r="B211" s="6" t="s">
        <v>25</v>
      </c>
      <c r="C211" s="6" t="s">
        <v>902</v>
      </c>
      <c r="D211" s="6" t="s">
        <v>903</v>
      </c>
      <c r="E211" s="7">
        <v>43122</v>
      </c>
      <c r="F211" s="6" t="s">
        <v>904</v>
      </c>
      <c r="G211" s="6" t="s">
        <v>29</v>
      </c>
      <c r="H211" s="6" t="s">
        <v>30</v>
      </c>
      <c r="I211" s="6" t="s">
        <v>237</v>
      </c>
      <c r="J211" s="6" t="s">
        <v>905</v>
      </c>
      <c r="K211" s="6" t="s">
        <v>906</v>
      </c>
      <c r="L211" s="6" t="s">
        <v>916</v>
      </c>
      <c r="M211" s="6" t="s">
        <v>917</v>
      </c>
      <c r="N211" s="6">
        <v>10</v>
      </c>
      <c r="O211" s="6">
        <v>13</v>
      </c>
      <c r="P211" s="8">
        <v>43122</v>
      </c>
      <c r="Q211" s="8">
        <v>43805</v>
      </c>
      <c r="R211" s="6">
        <v>97</v>
      </c>
      <c r="S211" s="6" t="s">
        <v>909</v>
      </c>
      <c r="T211" s="6" t="s">
        <v>37</v>
      </c>
      <c r="U211" s="6"/>
      <c r="V211" s="6"/>
      <c r="W211" s="6"/>
      <c r="X211" s="6"/>
      <c r="Y211" s="6" t="s">
        <v>918</v>
      </c>
      <c r="Z211" s="6">
        <v>10</v>
      </c>
      <c r="AA211" s="9">
        <v>43920</v>
      </c>
      <c r="AB211" s="10">
        <f t="shared" si="6"/>
        <v>1</v>
      </c>
      <c r="AC211" s="11">
        <f t="shared" si="7"/>
        <v>13</v>
      </c>
      <c r="AD211" s="11"/>
    </row>
    <row r="212" spans="1:30" ht="120" x14ac:dyDescent="0.25">
      <c r="A212" s="5">
        <v>169</v>
      </c>
      <c r="B212" s="6" t="s">
        <v>25</v>
      </c>
      <c r="C212" s="6" t="s">
        <v>902</v>
      </c>
      <c r="D212" s="6" t="s">
        <v>919</v>
      </c>
      <c r="E212" s="7">
        <v>43122</v>
      </c>
      <c r="F212" s="6" t="s">
        <v>904</v>
      </c>
      <c r="G212" s="6" t="s">
        <v>29</v>
      </c>
      <c r="H212" s="6" t="s">
        <v>46</v>
      </c>
      <c r="I212" s="6" t="s">
        <v>237</v>
      </c>
      <c r="J212" s="6" t="s">
        <v>905</v>
      </c>
      <c r="K212" s="6" t="s">
        <v>920</v>
      </c>
      <c r="L212" s="6" t="s">
        <v>921</v>
      </c>
      <c r="M212" s="6" t="s">
        <v>922</v>
      </c>
      <c r="N212" s="6">
        <v>1</v>
      </c>
      <c r="O212" s="6">
        <v>12</v>
      </c>
      <c r="P212" s="8">
        <v>43122</v>
      </c>
      <c r="Q212" s="8">
        <v>43220</v>
      </c>
      <c r="R212" s="6">
        <v>14</v>
      </c>
      <c r="S212" s="6" t="s">
        <v>909</v>
      </c>
      <c r="T212" s="6" t="s">
        <v>37</v>
      </c>
      <c r="U212" s="6"/>
      <c r="V212" s="6"/>
      <c r="W212" s="6"/>
      <c r="X212" s="6"/>
      <c r="Y212" s="6" t="s">
        <v>923</v>
      </c>
      <c r="Z212" s="6">
        <v>1</v>
      </c>
      <c r="AA212" s="9">
        <v>43920</v>
      </c>
      <c r="AB212" s="10">
        <f t="shared" si="6"/>
        <v>1</v>
      </c>
      <c r="AC212" s="11">
        <f t="shared" si="7"/>
        <v>12</v>
      </c>
      <c r="AD212" s="11"/>
    </row>
    <row r="213" spans="1:30" ht="120" x14ac:dyDescent="0.25">
      <c r="A213" s="5">
        <v>169</v>
      </c>
      <c r="B213" s="6" t="s">
        <v>25</v>
      </c>
      <c r="C213" s="6" t="s">
        <v>902</v>
      </c>
      <c r="D213" s="6" t="s">
        <v>919</v>
      </c>
      <c r="E213" s="7">
        <v>43122</v>
      </c>
      <c r="F213" s="6" t="s">
        <v>904</v>
      </c>
      <c r="G213" s="6" t="s">
        <v>29</v>
      </c>
      <c r="H213" s="6" t="s">
        <v>46</v>
      </c>
      <c r="I213" s="6" t="s">
        <v>237</v>
      </c>
      <c r="J213" s="6" t="s">
        <v>905</v>
      </c>
      <c r="K213" s="6" t="s">
        <v>920</v>
      </c>
      <c r="L213" s="6" t="s">
        <v>924</v>
      </c>
      <c r="M213" s="6" t="s">
        <v>922</v>
      </c>
      <c r="N213" s="6">
        <v>1</v>
      </c>
      <c r="O213" s="6">
        <v>12</v>
      </c>
      <c r="P213" s="8">
        <v>43122</v>
      </c>
      <c r="Q213" s="8">
        <v>43190</v>
      </c>
      <c r="R213" s="6">
        <v>9</v>
      </c>
      <c r="S213" s="6" t="s">
        <v>909</v>
      </c>
      <c r="T213" s="6" t="s">
        <v>37</v>
      </c>
      <c r="U213" s="6"/>
      <c r="V213" s="6"/>
      <c r="W213" s="6"/>
      <c r="X213" s="6"/>
      <c r="Y213" s="6" t="s">
        <v>925</v>
      </c>
      <c r="Z213" s="6">
        <v>1</v>
      </c>
      <c r="AA213" s="9">
        <v>43920</v>
      </c>
      <c r="AB213" s="10">
        <f t="shared" si="6"/>
        <v>1</v>
      </c>
      <c r="AC213" s="11">
        <f t="shared" si="7"/>
        <v>12</v>
      </c>
      <c r="AD213" s="11"/>
    </row>
    <row r="214" spans="1:30" ht="120" x14ac:dyDescent="0.25">
      <c r="A214" s="5">
        <v>170</v>
      </c>
      <c r="B214" s="6" t="s">
        <v>25</v>
      </c>
      <c r="C214" s="6" t="s">
        <v>902</v>
      </c>
      <c r="D214" s="6" t="s">
        <v>926</v>
      </c>
      <c r="E214" s="7">
        <v>43122</v>
      </c>
      <c r="F214" s="6" t="s">
        <v>904</v>
      </c>
      <c r="G214" s="6" t="s">
        <v>29</v>
      </c>
      <c r="H214" s="6" t="s">
        <v>46</v>
      </c>
      <c r="I214" s="6" t="s">
        <v>237</v>
      </c>
      <c r="J214" s="6" t="s">
        <v>905</v>
      </c>
      <c r="K214" s="6" t="s">
        <v>927</v>
      </c>
      <c r="L214" s="6" t="s">
        <v>928</v>
      </c>
      <c r="M214" s="6" t="s">
        <v>929</v>
      </c>
      <c r="N214" s="6">
        <v>1</v>
      </c>
      <c r="O214" s="6">
        <v>12</v>
      </c>
      <c r="P214" s="8">
        <v>43122</v>
      </c>
      <c r="Q214" s="8">
        <v>43220</v>
      </c>
      <c r="R214" s="6">
        <v>14</v>
      </c>
      <c r="S214" s="6" t="s">
        <v>909</v>
      </c>
      <c r="T214" s="6" t="s">
        <v>37</v>
      </c>
      <c r="U214" s="6"/>
      <c r="V214" s="6"/>
      <c r="W214" s="6"/>
      <c r="X214" s="6"/>
      <c r="Y214" s="6" t="s">
        <v>930</v>
      </c>
      <c r="Z214" s="6">
        <v>1</v>
      </c>
      <c r="AA214" s="9">
        <v>43920</v>
      </c>
      <c r="AB214" s="10">
        <f t="shared" si="6"/>
        <v>1</v>
      </c>
      <c r="AC214" s="11">
        <f t="shared" si="7"/>
        <v>12</v>
      </c>
      <c r="AD214" s="11"/>
    </row>
    <row r="215" spans="1:30" ht="120" x14ac:dyDescent="0.25">
      <c r="A215" s="5">
        <v>170</v>
      </c>
      <c r="B215" s="6" t="s">
        <v>25</v>
      </c>
      <c r="C215" s="6" t="s">
        <v>902</v>
      </c>
      <c r="D215" s="6" t="s">
        <v>926</v>
      </c>
      <c r="E215" s="7">
        <v>43122</v>
      </c>
      <c r="F215" s="6" t="s">
        <v>904</v>
      </c>
      <c r="G215" s="6" t="s">
        <v>29</v>
      </c>
      <c r="H215" s="6" t="s">
        <v>46</v>
      </c>
      <c r="I215" s="6" t="s">
        <v>237</v>
      </c>
      <c r="J215" s="6" t="s">
        <v>905</v>
      </c>
      <c r="K215" s="6" t="s">
        <v>927</v>
      </c>
      <c r="L215" s="6" t="s">
        <v>931</v>
      </c>
      <c r="M215" s="6" t="s">
        <v>929</v>
      </c>
      <c r="N215" s="6">
        <v>1</v>
      </c>
      <c r="O215" s="6">
        <v>12</v>
      </c>
      <c r="P215" s="8">
        <v>43122</v>
      </c>
      <c r="Q215" s="8">
        <v>43190</v>
      </c>
      <c r="R215" s="6">
        <v>9</v>
      </c>
      <c r="S215" s="6" t="s">
        <v>909</v>
      </c>
      <c r="T215" s="6" t="s">
        <v>37</v>
      </c>
      <c r="U215" s="6"/>
      <c r="V215" s="6"/>
      <c r="W215" s="6"/>
      <c r="X215" s="6"/>
      <c r="Y215" s="6" t="s">
        <v>932</v>
      </c>
      <c r="Z215" s="6">
        <v>1</v>
      </c>
      <c r="AA215" s="9">
        <v>43920</v>
      </c>
      <c r="AB215" s="10">
        <f t="shared" si="6"/>
        <v>1</v>
      </c>
      <c r="AC215" s="11">
        <f t="shared" si="7"/>
        <v>12</v>
      </c>
      <c r="AD215" s="11"/>
    </row>
    <row r="216" spans="1:30" ht="165" x14ac:dyDescent="0.25">
      <c r="A216" s="5">
        <v>171</v>
      </c>
      <c r="B216" s="6" t="s">
        <v>25</v>
      </c>
      <c r="C216" s="6" t="s">
        <v>507</v>
      </c>
      <c r="D216" s="6" t="s">
        <v>933</v>
      </c>
      <c r="E216" s="7">
        <v>43795</v>
      </c>
      <c r="F216" s="6" t="s">
        <v>934</v>
      </c>
      <c r="G216" s="6" t="s">
        <v>29</v>
      </c>
      <c r="H216" s="6" t="s">
        <v>46</v>
      </c>
      <c r="I216" s="6" t="s">
        <v>392</v>
      </c>
      <c r="J216" s="6" t="s">
        <v>935</v>
      </c>
      <c r="K216" s="6" t="s">
        <v>513</v>
      </c>
      <c r="L216" s="6" t="s">
        <v>936</v>
      </c>
      <c r="M216" s="6" t="s">
        <v>937</v>
      </c>
      <c r="N216" s="6">
        <v>2</v>
      </c>
      <c r="O216" s="6">
        <v>40</v>
      </c>
      <c r="P216" s="8">
        <v>43795</v>
      </c>
      <c r="Q216" s="8">
        <v>43920</v>
      </c>
      <c r="R216" s="6">
        <v>17</v>
      </c>
      <c r="S216" s="6" t="s">
        <v>938</v>
      </c>
      <c r="T216" s="6" t="s">
        <v>37</v>
      </c>
      <c r="U216" s="6"/>
      <c r="V216" s="6"/>
      <c r="W216" s="6"/>
      <c r="X216" s="6"/>
      <c r="Y216" s="6" t="s">
        <v>939</v>
      </c>
      <c r="Z216" s="6">
        <v>2</v>
      </c>
      <c r="AA216" s="9">
        <v>43920</v>
      </c>
      <c r="AB216" s="10">
        <f t="shared" si="6"/>
        <v>1</v>
      </c>
      <c r="AC216" s="11">
        <f t="shared" si="7"/>
        <v>40</v>
      </c>
      <c r="AD216" s="11"/>
    </row>
    <row r="217" spans="1:30" ht="195" x14ac:dyDescent="0.25">
      <c r="A217" s="5">
        <v>172</v>
      </c>
      <c r="B217" s="6" t="s">
        <v>25</v>
      </c>
      <c r="C217" s="6" t="s">
        <v>363</v>
      </c>
      <c r="D217" s="6" t="s">
        <v>940</v>
      </c>
      <c r="E217" s="7">
        <v>43738</v>
      </c>
      <c r="F217" s="6" t="s">
        <v>934</v>
      </c>
      <c r="G217" s="6" t="s">
        <v>29</v>
      </c>
      <c r="H217" s="6" t="s">
        <v>46</v>
      </c>
      <c r="I217" s="6" t="s">
        <v>274</v>
      </c>
      <c r="J217" s="6" t="s">
        <v>151</v>
      </c>
      <c r="K217" s="6" t="s">
        <v>941</v>
      </c>
      <c r="L217" s="6" t="s">
        <v>942</v>
      </c>
      <c r="M217" s="6" t="s">
        <v>943</v>
      </c>
      <c r="N217" s="6">
        <v>1</v>
      </c>
      <c r="O217" s="6">
        <v>8</v>
      </c>
      <c r="P217" s="8">
        <v>43738</v>
      </c>
      <c r="Q217" s="8">
        <v>43784</v>
      </c>
      <c r="R217" s="6">
        <v>6</v>
      </c>
      <c r="S217" s="6" t="s">
        <v>938</v>
      </c>
      <c r="T217" s="6" t="s">
        <v>37</v>
      </c>
      <c r="U217" s="6"/>
      <c r="V217" s="6"/>
      <c r="W217" s="6"/>
      <c r="X217" s="6"/>
      <c r="Y217" s="6" t="s">
        <v>944</v>
      </c>
      <c r="Z217" s="6">
        <v>1</v>
      </c>
      <c r="AA217" s="9">
        <v>43920</v>
      </c>
      <c r="AB217" s="10">
        <f t="shared" si="6"/>
        <v>1</v>
      </c>
      <c r="AC217" s="11">
        <f t="shared" si="7"/>
        <v>8</v>
      </c>
      <c r="AD217" s="11"/>
    </row>
    <row r="218" spans="1:30" ht="195" x14ac:dyDescent="0.25">
      <c r="A218" s="5">
        <v>173</v>
      </c>
      <c r="B218" s="6" t="s">
        <v>25</v>
      </c>
      <c r="C218" s="6" t="s">
        <v>363</v>
      </c>
      <c r="D218" s="6" t="s">
        <v>940</v>
      </c>
      <c r="E218" s="7">
        <v>43738</v>
      </c>
      <c r="F218" s="6" t="s">
        <v>934</v>
      </c>
      <c r="G218" s="6" t="s">
        <v>29</v>
      </c>
      <c r="H218" s="6" t="s">
        <v>46</v>
      </c>
      <c r="I218" s="6" t="s">
        <v>274</v>
      </c>
      <c r="J218" s="6" t="s">
        <v>151</v>
      </c>
      <c r="K218" s="6" t="s">
        <v>941</v>
      </c>
      <c r="L218" s="6" t="s">
        <v>945</v>
      </c>
      <c r="M218" s="6" t="s">
        <v>946</v>
      </c>
      <c r="N218" s="6">
        <v>1</v>
      </c>
      <c r="O218" s="6">
        <v>8</v>
      </c>
      <c r="P218" s="8">
        <v>43738</v>
      </c>
      <c r="Q218" s="8">
        <v>43920</v>
      </c>
      <c r="R218" s="6">
        <v>26</v>
      </c>
      <c r="S218" s="6" t="s">
        <v>938</v>
      </c>
      <c r="T218" s="6" t="s">
        <v>37</v>
      </c>
      <c r="U218" s="6"/>
      <c r="V218" s="6"/>
      <c r="W218" s="6"/>
      <c r="X218" s="6"/>
      <c r="Y218" s="6" t="s">
        <v>947</v>
      </c>
      <c r="Z218" s="6">
        <v>1</v>
      </c>
      <c r="AA218" s="9">
        <v>43920</v>
      </c>
      <c r="AB218" s="10">
        <f t="shared" si="6"/>
        <v>1</v>
      </c>
      <c r="AC218" s="11">
        <f t="shared" si="7"/>
        <v>8</v>
      </c>
      <c r="AD218" s="11"/>
    </row>
    <row r="219" spans="1:30" ht="90" x14ac:dyDescent="0.25">
      <c r="A219" s="5">
        <v>174</v>
      </c>
      <c r="B219" s="6" t="s">
        <v>25</v>
      </c>
      <c r="C219" s="6" t="s">
        <v>272</v>
      </c>
      <c r="D219" s="6" t="s">
        <v>948</v>
      </c>
      <c r="E219" s="7">
        <v>43643</v>
      </c>
      <c r="F219" s="6" t="s">
        <v>934</v>
      </c>
      <c r="G219" s="6" t="s">
        <v>29</v>
      </c>
      <c r="H219" s="6" t="s">
        <v>46</v>
      </c>
      <c r="I219" s="6" t="s">
        <v>274</v>
      </c>
      <c r="J219" s="6" t="s">
        <v>935</v>
      </c>
      <c r="K219" s="6" t="s">
        <v>949</v>
      </c>
      <c r="L219" s="6" t="s">
        <v>950</v>
      </c>
      <c r="M219" s="6" t="s">
        <v>951</v>
      </c>
      <c r="N219" s="6">
        <v>10</v>
      </c>
      <c r="O219" s="6">
        <v>4</v>
      </c>
      <c r="P219" s="8">
        <v>43643</v>
      </c>
      <c r="Q219" s="8">
        <v>43799</v>
      </c>
      <c r="R219" s="6">
        <v>22</v>
      </c>
      <c r="S219" s="6" t="s">
        <v>938</v>
      </c>
      <c r="T219" s="6" t="s">
        <v>37</v>
      </c>
      <c r="U219" s="6"/>
      <c r="V219" s="6"/>
      <c r="W219" s="6"/>
      <c r="X219" s="6"/>
      <c r="Y219" s="6" t="s">
        <v>952</v>
      </c>
      <c r="Z219" s="6">
        <v>10</v>
      </c>
      <c r="AA219" s="9">
        <v>43920</v>
      </c>
      <c r="AB219" s="10">
        <f t="shared" si="6"/>
        <v>1</v>
      </c>
      <c r="AC219" s="11">
        <f t="shared" si="7"/>
        <v>4</v>
      </c>
      <c r="AD219" s="11"/>
    </row>
    <row r="220" spans="1:30" ht="90" x14ac:dyDescent="0.25">
      <c r="A220" s="5">
        <v>174</v>
      </c>
      <c r="B220" s="6" t="s">
        <v>25</v>
      </c>
      <c r="C220" s="6" t="s">
        <v>272</v>
      </c>
      <c r="D220" s="6" t="s">
        <v>948</v>
      </c>
      <c r="E220" s="7">
        <v>43643</v>
      </c>
      <c r="F220" s="6" t="s">
        <v>934</v>
      </c>
      <c r="G220" s="6" t="s">
        <v>29</v>
      </c>
      <c r="H220" s="6" t="s">
        <v>46</v>
      </c>
      <c r="I220" s="6" t="s">
        <v>274</v>
      </c>
      <c r="J220" s="6" t="s">
        <v>935</v>
      </c>
      <c r="K220" s="6" t="s">
        <v>949</v>
      </c>
      <c r="L220" s="6" t="s">
        <v>953</v>
      </c>
      <c r="M220" s="6" t="s">
        <v>954</v>
      </c>
      <c r="N220" s="6">
        <v>1</v>
      </c>
      <c r="O220" s="6">
        <v>4</v>
      </c>
      <c r="P220" s="8">
        <v>43643</v>
      </c>
      <c r="Q220" s="8">
        <v>43814</v>
      </c>
      <c r="R220" s="6">
        <v>24</v>
      </c>
      <c r="S220" s="6" t="s">
        <v>938</v>
      </c>
      <c r="T220" s="6" t="s">
        <v>37</v>
      </c>
      <c r="U220" s="6"/>
      <c r="V220" s="6"/>
      <c r="W220" s="6"/>
      <c r="X220" s="6"/>
      <c r="Y220" s="6" t="s">
        <v>955</v>
      </c>
      <c r="Z220" s="6">
        <v>1</v>
      </c>
      <c r="AA220" s="9">
        <v>43920</v>
      </c>
      <c r="AB220" s="10">
        <f t="shared" si="6"/>
        <v>1</v>
      </c>
      <c r="AC220" s="11">
        <f t="shared" si="7"/>
        <v>4</v>
      </c>
      <c r="AD220" s="11"/>
    </row>
    <row r="221" spans="1:30" ht="255" x14ac:dyDescent="0.25">
      <c r="A221" s="5">
        <v>175</v>
      </c>
      <c r="B221" s="6" t="s">
        <v>25</v>
      </c>
      <c r="C221" s="6" t="s">
        <v>272</v>
      </c>
      <c r="D221" s="6" t="s">
        <v>956</v>
      </c>
      <c r="E221" s="7">
        <v>43643</v>
      </c>
      <c r="F221" s="6" t="s">
        <v>934</v>
      </c>
      <c r="G221" s="6" t="s">
        <v>29</v>
      </c>
      <c r="H221" s="6" t="s">
        <v>46</v>
      </c>
      <c r="I221" s="6" t="s">
        <v>274</v>
      </c>
      <c r="J221" s="6" t="s">
        <v>935</v>
      </c>
      <c r="K221" s="6" t="s">
        <v>957</v>
      </c>
      <c r="L221" s="6" t="s">
        <v>958</v>
      </c>
      <c r="M221" s="6" t="s">
        <v>959</v>
      </c>
      <c r="N221" s="6">
        <v>2</v>
      </c>
      <c r="O221" s="6">
        <v>5</v>
      </c>
      <c r="P221" s="8">
        <v>43643</v>
      </c>
      <c r="Q221" s="8">
        <v>43814</v>
      </c>
      <c r="R221" s="6">
        <v>24</v>
      </c>
      <c r="S221" s="6" t="s">
        <v>938</v>
      </c>
      <c r="T221" s="6" t="s">
        <v>37</v>
      </c>
      <c r="U221" s="6"/>
      <c r="V221" s="6"/>
      <c r="W221" s="6"/>
      <c r="X221" s="6"/>
      <c r="Y221" s="6" t="s">
        <v>960</v>
      </c>
      <c r="Z221" s="6">
        <v>2</v>
      </c>
      <c r="AA221" s="9">
        <v>43920</v>
      </c>
      <c r="AB221" s="10">
        <f t="shared" si="6"/>
        <v>1</v>
      </c>
      <c r="AC221" s="11">
        <f t="shared" si="7"/>
        <v>5</v>
      </c>
      <c r="AD221" s="11"/>
    </row>
    <row r="222" spans="1:30" ht="150" x14ac:dyDescent="0.25">
      <c r="A222" s="5">
        <v>175</v>
      </c>
      <c r="B222" s="6" t="s">
        <v>25</v>
      </c>
      <c r="C222" s="6" t="s">
        <v>272</v>
      </c>
      <c r="D222" s="6" t="s">
        <v>956</v>
      </c>
      <c r="E222" s="7">
        <v>43643</v>
      </c>
      <c r="F222" s="6" t="s">
        <v>934</v>
      </c>
      <c r="G222" s="6" t="s">
        <v>29</v>
      </c>
      <c r="H222" s="6" t="s">
        <v>46</v>
      </c>
      <c r="I222" s="6" t="s">
        <v>274</v>
      </c>
      <c r="J222" s="6" t="s">
        <v>935</v>
      </c>
      <c r="K222" s="6" t="s">
        <v>957</v>
      </c>
      <c r="L222" s="6" t="s">
        <v>961</v>
      </c>
      <c r="M222" s="6" t="s">
        <v>962</v>
      </c>
      <c r="N222" s="6">
        <v>1</v>
      </c>
      <c r="O222" s="6">
        <v>4</v>
      </c>
      <c r="P222" s="8">
        <v>43643</v>
      </c>
      <c r="Q222" s="8">
        <v>43738</v>
      </c>
      <c r="R222" s="6">
        <v>13</v>
      </c>
      <c r="S222" s="6" t="s">
        <v>938</v>
      </c>
      <c r="T222" s="6" t="s">
        <v>37</v>
      </c>
      <c r="U222" s="6"/>
      <c r="V222" s="6"/>
      <c r="W222" s="6"/>
      <c r="X222" s="6"/>
      <c r="Y222" s="6" t="s">
        <v>963</v>
      </c>
      <c r="Z222" s="6">
        <v>1</v>
      </c>
      <c r="AA222" s="9">
        <v>43920</v>
      </c>
      <c r="AB222" s="10">
        <f t="shared" si="6"/>
        <v>1</v>
      </c>
      <c r="AC222" s="11">
        <f t="shared" si="7"/>
        <v>4</v>
      </c>
      <c r="AD222" s="11"/>
    </row>
    <row r="223" spans="1:30" ht="135" x14ac:dyDescent="0.25">
      <c r="A223" s="5">
        <v>176</v>
      </c>
      <c r="B223" s="6" t="s">
        <v>25</v>
      </c>
      <c r="C223" s="6" t="s">
        <v>272</v>
      </c>
      <c r="D223" s="6" t="s">
        <v>964</v>
      </c>
      <c r="E223" s="7">
        <v>43643</v>
      </c>
      <c r="F223" s="6" t="s">
        <v>934</v>
      </c>
      <c r="G223" s="6" t="s">
        <v>29</v>
      </c>
      <c r="H223" s="6" t="s">
        <v>46</v>
      </c>
      <c r="I223" s="6" t="s">
        <v>274</v>
      </c>
      <c r="J223" s="6" t="s">
        <v>935</v>
      </c>
      <c r="K223" s="6" t="s">
        <v>965</v>
      </c>
      <c r="L223" s="6" t="s">
        <v>966</v>
      </c>
      <c r="M223" s="6" t="s">
        <v>967</v>
      </c>
      <c r="N223" s="6">
        <v>1</v>
      </c>
      <c r="O223" s="6">
        <v>9</v>
      </c>
      <c r="P223" s="8">
        <v>43643</v>
      </c>
      <c r="Q223" s="8">
        <v>43799</v>
      </c>
      <c r="R223" s="6">
        <v>22</v>
      </c>
      <c r="S223" s="6" t="s">
        <v>938</v>
      </c>
      <c r="T223" s="6" t="s">
        <v>37</v>
      </c>
      <c r="U223" s="6"/>
      <c r="V223" s="6"/>
      <c r="W223" s="6"/>
      <c r="X223" s="6"/>
      <c r="Y223" s="6" t="s">
        <v>968</v>
      </c>
      <c r="Z223" s="6">
        <v>1</v>
      </c>
      <c r="AA223" s="9">
        <v>43920</v>
      </c>
      <c r="AB223" s="10">
        <f t="shared" si="6"/>
        <v>1</v>
      </c>
      <c r="AC223" s="11">
        <f t="shared" si="7"/>
        <v>9</v>
      </c>
      <c r="AD223" s="11"/>
    </row>
    <row r="224" spans="1:30" ht="255" x14ac:dyDescent="0.25">
      <c r="A224" s="5">
        <v>177</v>
      </c>
      <c r="B224" s="6" t="s">
        <v>25</v>
      </c>
      <c r="C224" s="6" t="s">
        <v>272</v>
      </c>
      <c r="D224" s="6" t="s">
        <v>969</v>
      </c>
      <c r="E224" s="7">
        <v>43643</v>
      </c>
      <c r="F224" s="6" t="s">
        <v>934</v>
      </c>
      <c r="G224" s="6" t="s">
        <v>29</v>
      </c>
      <c r="H224" s="6" t="s">
        <v>46</v>
      </c>
      <c r="I224" s="6" t="s">
        <v>274</v>
      </c>
      <c r="J224" s="6" t="s">
        <v>935</v>
      </c>
      <c r="K224" s="6" t="s">
        <v>970</v>
      </c>
      <c r="L224" s="6" t="s">
        <v>971</v>
      </c>
      <c r="M224" s="6" t="s">
        <v>972</v>
      </c>
      <c r="N224" s="6">
        <v>1</v>
      </c>
      <c r="O224" s="6">
        <v>9</v>
      </c>
      <c r="P224" s="8">
        <v>43643</v>
      </c>
      <c r="Q224" s="8">
        <v>43738</v>
      </c>
      <c r="R224" s="6">
        <v>13</v>
      </c>
      <c r="S224" s="6" t="s">
        <v>938</v>
      </c>
      <c r="T224" s="6" t="s">
        <v>37</v>
      </c>
      <c r="U224" s="6"/>
      <c r="V224" s="6"/>
      <c r="W224" s="6"/>
      <c r="X224" s="6"/>
      <c r="Y224" s="6" t="s">
        <v>973</v>
      </c>
      <c r="Z224" s="6">
        <v>1</v>
      </c>
      <c r="AA224" s="9">
        <v>43920</v>
      </c>
      <c r="AB224" s="10">
        <f t="shared" si="6"/>
        <v>1</v>
      </c>
      <c r="AC224" s="11">
        <f t="shared" si="7"/>
        <v>9</v>
      </c>
      <c r="AD224" s="11"/>
    </row>
    <row r="225" spans="1:30" ht="150" x14ac:dyDescent="0.25">
      <c r="A225" s="5">
        <v>178</v>
      </c>
      <c r="B225" s="6" t="s">
        <v>25</v>
      </c>
      <c r="C225" s="6" t="s">
        <v>221</v>
      </c>
      <c r="D225" s="6" t="s">
        <v>231</v>
      </c>
      <c r="E225" s="7">
        <v>43567</v>
      </c>
      <c r="F225" s="6" t="s">
        <v>934</v>
      </c>
      <c r="G225" s="6" t="s">
        <v>29</v>
      </c>
      <c r="H225" s="6" t="s">
        <v>30</v>
      </c>
      <c r="I225" s="6" t="s">
        <v>223</v>
      </c>
      <c r="J225" s="6" t="s">
        <v>935</v>
      </c>
      <c r="K225" s="6" t="s">
        <v>974</v>
      </c>
      <c r="L225" s="6" t="s">
        <v>975</v>
      </c>
      <c r="M225" s="6" t="s">
        <v>976</v>
      </c>
      <c r="N225" s="6">
        <v>1</v>
      </c>
      <c r="O225" s="6">
        <v>4</v>
      </c>
      <c r="P225" s="8">
        <v>43567</v>
      </c>
      <c r="Q225" s="8">
        <v>43920</v>
      </c>
      <c r="R225" s="6">
        <v>50</v>
      </c>
      <c r="S225" s="6" t="s">
        <v>938</v>
      </c>
      <c r="T225" s="6" t="s">
        <v>37</v>
      </c>
      <c r="U225" s="6"/>
      <c r="V225" s="6"/>
      <c r="W225" s="6"/>
      <c r="X225" s="6"/>
      <c r="Y225" s="6" t="s">
        <v>977</v>
      </c>
      <c r="Z225" s="6">
        <v>1</v>
      </c>
      <c r="AA225" s="9">
        <v>43920</v>
      </c>
      <c r="AB225" s="10">
        <f t="shared" si="6"/>
        <v>1</v>
      </c>
      <c r="AC225" s="11">
        <f t="shared" si="7"/>
        <v>4</v>
      </c>
      <c r="AD225" s="11"/>
    </row>
    <row r="226" spans="1:30" ht="150" x14ac:dyDescent="0.25">
      <c r="A226" s="5">
        <v>179</v>
      </c>
      <c r="B226" s="6" t="s">
        <v>25</v>
      </c>
      <c r="C226" s="6" t="s">
        <v>221</v>
      </c>
      <c r="D226" s="6" t="s">
        <v>231</v>
      </c>
      <c r="E226" s="7">
        <v>43567</v>
      </c>
      <c r="F226" s="6" t="s">
        <v>934</v>
      </c>
      <c r="G226" s="6" t="s">
        <v>29</v>
      </c>
      <c r="H226" s="6" t="s">
        <v>46</v>
      </c>
      <c r="I226" s="6" t="s">
        <v>223</v>
      </c>
      <c r="J226" s="6" t="s">
        <v>935</v>
      </c>
      <c r="K226" s="6" t="s">
        <v>974</v>
      </c>
      <c r="L226" s="6" t="s">
        <v>978</v>
      </c>
      <c r="M226" s="6" t="s">
        <v>979</v>
      </c>
      <c r="N226" s="6">
        <v>1</v>
      </c>
      <c r="O226" s="6">
        <v>5</v>
      </c>
      <c r="P226" s="8">
        <v>43567</v>
      </c>
      <c r="Q226" s="8">
        <v>43920</v>
      </c>
      <c r="R226" s="6">
        <v>50</v>
      </c>
      <c r="S226" s="6" t="s">
        <v>938</v>
      </c>
      <c r="T226" s="6" t="s">
        <v>37</v>
      </c>
      <c r="U226" s="6"/>
      <c r="V226" s="6"/>
      <c r="W226" s="6"/>
      <c r="X226" s="6"/>
      <c r="Y226" s="6" t="s">
        <v>980</v>
      </c>
      <c r="Z226" s="6">
        <v>1</v>
      </c>
      <c r="AA226" s="9">
        <v>43920</v>
      </c>
      <c r="AB226" s="10">
        <f t="shared" si="6"/>
        <v>1</v>
      </c>
      <c r="AC226" s="11">
        <f t="shared" si="7"/>
        <v>5</v>
      </c>
      <c r="AD226" s="11"/>
    </row>
    <row r="227" spans="1:30" ht="165" x14ac:dyDescent="0.25">
      <c r="A227" s="5">
        <v>180</v>
      </c>
      <c r="B227" s="6" t="s">
        <v>25</v>
      </c>
      <c r="C227" s="6" t="s">
        <v>433</v>
      </c>
      <c r="D227" s="6" t="s">
        <v>514</v>
      </c>
      <c r="E227" s="7">
        <v>43315</v>
      </c>
      <c r="F227" s="6" t="s">
        <v>934</v>
      </c>
      <c r="G227" s="6" t="s">
        <v>29</v>
      </c>
      <c r="H227" s="6" t="s">
        <v>30</v>
      </c>
      <c r="I227" s="6" t="s">
        <v>100</v>
      </c>
      <c r="J227" s="6" t="s">
        <v>938</v>
      </c>
      <c r="K227" s="6" t="s">
        <v>981</v>
      </c>
      <c r="L227" s="6" t="s">
        <v>982</v>
      </c>
      <c r="M227" s="6" t="s">
        <v>983</v>
      </c>
      <c r="N227" s="6">
        <v>1</v>
      </c>
      <c r="O227" s="6">
        <v>3</v>
      </c>
      <c r="P227" s="8">
        <v>43315</v>
      </c>
      <c r="Q227" s="8">
        <v>43343</v>
      </c>
      <c r="R227" s="6">
        <v>4</v>
      </c>
      <c r="S227" s="6" t="s">
        <v>938</v>
      </c>
      <c r="T227" s="6" t="s">
        <v>37</v>
      </c>
      <c r="U227" s="6"/>
      <c r="V227" s="6"/>
      <c r="W227" s="6"/>
      <c r="X227" s="6"/>
      <c r="Y227" s="6" t="s">
        <v>984</v>
      </c>
      <c r="Z227" s="6">
        <v>1</v>
      </c>
      <c r="AA227" s="9">
        <v>43920</v>
      </c>
      <c r="AB227" s="10">
        <f t="shared" si="6"/>
        <v>1</v>
      </c>
      <c r="AC227" s="11">
        <f t="shared" si="7"/>
        <v>3</v>
      </c>
      <c r="AD227" s="11"/>
    </row>
    <row r="228" spans="1:30" ht="300" x14ac:dyDescent="0.25">
      <c r="A228" s="5">
        <v>181</v>
      </c>
      <c r="B228" s="6" t="s">
        <v>25</v>
      </c>
      <c r="C228" s="6" t="s">
        <v>97</v>
      </c>
      <c r="D228" s="6" t="s">
        <v>985</v>
      </c>
      <c r="E228" s="7">
        <v>43437</v>
      </c>
      <c r="F228" s="6" t="s">
        <v>99</v>
      </c>
      <c r="G228" s="6" t="s">
        <v>29</v>
      </c>
      <c r="H228" s="6" t="s">
        <v>30</v>
      </c>
      <c r="I228" s="6" t="s">
        <v>100</v>
      </c>
      <c r="J228" s="6" t="s">
        <v>986</v>
      </c>
      <c r="K228" s="6" t="s">
        <v>987</v>
      </c>
      <c r="L228" s="6" t="s">
        <v>988</v>
      </c>
      <c r="M228" s="6" t="s">
        <v>989</v>
      </c>
      <c r="N228" s="6">
        <v>1</v>
      </c>
      <c r="O228" s="6">
        <v>8</v>
      </c>
      <c r="P228" s="8">
        <v>43437</v>
      </c>
      <c r="Q228" s="8">
        <v>43496</v>
      </c>
      <c r="R228" s="6">
        <v>8</v>
      </c>
      <c r="S228" s="6" t="s">
        <v>100</v>
      </c>
      <c r="T228" s="6" t="s">
        <v>37</v>
      </c>
      <c r="U228" s="6"/>
      <c r="V228" s="6"/>
      <c r="W228" s="6"/>
      <c r="X228" s="6"/>
      <c r="Y228" s="6" t="s">
        <v>990</v>
      </c>
      <c r="Z228" s="6">
        <v>1</v>
      </c>
      <c r="AA228" s="9">
        <v>43920</v>
      </c>
      <c r="AB228" s="10">
        <f t="shared" si="6"/>
        <v>1</v>
      </c>
      <c r="AC228" s="11">
        <f t="shared" si="7"/>
        <v>8</v>
      </c>
      <c r="AD228" s="11"/>
    </row>
    <row r="229" spans="1:30" ht="300" x14ac:dyDescent="0.25">
      <c r="A229" s="5">
        <v>182</v>
      </c>
      <c r="B229" s="6" t="s">
        <v>25</v>
      </c>
      <c r="C229" s="6" t="s">
        <v>97</v>
      </c>
      <c r="D229" s="6" t="s">
        <v>991</v>
      </c>
      <c r="E229" s="7">
        <v>43437</v>
      </c>
      <c r="F229" s="6" t="s">
        <v>99</v>
      </c>
      <c r="G229" s="6" t="s">
        <v>29</v>
      </c>
      <c r="H229" s="6" t="s">
        <v>30</v>
      </c>
      <c r="I229" s="6" t="s">
        <v>100</v>
      </c>
      <c r="J229" s="6" t="s">
        <v>986</v>
      </c>
      <c r="K229" s="6" t="s">
        <v>987</v>
      </c>
      <c r="L229" s="6" t="s">
        <v>992</v>
      </c>
      <c r="M229" s="6" t="s">
        <v>426</v>
      </c>
      <c r="N229" s="6">
        <v>1</v>
      </c>
      <c r="O229" s="6">
        <v>8</v>
      </c>
      <c r="P229" s="8">
        <v>43437</v>
      </c>
      <c r="Q229" s="8">
        <v>43646</v>
      </c>
      <c r="R229" s="6">
        <v>29</v>
      </c>
      <c r="S229" s="6" t="s">
        <v>100</v>
      </c>
      <c r="T229" s="6" t="s">
        <v>37</v>
      </c>
      <c r="U229" s="6"/>
      <c r="V229" s="6"/>
      <c r="W229" s="6"/>
      <c r="X229" s="6"/>
      <c r="Y229" s="6" t="s">
        <v>993</v>
      </c>
      <c r="Z229" s="6">
        <v>1</v>
      </c>
      <c r="AA229" s="9">
        <v>43920</v>
      </c>
      <c r="AB229" s="10">
        <f t="shared" si="6"/>
        <v>1</v>
      </c>
      <c r="AC229" s="11">
        <f t="shared" si="7"/>
        <v>8</v>
      </c>
      <c r="AD229" s="11"/>
    </row>
    <row r="230" spans="1:30" ht="300" x14ac:dyDescent="0.25">
      <c r="A230" s="5">
        <v>183</v>
      </c>
      <c r="B230" s="6" t="s">
        <v>25</v>
      </c>
      <c r="C230" s="6" t="s">
        <v>97</v>
      </c>
      <c r="D230" s="6" t="s">
        <v>994</v>
      </c>
      <c r="E230" s="7">
        <v>43437</v>
      </c>
      <c r="F230" s="6" t="s">
        <v>99</v>
      </c>
      <c r="G230" s="6" t="s">
        <v>29</v>
      </c>
      <c r="H230" s="6" t="s">
        <v>30</v>
      </c>
      <c r="I230" s="6" t="s">
        <v>100</v>
      </c>
      <c r="J230" s="6" t="s">
        <v>986</v>
      </c>
      <c r="K230" s="6" t="s">
        <v>987</v>
      </c>
      <c r="L230" s="6" t="s">
        <v>995</v>
      </c>
      <c r="M230" s="6" t="s">
        <v>996</v>
      </c>
      <c r="N230" s="6">
        <v>1</v>
      </c>
      <c r="O230" s="6">
        <v>8</v>
      </c>
      <c r="P230" s="8">
        <v>43437</v>
      </c>
      <c r="Q230" s="8">
        <v>43677</v>
      </c>
      <c r="R230" s="6">
        <v>34</v>
      </c>
      <c r="S230" s="6" t="s">
        <v>100</v>
      </c>
      <c r="T230" s="6" t="s">
        <v>37</v>
      </c>
      <c r="U230" s="6"/>
      <c r="V230" s="6"/>
      <c r="W230" s="6"/>
      <c r="X230" s="6"/>
      <c r="Y230" s="6" t="s">
        <v>997</v>
      </c>
      <c r="Z230" s="6">
        <v>1</v>
      </c>
      <c r="AA230" s="9">
        <v>43920</v>
      </c>
      <c r="AB230" s="10">
        <f t="shared" si="6"/>
        <v>1</v>
      </c>
      <c r="AC230" s="11">
        <f t="shared" si="7"/>
        <v>8</v>
      </c>
      <c r="AD230" s="11"/>
    </row>
    <row r="231" spans="1:30" ht="360" x14ac:dyDescent="0.25">
      <c r="A231" s="5">
        <v>184</v>
      </c>
      <c r="B231" s="6" t="s">
        <v>25</v>
      </c>
      <c r="C231" s="6" t="s">
        <v>97</v>
      </c>
      <c r="D231" s="6" t="s">
        <v>998</v>
      </c>
      <c r="E231" s="7">
        <v>43437</v>
      </c>
      <c r="F231" s="6" t="s">
        <v>28</v>
      </c>
      <c r="G231" s="6" t="s">
        <v>29</v>
      </c>
      <c r="H231" s="6" t="s">
        <v>46</v>
      </c>
      <c r="I231" s="6" t="s">
        <v>100</v>
      </c>
      <c r="J231" s="6" t="s">
        <v>986</v>
      </c>
      <c r="K231" s="6" t="s">
        <v>999</v>
      </c>
      <c r="L231" s="6" t="s">
        <v>1000</v>
      </c>
      <c r="M231" s="6" t="s">
        <v>1001</v>
      </c>
      <c r="N231" s="6">
        <v>1</v>
      </c>
      <c r="O231" s="6">
        <v>10</v>
      </c>
      <c r="P231" s="8">
        <v>43437</v>
      </c>
      <c r="Q231" s="8">
        <v>43585</v>
      </c>
      <c r="R231" s="6">
        <v>21</v>
      </c>
      <c r="S231" s="6" t="s">
        <v>100</v>
      </c>
      <c r="T231" s="6" t="s">
        <v>37</v>
      </c>
      <c r="U231" s="6"/>
      <c r="V231" s="6"/>
      <c r="W231" s="6"/>
      <c r="X231" s="6"/>
      <c r="Y231" s="6" t="s">
        <v>1002</v>
      </c>
      <c r="Z231" s="6">
        <v>1</v>
      </c>
      <c r="AA231" s="9">
        <v>43920</v>
      </c>
      <c r="AB231" s="10">
        <f t="shared" si="6"/>
        <v>1</v>
      </c>
      <c r="AC231" s="11">
        <f t="shared" si="7"/>
        <v>10</v>
      </c>
      <c r="AD231" s="11"/>
    </row>
    <row r="232" spans="1:30" ht="300" x14ac:dyDescent="0.25">
      <c r="A232" s="5">
        <v>185</v>
      </c>
      <c r="B232" s="6" t="s">
        <v>25</v>
      </c>
      <c r="C232" s="6" t="s">
        <v>97</v>
      </c>
      <c r="D232" s="6" t="s">
        <v>1003</v>
      </c>
      <c r="E232" s="7">
        <v>43437</v>
      </c>
      <c r="F232" s="6" t="s">
        <v>99</v>
      </c>
      <c r="G232" s="6" t="s">
        <v>29</v>
      </c>
      <c r="H232" s="6" t="s">
        <v>30</v>
      </c>
      <c r="I232" s="6" t="s">
        <v>100</v>
      </c>
      <c r="J232" s="6" t="s">
        <v>986</v>
      </c>
      <c r="K232" s="6" t="s">
        <v>1004</v>
      </c>
      <c r="L232" s="6" t="s">
        <v>988</v>
      </c>
      <c r="M232" s="6" t="s">
        <v>989</v>
      </c>
      <c r="N232" s="6">
        <v>1</v>
      </c>
      <c r="O232" s="6">
        <v>8</v>
      </c>
      <c r="P232" s="8">
        <v>43437</v>
      </c>
      <c r="Q232" s="8">
        <v>43496</v>
      </c>
      <c r="R232" s="6">
        <v>8</v>
      </c>
      <c r="S232" s="6" t="s">
        <v>100</v>
      </c>
      <c r="T232" s="6" t="s">
        <v>37</v>
      </c>
      <c r="U232" s="6"/>
      <c r="V232" s="6"/>
      <c r="W232" s="6"/>
      <c r="X232" s="6"/>
      <c r="Y232" s="6" t="s">
        <v>1005</v>
      </c>
      <c r="Z232" s="6">
        <v>1</v>
      </c>
      <c r="AA232" s="9">
        <v>43920</v>
      </c>
      <c r="AB232" s="10">
        <f t="shared" si="6"/>
        <v>1</v>
      </c>
      <c r="AC232" s="11">
        <f t="shared" si="7"/>
        <v>8</v>
      </c>
      <c r="AD232" s="11"/>
    </row>
    <row r="233" spans="1:30" ht="300" x14ac:dyDescent="0.25">
      <c r="A233" s="5">
        <v>186</v>
      </c>
      <c r="B233" s="6" t="s">
        <v>25</v>
      </c>
      <c r="C233" s="6" t="s">
        <v>97</v>
      </c>
      <c r="D233" s="6" t="s">
        <v>1006</v>
      </c>
      <c r="E233" s="7">
        <v>43437</v>
      </c>
      <c r="F233" s="6" t="s">
        <v>99</v>
      </c>
      <c r="G233" s="6" t="s">
        <v>29</v>
      </c>
      <c r="H233" s="6" t="s">
        <v>30</v>
      </c>
      <c r="I233" s="6" t="s">
        <v>100</v>
      </c>
      <c r="J233" s="6" t="s">
        <v>986</v>
      </c>
      <c r="K233" s="6" t="s">
        <v>1004</v>
      </c>
      <c r="L233" s="6" t="s">
        <v>995</v>
      </c>
      <c r="M233" s="6" t="s">
        <v>996</v>
      </c>
      <c r="N233" s="6">
        <v>1</v>
      </c>
      <c r="O233" s="6">
        <v>8</v>
      </c>
      <c r="P233" s="8">
        <v>43437</v>
      </c>
      <c r="Q233" s="8">
        <v>43677</v>
      </c>
      <c r="R233" s="6">
        <v>34</v>
      </c>
      <c r="S233" s="6" t="s">
        <v>100</v>
      </c>
      <c r="T233" s="6" t="s">
        <v>37</v>
      </c>
      <c r="U233" s="6"/>
      <c r="V233" s="6"/>
      <c r="W233" s="6"/>
      <c r="X233" s="6"/>
      <c r="Y233" s="6" t="s">
        <v>1007</v>
      </c>
      <c r="Z233" s="6">
        <v>1</v>
      </c>
      <c r="AA233" s="9">
        <v>43920</v>
      </c>
      <c r="AB233" s="10">
        <f t="shared" si="6"/>
        <v>1</v>
      </c>
      <c r="AC233" s="11">
        <f t="shared" si="7"/>
        <v>8</v>
      </c>
      <c r="AD233" s="11"/>
    </row>
    <row r="234" spans="1:30" ht="300" x14ac:dyDescent="0.25">
      <c r="A234" s="5">
        <v>186</v>
      </c>
      <c r="B234" s="6" t="s">
        <v>25</v>
      </c>
      <c r="C234" s="6" t="s">
        <v>97</v>
      </c>
      <c r="D234" s="6" t="s">
        <v>1006</v>
      </c>
      <c r="E234" s="7">
        <v>43437</v>
      </c>
      <c r="F234" s="6" t="s">
        <v>99</v>
      </c>
      <c r="G234" s="6" t="s">
        <v>29</v>
      </c>
      <c r="H234" s="6" t="s">
        <v>30</v>
      </c>
      <c r="I234" s="6" t="s">
        <v>100</v>
      </c>
      <c r="J234" s="6" t="s">
        <v>986</v>
      </c>
      <c r="K234" s="6" t="s">
        <v>1004</v>
      </c>
      <c r="L234" s="6" t="s">
        <v>992</v>
      </c>
      <c r="M234" s="6" t="s">
        <v>426</v>
      </c>
      <c r="N234" s="6">
        <v>1</v>
      </c>
      <c r="O234" s="6">
        <v>8</v>
      </c>
      <c r="P234" s="8">
        <v>43437</v>
      </c>
      <c r="Q234" s="8">
        <v>43646</v>
      </c>
      <c r="R234" s="6">
        <v>29</v>
      </c>
      <c r="S234" s="6" t="s">
        <v>100</v>
      </c>
      <c r="T234" s="6" t="s">
        <v>37</v>
      </c>
      <c r="U234" s="6"/>
      <c r="V234" s="6"/>
      <c r="W234" s="6"/>
      <c r="X234" s="6"/>
      <c r="Y234" s="6" t="s">
        <v>1008</v>
      </c>
      <c r="Z234" s="6">
        <v>1</v>
      </c>
      <c r="AA234" s="9">
        <v>43920</v>
      </c>
      <c r="AB234" s="10">
        <f t="shared" si="6"/>
        <v>1</v>
      </c>
      <c r="AC234" s="11">
        <f t="shared" si="7"/>
        <v>8</v>
      </c>
      <c r="AD234" s="11"/>
    </row>
    <row r="235" spans="1:30" ht="300" x14ac:dyDescent="0.25">
      <c r="A235" s="5">
        <v>187</v>
      </c>
      <c r="B235" s="6" t="s">
        <v>25</v>
      </c>
      <c r="C235" s="6" t="s">
        <v>97</v>
      </c>
      <c r="D235" s="6" t="s">
        <v>1009</v>
      </c>
      <c r="E235" s="7">
        <v>43437</v>
      </c>
      <c r="F235" s="6" t="s">
        <v>75</v>
      </c>
      <c r="G235" s="6" t="s">
        <v>29</v>
      </c>
      <c r="H235" s="6" t="s">
        <v>46</v>
      </c>
      <c r="I235" s="6" t="s">
        <v>100</v>
      </c>
      <c r="J235" s="6" t="s">
        <v>986</v>
      </c>
      <c r="K235" s="6" t="s">
        <v>93</v>
      </c>
      <c r="L235" s="6" t="s">
        <v>1010</v>
      </c>
      <c r="M235" s="6" t="s">
        <v>1011</v>
      </c>
      <c r="N235" s="6">
        <v>1</v>
      </c>
      <c r="O235" s="6">
        <v>7</v>
      </c>
      <c r="P235" s="8">
        <v>43437</v>
      </c>
      <c r="Q235" s="8">
        <v>43646</v>
      </c>
      <c r="R235" s="6">
        <v>29</v>
      </c>
      <c r="S235" s="6" t="s">
        <v>100</v>
      </c>
      <c r="T235" s="6" t="s">
        <v>37</v>
      </c>
      <c r="U235" s="6"/>
      <c r="V235" s="6"/>
      <c r="W235" s="6"/>
      <c r="X235" s="6"/>
      <c r="Y235" s="6" t="s">
        <v>1012</v>
      </c>
      <c r="Z235" s="6">
        <v>1</v>
      </c>
      <c r="AA235" s="9">
        <v>43920</v>
      </c>
      <c r="AB235" s="10">
        <f t="shared" si="6"/>
        <v>1</v>
      </c>
      <c r="AC235" s="11">
        <f t="shared" si="7"/>
        <v>7</v>
      </c>
      <c r="AD235" s="11"/>
    </row>
    <row r="236" spans="1:30" ht="210" x14ac:dyDescent="0.25">
      <c r="A236" s="5">
        <v>188</v>
      </c>
      <c r="B236" s="6" t="s">
        <v>25</v>
      </c>
      <c r="C236" s="6" t="s">
        <v>371</v>
      </c>
      <c r="D236" s="6" t="s">
        <v>1013</v>
      </c>
      <c r="E236" s="7">
        <v>43740</v>
      </c>
      <c r="F236" s="6" t="s">
        <v>28</v>
      </c>
      <c r="G236" s="6" t="s">
        <v>29</v>
      </c>
      <c r="H236" s="6" t="s">
        <v>46</v>
      </c>
      <c r="I236" s="6" t="s">
        <v>223</v>
      </c>
      <c r="J236" s="6" t="s">
        <v>708</v>
      </c>
      <c r="K236" s="6" t="s">
        <v>1014</v>
      </c>
      <c r="L236" s="6" t="s">
        <v>1015</v>
      </c>
      <c r="M236" s="6" t="s">
        <v>1016</v>
      </c>
      <c r="N236" s="6">
        <v>3</v>
      </c>
      <c r="O236" s="6">
        <v>8</v>
      </c>
      <c r="P236" s="8">
        <v>43740</v>
      </c>
      <c r="Q236" s="8">
        <v>44545</v>
      </c>
      <c r="R236" s="6">
        <v>77</v>
      </c>
      <c r="S236" s="6" t="s">
        <v>1017</v>
      </c>
      <c r="T236" s="6" t="s">
        <v>37</v>
      </c>
      <c r="U236" s="6"/>
      <c r="V236" s="6"/>
      <c r="W236" s="6"/>
      <c r="X236" s="6"/>
      <c r="Y236" s="6" t="s">
        <v>1773</v>
      </c>
      <c r="Z236" s="6">
        <v>2</v>
      </c>
      <c r="AA236" s="9">
        <v>44285.697222222225</v>
      </c>
      <c r="AB236" s="10">
        <f t="shared" si="6"/>
        <v>0.66666666666666663</v>
      </c>
      <c r="AC236" s="11">
        <f t="shared" si="7"/>
        <v>5.333333333333333</v>
      </c>
      <c r="AD236" s="13" t="s">
        <v>1774</v>
      </c>
    </row>
    <row r="237" spans="1:30" ht="210" x14ac:dyDescent="0.25">
      <c r="A237" s="5">
        <v>188</v>
      </c>
      <c r="B237" s="6" t="s">
        <v>25</v>
      </c>
      <c r="C237" s="6" t="s">
        <v>371</v>
      </c>
      <c r="D237" s="6" t="s">
        <v>1013</v>
      </c>
      <c r="E237" s="7">
        <v>43740</v>
      </c>
      <c r="F237" s="6" t="s">
        <v>28</v>
      </c>
      <c r="G237" s="6" t="s">
        <v>29</v>
      </c>
      <c r="H237" s="6" t="s">
        <v>46</v>
      </c>
      <c r="I237" s="6" t="s">
        <v>223</v>
      </c>
      <c r="J237" s="6" t="s">
        <v>708</v>
      </c>
      <c r="K237" s="6" t="s">
        <v>1014</v>
      </c>
      <c r="L237" s="6" t="s">
        <v>1018</v>
      </c>
      <c r="M237" s="6" t="s">
        <v>1019</v>
      </c>
      <c r="N237" s="6">
        <v>1</v>
      </c>
      <c r="O237" s="6">
        <v>5</v>
      </c>
      <c r="P237" s="8">
        <v>43740</v>
      </c>
      <c r="Q237" s="8">
        <v>44134</v>
      </c>
      <c r="R237" s="6">
        <v>56</v>
      </c>
      <c r="S237" s="6" t="s">
        <v>1017</v>
      </c>
      <c r="T237" s="6" t="s">
        <v>37</v>
      </c>
      <c r="U237" s="6"/>
      <c r="V237" s="6"/>
      <c r="W237" s="6"/>
      <c r="X237" s="6"/>
      <c r="Y237" s="6" t="s">
        <v>1020</v>
      </c>
      <c r="Z237" s="6">
        <v>1</v>
      </c>
      <c r="AA237" s="9">
        <v>44012</v>
      </c>
      <c r="AB237" s="10">
        <f t="shared" si="6"/>
        <v>1</v>
      </c>
      <c r="AC237" s="11">
        <f t="shared" si="7"/>
        <v>5</v>
      </c>
      <c r="AD237" s="11"/>
    </row>
    <row r="238" spans="1:30" ht="210" x14ac:dyDescent="0.25">
      <c r="A238" s="5">
        <v>188</v>
      </c>
      <c r="B238" s="6" t="s">
        <v>25</v>
      </c>
      <c r="C238" s="6" t="s">
        <v>371</v>
      </c>
      <c r="D238" s="6" t="s">
        <v>1013</v>
      </c>
      <c r="E238" s="7">
        <v>43740</v>
      </c>
      <c r="F238" s="6" t="s">
        <v>28</v>
      </c>
      <c r="G238" s="6" t="s">
        <v>29</v>
      </c>
      <c r="H238" s="6" t="s">
        <v>46</v>
      </c>
      <c r="I238" s="6" t="s">
        <v>223</v>
      </c>
      <c r="J238" s="6" t="s">
        <v>708</v>
      </c>
      <c r="K238" s="6" t="s">
        <v>1014</v>
      </c>
      <c r="L238" s="6" t="s">
        <v>1021</v>
      </c>
      <c r="M238" s="6" t="s">
        <v>1022</v>
      </c>
      <c r="N238" s="6">
        <v>1</v>
      </c>
      <c r="O238" s="6">
        <v>8</v>
      </c>
      <c r="P238" s="8">
        <v>43740</v>
      </c>
      <c r="Q238" s="8">
        <v>44134</v>
      </c>
      <c r="R238" s="6">
        <v>56</v>
      </c>
      <c r="S238" s="6" t="s">
        <v>1017</v>
      </c>
      <c r="T238" s="6" t="s">
        <v>37</v>
      </c>
      <c r="U238" s="6"/>
      <c r="V238" s="6"/>
      <c r="W238" s="6"/>
      <c r="X238" s="6"/>
      <c r="Y238" s="6" t="s">
        <v>1023</v>
      </c>
      <c r="Z238" s="6">
        <v>1</v>
      </c>
      <c r="AA238" s="9">
        <v>44012</v>
      </c>
      <c r="AB238" s="10">
        <f t="shared" si="6"/>
        <v>1</v>
      </c>
      <c r="AC238" s="11">
        <f t="shared" si="7"/>
        <v>8</v>
      </c>
      <c r="AD238" s="11"/>
    </row>
    <row r="239" spans="1:30" ht="285" x14ac:dyDescent="0.25">
      <c r="A239" s="5">
        <v>189</v>
      </c>
      <c r="B239" s="6" t="s">
        <v>25</v>
      </c>
      <c r="C239" s="6" t="s">
        <v>371</v>
      </c>
      <c r="D239" s="6" t="s">
        <v>1024</v>
      </c>
      <c r="E239" s="7">
        <v>43740</v>
      </c>
      <c r="F239" s="6" t="s">
        <v>28</v>
      </c>
      <c r="G239" s="6" t="s">
        <v>29</v>
      </c>
      <c r="H239" s="6" t="s">
        <v>46</v>
      </c>
      <c r="I239" s="6" t="s">
        <v>223</v>
      </c>
      <c r="J239" s="6" t="s">
        <v>708</v>
      </c>
      <c r="K239" s="6" t="s">
        <v>1014</v>
      </c>
      <c r="L239" s="6" t="s">
        <v>1025</v>
      </c>
      <c r="M239" s="6" t="s">
        <v>1026</v>
      </c>
      <c r="N239" s="6">
        <v>1</v>
      </c>
      <c r="O239" s="6">
        <v>5</v>
      </c>
      <c r="P239" s="8">
        <v>43740</v>
      </c>
      <c r="Q239" s="8">
        <v>44134</v>
      </c>
      <c r="R239" s="6">
        <v>56</v>
      </c>
      <c r="S239" s="6" t="s">
        <v>1017</v>
      </c>
      <c r="T239" s="6" t="s">
        <v>37</v>
      </c>
      <c r="U239" s="6"/>
      <c r="V239" s="6"/>
      <c r="W239" s="6"/>
      <c r="X239" s="6"/>
      <c r="Y239" s="6" t="s">
        <v>1027</v>
      </c>
      <c r="Z239" s="6">
        <v>1</v>
      </c>
      <c r="AA239" s="9">
        <v>44012</v>
      </c>
      <c r="AB239" s="10">
        <f t="shared" si="6"/>
        <v>1</v>
      </c>
      <c r="AC239" s="11">
        <f t="shared" si="7"/>
        <v>5</v>
      </c>
      <c r="AD239" s="11"/>
    </row>
    <row r="240" spans="1:30" ht="195" x14ac:dyDescent="0.25">
      <c r="A240" s="5">
        <v>190</v>
      </c>
      <c r="B240" s="6" t="s">
        <v>25</v>
      </c>
      <c r="C240" s="6" t="s">
        <v>371</v>
      </c>
      <c r="D240" s="6" t="s">
        <v>372</v>
      </c>
      <c r="E240" s="7">
        <v>43740</v>
      </c>
      <c r="F240" s="6" t="s">
        <v>28</v>
      </c>
      <c r="G240" s="6" t="s">
        <v>29</v>
      </c>
      <c r="H240" s="6" t="s">
        <v>46</v>
      </c>
      <c r="I240" s="6" t="s">
        <v>223</v>
      </c>
      <c r="J240" s="6" t="s">
        <v>708</v>
      </c>
      <c r="K240" s="6" t="s">
        <v>373</v>
      </c>
      <c r="L240" s="6" t="s">
        <v>1028</v>
      </c>
      <c r="M240" s="6" t="s">
        <v>1029</v>
      </c>
      <c r="N240" s="6">
        <v>1</v>
      </c>
      <c r="O240" s="6">
        <v>5</v>
      </c>
      <c r="P240" s="8">
        <v>43740</v>
      </c>
      <c r="Q240" s="8">
        <v>44165</v>
      </c>
      <c r="R240" s="6">
        <v>60</v>
      </c>
      <c r="S240" s="6" t="s">
        <v>1017</v>
      </c>
      <c r="T240" s="6" t="s">
        <v>37</v>
      </c>
      <c r="U240" s="6"/>
      <c r="V240" s="6"/>
      <c r="W240" s="6"/>
      <c r="X240" s="6"/>
      <c r="Y240" s="6" t="s">
        <v>1030</v>
      </c>
      <c r="Z240" s="6">
        <v>1</v>
      </c>
      <c r="AA240" s="9">
        <v>44165</v>
      </c>
      <c r="AB240" s="10">
        <f t="shared" si="6"/>
        <v>1</v>
      </c>
      <c r="AC240" s="11">
        <f t="shared" si="7"/>
        <v>5</v>
      </c>
      <c r="AD240" s="11"/>
    </row>
    <row r="241" spans="1:30" ht="90" x14ac:dyDescent="0.25">
      <c r="A241" s="5">
        <v>191</v>
      </c>
      <c r="B241" s="6" t="s">
        <v>25</v>
      </c>
      <c r="C241" s="6" t="s">
        <v>371</v>
      </c>
      <c r="D241" s="6" t="s">
        <v>382</v>
      </c>
      <c r="E241" s="7">
        <v>43740</v>
      </c>
      <c r="F241" s="6" t="s">
        <v>28</v>
      </c>
      <c r="G241" s="6" t="s">
        <v>29</v>
      </c>
      <c r="H241" s="6" t="s">
        <v>46</v>
      </c>
      <c r="I241" s="6" t="s">
        <v>223</v>
      </c>
      <c r="J241" s="6" t="s">
        <v>708</v>
      </c>
      <c r="K241" s="6" t="s">
        <v>387</v>
      </c>
      <c r="L241" s="6" t="s">
        <v>1031</v>
      </c>
      <c r="M241" s="6" t="s">
        <v>1032</v>
      </c>
      <c r="N241" s="6">
        <v>1</v>
      </c>
      <c r="O241" s="6">
        <v>10</v>
      </c>
      <c r="P241" s="8">
        <v>43740</v>
      </c>
      <c r="Q241" s="8">
        <v>44160</v>
      </c>
      <c r="R241" s="6">
        <v>60</v>
      </c>
      <c r="S241" s="6" t="s">
        <v>1017</v>
      </c>
      <c r="T241" s="6" t="s">
        <v>37</v>
      </c>
      <c r="U241" s="6"/>
      <c r="V241" s="6"/>
      <c r="W241" s="6"/>
      <c r="X241" s="6"/>
      <c r="Y241" s="6" t="s">
        <v>1033</v>
      </c>
      <c r="Z241" s="6">
        <v>1</v>
      </c>
      <c r="AA241" s="9">
        <v>44165</v>
      </c>
      <c r="AB241" s="10">
        <f t="shared" si="6"/>
        <v>1</v>
      </c>
      <c r="AC241" s="11">
        <f t="shared" si="7"/>
        <v>10</v>
      </c>
      <c r="AD241" s="11"/>
    </row>
    <row r="242" spans="1:30" ht="135" x14ac:dyDescent="0.25">
      <c r="A242" s="5">
        <v>192</v>
      </c>
      <c r="B242" s="6" t="s">
        <v>25</v>
      </c>
      <c r="C242" s="6" t="s">
        <v>371</v>
      </c>
      <c r="D242" s="6" t="s">
        <v>382</v>
      </c>
      <c r="E242" s="7">
        <v>43740</v>
      </c>
      <c r="F242" s="6" t="s">
        <v>28</v>
      </c>
      <c r="G242" s="6" t="s">
        <v>29</v>
      </c>
      <c r="H242" s="6" t="s">
        <v>46</v>
      </c>
      <c r="I242" s="6" t="s">
        <v>223</v>
      </c>
      <c r="J242" s="6" t="s">
        <v>83</v>
      </c>
      <c r="K242" s="6" t="s">
        <v>387</v>
      </c>
      <c r="L242" s="6" t="s">
        <v>1034</v>
      </c>
      <c r="M242" s="6" t="s">
        <v>1035</v>
      </c>
      <c r="N242" s="6">
        <v>1</v>
      </c>
      <c r="O242" s="6">
        <v>5</v>
      </c>
      <c r="P242" s="8">
        <v>43740</v>
      </c>
      <c r="Q242" s="8">
        <v>43920</v>
      </c>
      <c r="R242" s="6">
        <v>25</v>
      </c>
      <c r="S242" s="6" t="s">
        <v>376</v>
      </c>
      <c r="T242" s="6" t="s">
        <v>37</v>
      </c>
      <c r="U242" s="6"/>
      <c r="V242" s="6"/>
      <c r="W242" s="6"/>
      <c r="X242" s="6"/>
      <c r="Y242" s="6" t="s">
        <v>1036</v>
      </c>
      <c r="Z242" s="6">
        <v>1</v>
      </c>
      <c r="AA242" s="9">
        <v>43920</v>
      </c>
      <c r="AB242" s="10">
        <f t="shared" si="6"/>
        <v>1</v>
      </c>
      <c r="AC242" s="11">
        <f t="shared" si="7"/>
        <v>5</v>
      </c>
      <c r="AD242" s="11"/>
    </row>
    <row r="243" spans="1:30" ht="330" x14ac:dyDescent="0.25">
      <c r="A243" s="5">
        <v>193</v>
      </c>
      <c r="B243" s="6" t="s">
        <v>25</v>
      </c>
      <c r="C243" s="6" t="s">
        <v>371</v>
      </c>
      <c r="D243" s="6" t="s">
        <v>1037</v>
      </c>
      <c r="E243" s="7">
        <v>43740</v>
      </c>
      <c r="F243" s="6" t="s">
        <v>28</v>
      </c>
      <c r="G243" s="6" t="s">
        <v>29</v>
      </c>
      <c r="H243" s="6" t="s">
        <v>30</v>
      </c>
      <c r="I243" s="6" t="s">
        <v>82</v>
      </c>
      <c r="J243" s="6" t="s">
        <v>708</v>
      </c>
      <c r="K243" s="6" t="s">
        <v>1038</v>
      </c>
      <c r="L243" s="6" t="s">
        <v>1039</v>
      </c>
      <c r="M243" s="6" t="s">
        <v>1040</v>
      </c>
      <c r="N243" s="6">
        <v>5</v>
      </c>
      <c r="O243" s="6">
        <v>5</v>
      </c>
      <c r="P243" s="8">
        <v>43740</v>
      </c>
      <c r="Q243" s="8">
        <v>44043</v>
      </c>
      <c r="R243" s="6">
        <v>43</v>
      </c>
      <c r="S243" s="6" t="s">
        <v>1017</v>
      </c>
      <c r="T243" s="6" t="s">
        <v>37</v>
      </c>
      <c r="U243" s="6"/>
      <c r="V243" s="6"/>
      <c r="W243" s="6"/>
      <c r="X243" s="6"/>
      <c r="Y243" s="6" t="s">
        <v>1041</v>
      </c>
      <c r="Z243" s="6">
        <v>5</v>
      </c>
      <c r="AA243" s="9">
        <v>44012</v>
      </c>
      <c r="AB243" s="10">
        <f t="shared" si="6"/>
        <v>1</v>
      </c>
      <c r="AC243" s="11">
        <f t="shared" si="7"/>
        <v>5</v>
      </c>
      <c r="AD243" s="11"/>
    </row>
    <row r="244" spans="1:30" ht="330" x14ac:dyDescent="0.25">
      <c r="A244" s="5">
        <v>193</v>
      </c>
      <c r="B244" s="6" t="s">
        <v>25</v>
      </c>
      <c r="C244" s="6" t="s">
        <v>371</v>
      </c>
      <c r="D244" s="6" t="s">
        <v>1037</v>
      </c>
      <c r="E244" s="7">
        <v>43740</v>
      </c>
      <c r="F244" s="6" t="s">
        <v>28</v>
      </c>
      <c r="G244" s="6" t="s">
        <v>29</v>
      </c>
      <c r="H244" s="6" t="s">
        <v>30</v>
      </c>
      <c r="I244" s="6" t="s">
        <v>82</v>
      </c>
      <c r="J244" s="6" t="s">
        <v>708</v>
      </c>
      <c r="K244" s="6" t="s">
        <v>1038</v>
      </c>
      <c r="L244" s="6" t="s">
        <v>1042</v>
      </c>
      <c r="M244" s="6" t="s">
        <v>1043</v>
      </c>
      <c r="N244" s="6">
        <v>6</v>
      </c>
      <c r="O244" s="6">
        <v>5</v>
      </c>
      <c r="P244" s="8">
        <v>43740</v>
      </c>
      <c r="Q244" s="8">
        <v>44104</v>
      </c>
      <c r="R244" s="6">
        <v>52</v>
      </c>
      <c r="S244" s="6" t="s">
        <v>1017</v>
      </c>
      <c r="T244" s="6" t="s">
        <v>37</v>
      </c>
      <c r="U244" s="6"/>
      <c r="V244" s="6"/>
      <c r="W244" s="6"/>
      <c r="X244" s="6"/>
      <c r="Y244" s="6" t="s">
        <v>1044</v>
      </c>
      <c r="Z244" s="6">
        <v>6</v>
      </c>
      <c r="AA244" s="9">
        <v>44104</v>
      </c>
      <c r="AB244" s="10">
        <f t="shared" si="6"/>
        <v>1</v>
      </c>
      <c r="AC244" s="11">
        <f t="shared" si="7"/>
        <v>5</v>
      </c>
      <c r="AD244" s="11"/>
    </row>
    <row r="245" spans="1:30" ht="330" x14ac:dyDescent="0.25">
      <c r="A245" s="5">
        <v>193</v>
      </c>
      <c r="B245" s="6" t="s">
        <v>25</v>
      </c>
      <c r="C245" s="6" t="s">
        <v>371</v>
      </c>
      <c r="D245" s="6" t="s">
        <v>1037</v>
      </c>
      <c r="E245" s="7">
        <v>43740</v>
      </c>
      <c r="F245" s="6" t="s">
        <v>28</v>
      </c>
      <c r="G245" s="6" t="s">
        <v>29</v>
      </c>
      <c r="H245" s="6" t="s">
        <v>30</v>
      </c>
      <c r="I245" s="6" t="s">
        <v>82</v>
      </c>
      <c r="J245" s="6" t="s">
        <v>708</v>
      </c>
      <c r="K245" s="6" t="s">
        <v>1038</v>
      </c>
      <c r="L245" s="6" t="s">
        <v>1045</v>
      </c>
      <c r="M245" s="6" t="s">
        <v>1046</v>
      </c>
      <c r="N245" s="6">
        <v>6</v>
      </c>
      <c r="O245" s="6">
        <v>5</v>
      </c>
      <c r="P245" s="8">
        <v>43740</v>
      </c>
      <c r="Q245" s="8">
        <v>44104</v>
      </c>
      <c r="R245" s="6">
        <v>52</v>
      </c>
      <c r="S245" s="6" t="s">
        <v>1017</v>
      </c>
      <c r="T245" s="6" t="s">
        <v>37</v>
      </c>
      <c r="U245" s="6"/>
      <c r="V245" s="6"/>
      <c r="W245" s="6"/>
      <c r="X245" s="6"/>
      <c r="Y245" s="6" t="s">
        <v>1047</v>
      </c>
      <c r="Z245" s="6">
        <v>6</v>
      </c>
      <c r="AA245" s="9">
        <v>44104</v>
      </c>
      <c r="AB245" s="10">
        <f t="shared" si="6"/>
        <v>1</v>
      </c>
      <c r="AC245" s="11">
        <f t="shared" si="7"/>
        <v>5</v>
      </c>
      <c r="AD245" s="11"/>
    </row>
    <row r="246" spans="1:30" ht="330" x14ac:dyDescent="0.25">
      <c r="A246" s="5">
        <v>193</v>
      </c>
      <c r="B246" s="6" t="s">
        <v>25</v>
      </c>
      <c r="C246" s="6" t="s">
        <v>371</v>
      </c>
      <c r="D246" s="6" t="s">
        <v>1037</v>
      </c>
      <c r="E246" s="7">
        <v>43740</v>
      </c>
      <c r="F246" s="6" t="s">
        <v>28</v>
      </c>
      <c r="G246" s="6" t="s">
        <v>29</v>
      </c>
      <c r="H246" s="6" t="s">
        <v>30</v>
      </c>
      <c r="I246" s="6" t="s">
        <v>82</v>
      </c>
      <c r="J246" s="6" t="s">
        <v>708</v>
      </c>
      <c r="K246" s="6" t="s">
        <v>1038</v>
      </c>
      <c r="L246" s="6" t="s">
        <v>1048</v>
      </c>
      <c r="M246" s="6" t="s">
        <v>1016</v>
      </c>
      <c r="N246" s="6">
        <v>3</v>
      </c>
      <c r="O246" s="6">
        <v>8</v>
      </c>
      <c r="P246" s="8">
        <v>43740</v>
      </c>
      <c r="Q246" s="8">
        <v>44377</v>
      </c>
      <c r="R246" s="6">
        <v>77</v>
      </c>
      <c r="S246" s="6" t="s">
        <v>1017</v>
      </c>
      <c r="T246" s="6" t="s">
        <v>37</v>
      </c>
      <c r="U246" s="6"/>
      <c r="V246" s="6"/>
      <c r="W246" s="6"/>
      <c r="X246" s="6"/>
      <c r="Y246" s="6" t="s">
        <v>1049</v>
      </c>
      <c r="Z246" s="6">
        <v>3</v>
      </c>
      <c r="AA246" s="9">
        <v>44286.420138888891</v>
      </c>
      <c r="AB246" s="10">
        <f t="shared" si="6"/>
        <v>1</v>
      </c>
      <c r="AC246" s="11">
        <f t="shared" si="7"/>
        <v>8</v>
      </c>
      <c r="AD246" s="11"/>
    </row>
    <row r="247" spans="1:30" ht="120" x14ac:dyDescent="0.25">
      <c r="A247" s="5">
        <v>194</v>
      </c>
      <c r="B247" s="6" t="s">
        <v>25</v>
      </c>
      <c r="C247" s="6" t="s">
        <v>371</v>
      </c>
      <c r="D247" s="6" t="s">
        <v>1050</v>
      </c>
      <c r="E247" s="7">
        <v>43740</v>
      </c>
      <c r="F247" s="6" t="s">
        <v>28</v>
      </c>
      <c r="G247" s="6" t="s">
        <v>29</v>
      </c>
      <c r="H247" s="6" t="s">
        <v>30</v>
      </c>
      <c r="I247" s="6" t="s">
        <v>82</v>
      </c>
      <c r="J247" s="6" t="s">
        <v>1051</v>
      </c>
      <c r="K247" s="6" t="s">
        <v>84</v>
      </c>
      <c r="L247" s="6" t="s">
        <v>1052</v>
      </c>
      <c r="M247" s="6" t="s">
        <v>1053</v>
      </c>
      <c r="N247" s="6">
        <v>1</v>
      </c>
      <c r="O247" s="6">
        <v>4</v>
      </c>
      <c r="P247" s="8">
        <v>43740</v>
      </c>
      <c r="Q247" s="8">
        <v>43830</v>
      </c>
      <c r="R247" s="6">
        <v>12</v>
      </c>
      <c r="S247" s="6" t="s">
        <v>1017</v>
      </c>
      <c r="T247" s="6" t="s">
        <v>37</v>
      </c>
      <c r="U247" s="6"/>
      <c r="V247" s="6"/>
      <c r="W247" s="6"/>
      <c r="X247" s="6"/>
      <c r="Y247" s="6" t="s">
        <v>1054</v>
      </c>
      <c r="Z247" s="6">
        <v>1</v>
      </c>
      <c r="AA247" s="9">
        <v>43920</v>
      </c>
      <c r="AB247" s="10">
        <f t="shared" si="6"/>
        <v>1</v>
      </c>
      <c r="AC247" s="11">
        <f t="shared" si="7"/>
        <v>4</v>
      </c>
      <c r="AD247" s="11"/>
    </row>
    <row r="248" spans="1:30" ht="195" x14ac:dyDescent="0.25">
      <c r="A248" s="5">
        <v>195</v>
      </c>
      <c r="B248" s="6" t="s">
        <v>25</v>
      </c>
      <c r="C248" s="6" t="s">
        <v>445</v>
      </c>
      <c r="D248" s="6" t="s">
        <v>1055</v>
      </c>
      <c r="E248" s="7">
        <v>43724</v>
      </c>
      <c r="F248" s="6" t="s">
        <v>28</v>
      </c>
      <c r="G248" s="6" t="s">
        <v>29</v>
      </c>
      <c r="H248" s="6" t="s">
        <v>30</v>
      </c>
      <c r="I248" s="6" t="s">
        <v>392</v>
      </c>
      <c r="J248" s="6" t="s">
        <v>151</v>
      </c>
      <c r="K248" s="6" t="s">
        <v>1056</v>
      </c>
      <c r="L248" s="6" t="s">
        <v>1057</v>
      </c>
      <c r="M248" s="6" t="s">
        <v>1058</v>
      </c>
      <c r="N248" s="6">
        <v>1</v>
      </c>
      <c r="O248" s="6">
        <v>5</v>
      </c>
      <c r="P248" s="8">
        <v>43724</v>
      </c>
      <c r="Q248" s="8">
        <v>43812</v>
      </c>
      <c r="R248" s="6">
        <v>12</v>
      </c>
      <c r="S248" s="6" t="s">
        <v>1017</v>
      </c>
      <c r="T248" s="6" t="s">
        <v>37</v>
      </c>
      <c r="U248" s="6"/>
      <c r="V248" s="6"/>
      <c r="W248" s="6"/>
      <c r="X248" s="6"/>
      <c r="Y248" s="6" t="s">
        <v>1059</v>
      </c>
      <c r="Z248" s="6">
        <v>1</v>
      </c>
      <c r="AA248" s="9">
        <v>43920</v>
      </c>
      <c r="AB248" s="10">
        <f t="shared" si="6"/>
        <v>1</v>
      </c>
      <c r="AC248" s="11">
        <f t="shared" si="7"/>
        <v>5</v>
      </c>
      <c r="AD248" s="11"/>
    </row>
    <row r="249" spans="1:30" ht="240" x14ac:dyDescent="0.25">
      <c r="A249" s="5">
        <v>196</v>
      </c>
      <c r="B249" s="6" t="s">
        <v>25</v>
      </c>
      <c r="C249" s="6" t="s">
        <v>272</v>
      </c>
      <c r="D249" s="6" t="s">
        <v>1060</v>
      </c>
      <c r="E249" s="7">
        <v>43643</v>
      </c>
      <c r="F249" s="6" t="s">
        <v>28</v>
      </c>
      <c r="G249" s="6" t="s">
        <v>29</v>
      </c>
      <c r="H249" s="6" t="s">
        <v>46</v>
      </c>
      <c r="I249" s="6" t="s">
        <v>274</v>
      </c>
      <c r="J249" s="6" t="s">
        <v>224</v>
      </c>
      <c r="K249" s="6" t="s">
        <v>1061</v>
      </c>
      <c r="L249" s="6" t="s">
        <v>1062</v>
      </c>
      <c r="M249" s="6" t="s">
        <v>1063</v>
      </c>
      <c r="N249" s="6">
        <v>1</v>
      </c>
      <c r="O249" s="6">
        <v>5</v>
      </c>
      <c r="P249" s="8">
        <v>43643</v>
      </c>
      <c r="Q249" s="8">
        <v>43769</v>
      </c>
      <c r="R249" s="6">
        <v>18</v>
      </c>
      <c r="S249" s="6" t="s">
        <v>1017</v>
      </c>
      <c r="T249" s="6" t="s">
        <v>37</v>
      </c>
      <c r="U249" s="6"/>
      <c r="V249" s="6"/>
      <c r="W249" s="6"/>
      <c r="X249" s="6"/>
      <c r="Y249" s="6" t="s">
        <v>1064</v>
      </c>
      <c r="Z249" s="6">
        <v>1</v>
      </c>
      <c r="AA249" s="9">
        <v>43920</v>
      </c>
      <c r="AB249" s="10">
        <f t="shared" si="6"/>
        <v>1</v>
      </c>
      <c r="AC249" s="11">
        <f t="shared" si="7"/>
        <v>5</v>
      </c>
      <c r="AD249" s="11"/>
    </row>
    <row r="250" spans="1:30" ht="300" x14ac:dyDescent="0.25">
      <c r="A250" s="5">
        <v>196</v>
      </c>
      <c r="B250" s="6" t="s">
        <v>25</v>
      </c>
      <c r="C250" s="6" t="s">
        <v>272</v>
      </c>
      <c r="D250" s="6" t="s">
        <v>1060</v>
      </c>
      <c r="E250" s="7">
        <v>43643</v>
      </c>
      <c r="F250" s="6" t="s">
        <v>28</v>
      </c>
      <c r="G250" s="6" t="s">
        <v>29</v>
      </c>
      <c r="H250" s="6" t="s">
        <v>46</v>
      </c>
      <c r="I250" s="6" t="s">
        <v>274</v>
      </c>
      <c r="J250" s="6" t="s">
        <v>224</v>
      </c>
      <c r="K250" s="6" t="s">
        <v>1061</v>
      </c>
      <c r="L250" s="6" t="s">
        <v>1065</v>
      </c>
      <c r="M250" s="6" t="s">
        <v>1066</v>
      </c>
      <c r="N250" s="6">
        <v>1</v>
      </c>
      <c r="O250" s="6">
        <v>5</v>
      </c>
      <c r="P250" s="8">
        <v>43643</v>
      </c>
      <c r="Q250" s="8">
        <v>43814</v>
      </c>
      <c r="R250" s="6">
        <v>24</v>
      </c>
      <c r="S250" s="6" t="s">
        <v>1017</v>
      </c>
      <c r="T250" s="6" t="s">
        <v>37</v>
      </c>
      <c r="U250" s="6"/>
      <c r="V250" s="6"/>
      <c r="W250" s="6"/>
      <c r="X250" s="6"/>
      <c r="Y250" s="6" t="s">
        <v>1067</v>
      </c>
      <c r="Z250" s="6">
        <v>1</v>
      </c>
      <c r="AA250" s="9">
        <v>43920</v>
      </c>
      <c r="AB250" s="10">
        <f t="shared" si="6"/>
        <v>1</v>
      </c>
      <c r="AC250" s="11">
        <f t="shared" si="7"/>
        <v>5</v>
      </c>
      <c r="AD250" s="11"/>
    </row>
    <row r="251" spans="1:30" ht="195" x14ac:dyDescent="0.25">
      <c r="A251" s="5">
        <v>197</v>
      </c>
      <c r="B251" s="6" t="s">
        <v>25</v>
      </c>
      <c r="C251" s="6" t="s">
        <v>272</v>
      </c>
      <c r="D251" s="6" t="s">
        <v>291</v>
      </c>
      <c r="E251" s="7">
        <v>43643</v>
      </c>
      <c r="F251" s="6" t="s">
        <v>28</v>
      </c>
      <c r="G251" s="6" t="s">
        <v>29</v>
      </c>
      <c r="H251" s="6" t="s">
        <v>46</v>
      </c>
      <c r="I251" s="6" t="s">
        <v>274</v>
      </c>
      <c r="J251" s="6" t="s">
        <v>224</v>
      </c>
      <c r="K251" s="6" t="s">
        <v>292</v>
      </c>
      <c r="L251" s="6" t="s">
        <v>1068</v>
      </c>
      <c r="M251" s="6" t="s">
        <v>1066</v>
      </c>
      <c r="N251" s="6">
        <v>1</v>
      </c>
      <c r="O251" s="6">
        <v>3</v>
      </c>
      <c r="P251" s="8">
        <v>43643</v>
      </c>
      <c r="Q251" s="8">
        <v>43814</v>
      </c>
      <c r="R251" s="6">
        <v>24</v>
      </c>
      <c r="S251" s="6" t="s">
        <v>1017</v>
      </c>
      <c r="T251" s="6" t="s">
        <v>37</v>
      </c>
      <c r="U251" s="6"/>
      <c r="V251" s="6"/>
      <c r="W251" s="6"/>
      <c r="X251" s="6"/>
      <c r="Y251" s="6" t="s">
        <v>1069</v>
      </c>
      <c r="Z251" s="6">
        <v>1</v>
      </c>
      <c r="AA251" s="9">
        <v>43920</v>
      </c>
      <c r="AB251" s="10">
        <f t="shared" si="6"/>
        <v>1</v>
      </c>
      <c r="AC251" s="11">
        <f t="shared" si="7"/>
        <v>3</v>
      </c>
      <c r="AD251" s="11"/>
    </row>
    <row r="252" spans="1:30" ht="90" x14ac:dyDescent="0.25">
      <c r="A252" s="5">
        <v>198</v>
      </c>
      <c r="B252" s="6" t="s">
        <v>25</v>
      </c>
      <c r="C252" s="6" t="s">
        <v>272</v>
      </c>
      <c r="D252" s="6" t="s">
        <v>388</v>
      </c>
      <c r="E252" s="7">
        <v>43643</v>
      </c>
      <c r="F252" s="6" t="s">
        <v>28</v>
      </c>
      <c r="G252" s="6" t="s">
        <v>29</v>
      </c>
      <c r="H252" s="6" t="s">
        <v>46</v>
      </c>
      <c r="I252" s="6" t="s">
        <v>274</v>
      </c>
      <c r="J252" s="6" t="s">
        <v>224</v>
      </c>
      <c r="K252" s="6" t="s">
        <v>389</v>
      </c>
      <c r="L252" s="6" t="s">
        <v>88</v>
      </c>
      <c r="M252" s="6" t="s">
        <v>89</v>
      </c>
      <c r="N252" s="6">
        <v>1</v>
      </c>
      <c r="O252" s="6">
        <v>5</v>
      </c>
      <c r="P252" s="8">
        <v>43643</v>
      </c>
      <c r="Q252" s="8">
        <v>43707</v>
      </c>
      <c r="R252" s="6">
        <v>9</v>
      </c>
      <c r="S252" s="6" t="s">
        <v>1017</v>
      </c>
      <c r="T252" s="6" t="s">
        <v>37</v>
      </c>
      <c r="U252" s="6"/>
      <c r="V252" s="6"/>
      <c r="W252" s="6"/>
      <c r="X252" s="6"/>
      <c r="Y252" s="6" t="s">
        <v>390</v>
      </c>
      <c r="Z252" s="6">
        <v>1</v>
      </c>
      <c r="AA252" s="9">
        <v>43920</v>
      </c>
      <c r="AB252" s="10">
        <f t="shared" si="6"/>
        <v>1</v>
      </c>
      <c r="AC252" s="11">
        <f t="shared" si="7"/>
        <v>5</v>
      </c>
      <c r="AD252" s="11"/>
    </row>
    <row r="253" spans="1:30" ht="150" x14ac:dyDescent="0.25">
      <c r="A253" s="5">
        <v>199</v>
      </c>
      <c r="B253" s="6" t="s">
        <v>25</v>
      </c>
      <c r="C253" s="6" t="s">
        <v>221</v>
      </c>
      <c r="D253" s="6" t="s">
        <v>1070</v>
      </c>
      <c r="E253" s="7">
        <v>43567</v>
      </c>
      <c r="F253" s="6" t="s">
        <v>28</v>
      </c>
      <c r="G253" s="6" t="s">
        <v>29</v>
      </c>
      <c r="H253" s="6" t="s">
        <v>46</v>
      </c>
      <c r="I253" s="6" t="s">
        <v>392</v>
      </c>
      <c r="J253" s="6" t="s">
        <v>224</v>
      </c>
      <c r="K253" s="6" t="s">
        <v>1071</v>
      </c>
      <c r="L253" s="6" t="s">
        <v>1072</v>
      </c>
      <c r="M253" s="6" t="s">
        <v>1073</v>
      </c>
      <c r="N253" s="6">
        <v>1</v>
      </c>
      <c r="O253" s="6">
        <v>3</v>
      </c>
      <c r="P253" s="8">
        <v>43567</v>
      </c>
      <c r="Q253" s="8">
        <v>43646</v>
      </c>
      <c r="R253" s="6">
        <v>11</v>
      </c>
      <c r="S253" s="6" t="s">
        <v>1017</v>
      </c>
      <c r="T253" s="6" t="s">
        <v>37</v>
      </c>
      <c r="U253" s="6"/>
      <c r="V253" s="6"/>
      <c r="W253" s="6"/>
      <c r="X253" s="6"/>
      <c r="Y253" s="6" t="s">
        <v>1074</v>
      </c>
      <c r="Z253" s="6">
        <v>1</v>
      </c>
      <c r="AA253" s="9">
        <v>43920</v>
      </c>
      <c r="AB253" s="10">
        <f t="shared" si="6"/>
        <v>1</v>
      </c>
      <c r="AC253" s="11">
        <f t="shared" si="7"/>
        <v>3</v>
      </c>
      <c r="AD253" s="11"/>
    </row>
    <row r="254" spans="1:30" ht="180" x14ac:dyDescent="0.25">
      <c r="A254" s="5">
        <v>200</v>
      </c>
      <c r="B254" s="6" t="s">
        <v>25</v>
      </c>
      <c r="C254" s="6" t="s">
        <v>221</v>
      </c>
      <c r="D254" s="6" t="s">
        <v>1075</v>
      </c>
      <c r="E254" s="7">
        <v>43567</v>
      </c>
      <c r="F254" s="6" t="s">
        <v>28</v>
      </c>
      <c r="G254" s="6" t="s">
        <v>29</v>
      </c>
      <c r="H254" s="6" t="s">
        <v>46</v>
      </c>
      <c r="I254" s="6" t="s">
        <v>392</v>
      </c>
      <c r="J254" s="6" t="s">
        <v>224</v>
      </c>
      <c r="K254" s="6" t="s">
        <v>1076</v>
      </c>
      <c r="L254" s="6" t="s">
        <v>1072</v>
      </c>
      <c r="M254" s="6" t="s">
        <v>1073</v>
      </c>
      <c r="N254" s="6">
        <v>1</v>
      </c>
      <c r="O254" s="6">
        <v>3</v>
      </c>
      <c r="P254" s="8">
        <v>43567</v>
      </c>
      <c r="Q254" s="8">
        <v>43646</v>
      </c>
      <c r="R254" s="6">
        <v>11</v>
      </c>
      <c r="S254" s="6" t="s">
        <v>1017</v>
      </c>
      <c r="T254" s="6" t="s">
        <v>37</v>
      </c>
      <c r="U254" s="6"/>
      <c r="V254" s="6"/>
      <c r="W254" s="6"/>
      <c r="X254" s="6"/>
      <c r="Y254" s="6" t="s">
        <v>1074</v>
      </c>
      <c r="Z254" s="6">
        <v>1</v>
      </c>
      <c r="AA254" s="9">
        <v>43920</v>
      </c>
      <c r="AB254" s="10">
        <f t="shared" si="6"/>
        <v>1</v>
      </c>
      <c r="AC254" s="11">
        <f t="shared" si="7"/>
        <v>3</v>
      </c>
      <c r="AD254" s="11"/>
    </row>
    <row r="255" spans="1:30" ht="135" x14ac:dyDescent="0.25">
      <c r="A255" s="5">
        <v>201</v>
      </c>
      <c r="B255" s="6" t="s">
        <v>25</v>
      </c>
      <c r="C255" s="6" t="s">
        <v>221</v>
      </c>
      <c r="D255" s="6" t="s">
        <v>222</v>
      </c>
      <c r="E255" s="7">
        <v>43567</v>
      </c>
      <c r="F255" s="6" t="s">
        <v>28</v>
      </c>
      <c r="G255" s="6" t="s">
        <v>29</v>
      </c>
      <c r="H255" s="6" t="s">
        <v>30</v>
      </c>
      <c r="I255" s="6" t="s">
        <v>223</v>
      </c>
      <c r="J255" s="6" t="s">
        <v>224</v>
      </c>
      <c r="K255" s="6" t="s">
        <v>225</v>
      </c>
      <c r="L255" s="6" t="s">
        <v>1077</v>
      </c>
      <c r="M255" s="6" t="s">
        <v>1078</v>
      </c>
      <c r="N255" s="6">
        <v>1</v>
      </c>
      <c r="O255" s="6">
        <v>4</v>
      </c>
      <c r="P255" s="8">
        <v>43567</v>
      </c>
      <c r="Q255" s="8">
        <v>43605</v>
      </c>
      <c r="R255" s="6">
        <v>5</v>
      </c>
      <c r="S255" s="6" t="s">
        <v>1017</v>
      </c>
      <c r="T255" s="6" t="s">
        <v>37</v>
      </c>
      <c r="U255" s="6"/>
      <c r="V255" s="6"/>
      <c r="W255" s="6"/>
      <c r="X255" s="6"/>
      <c r="Y255" s="6" t="s">
        <v>1079</v>
      </c>
      <c r="Z255" s="6">
        <v>1</v>
      </c>
      <c r="AA255" s="9">
        <v>43920</v>
      </c>
      <c r="AB255" s="10">
        <f t="shared" si="6"/>
        <v>1</v>
      </c>
      <c r="AC255" s="11">
        <f t="shared" si="7"/>
        <v>4</v>
      </c>
      <c r="AD255" s="11"/>
    </row>
    <row r="256" spans="1:30" ht="150" x14ac:dyDescent="0.25">
      <c r="A256" s="5">
        <v>202</v>
      </c>
      <c r="B256" s="6" t="s">
        <v>25</v>
      </c>
      <c r="C256" s="6" t="s">
        <v>221</v>
      </c>
      <c r="D256" s="6" t="s">
        <v>1080</v>
      </c>
      <c r="E256" s="7">
        <v>43567</v>
      </c>
      <c r="F256" s="6" t="s">
        <v>28</v>
      </c>
      <c r="G256" s="6" t="s">
        <v>29</v>
      </c>
      <c r="H256" s="6" t="s">
        <v>30</v>
      </c>
      <c r="I256" s="6" t="s">
        <v>223</v>
      </c>
      <c r="J256" s="6" t="s">
        <v>708</v>
      </c>
      <c r="K256" s="6" t="s">
        <v>411</v>
      </c>
      <c r="L256" s="6" t="s">
        <v>1081</v>
      </c>
      <c r="M256" s="6" t="s">
        <v>1082</v>
      </c>
      <c r="N256" s="6">
        <v>1</v>
      </c>
      <c r="O256" s="6">
        <v>4</v>
      </c>
      <c r="P256" s="8">
        <v>43567</v>
      </c>
      <c r="Q256" s="8">
        <v>43814</v>
      </c>
      <c r="R256" s="6">
        <v>35</v>
      </c>
      <c r="S256" s="6" t="s">
        <v>1017</v>
      </c>
      <c r="T256" s="6" t="s">
        <v>37</v>
      </c>
      <c r="U256" s="6"/>
      <c r="V256" s="6"/>
      <c r="W256" s="6"/>
      <c r="X256" s="6"/>
      <c r="Y256" s="6" t="s">
        <v>1083</v>
      </c>
      <c r="Z256" s="6">
        <v>1</v>
      </c>
      <c r="AA256" s="9">
        <v>43920</v>
      </c>
      <c r="AB256" s="10">
        <f t="shared" si="6"/>
        <v>1</v>
      </c>
      <c r="AC256" s="11">
        <f t="shared" si="7"/>
        <v>4</v>
      </c>
      <c r="AD256" s="11"/>
    </row>
    <row r="257" spans="1:30" ht="165" x14ac:dyDescent="0.25">
      <c r="A257" s="5">
        <v>203</v>
      </c>
      <c r="B257" s="6" t="s">
        <v>25</v>
      </c>
      <c r="C257" s="6" t="s">
        <v>221</v>
      </c>
      <c r="D257" s="6" t="s">
        <v>655</v>
      </c>
      <c r="E257" s="7">
        <v>43567</v>
      </c>
      <c r="F257" s="6" t="s">
        <v>28</v>
      </c>
      <c r="G257" s="6" t="s">
        <v>29</v>
      </c>
      <c r="H257" s="6" t="s">
        <v>30</v>
      </c>
      <c r="I257" s="6" t="s">
        <v>223</v>
      </c>
      <c r="J257" s="6" t="s">
        <v>708</v>
      </c>
      <c r="K257" s="6" t="s">
        <v>656</v>
      </c>
      <c r="L257" s="6" t="s">
        <v>1084</v>
      </c>
      <c r="M257" s="6" t="s">
        <v>1085</v>
      </c>
      <c r="N257" s="6">
        <v>1</v>
      </c>
      <c r="O257" s="6">
        <v>3</v>
      </c>
      <c r="P257" s="8">
        <v>43567</v>
      </c>
      <c r="Q257" s="8">
        <v>43814</v>
      </c>
      <c r="R257" s="6">
        <v>35</v>
      </c>
      <c r="S257" s="6" t="s">
        <v>1017</v>
      </c>
      <c r="T257" s="6" t="s">
        <v>37</v>
      </c>
      <c r="U257" s="6"/>
      <c r="V257" s="6"/>
      <c r="W257" s="6"/>
      <c r="X257" s="6"/>
      <c r="Y257" s="6" t="s">
        <v>1086</v>
      </c>
      <c r="Z257" s="6">
        <v>1</v>
      </c>
      <c r="AA257" s="9">
        <v>43920</v>
      </c>
      <c r="AB257" s="10">
        <f t="shared" si="6"/>
        <v>1</v>
      </c>
      <c r="AC257" s="11">
        <f t="shared" si="7"/>
        <v>3</v>
      </c>
      <c r="AD257" s="11"/>
    </row>
    <row r="258" spans="1:30" ht="165" x14ac:dyDescent="0.25">
      <c r="A258" s="5">
        <v>203</v>
      </c>
      <c r="B258" s="6" t="s">
        <v>25</v>
      </c>
      <c r="C258" s="6" t="s">
        <v>221</v>
      </c>
      <c r="D258" s="6" t="s">
        <v>655</v>
      </c>
      <c r="E258" s="7">
        <v>43567</v>
      </c>
      <c r="F258" s="6" t="s">
        <v>28</v>
      </c>
      <c r="G258" s="6" t="s">
        <v>29</v>
      </c>
      <c r="H258" s="6" t="s">
        <v>30</v>
      </c>
      <c r="I258" s="6" t="s">
        <v>223</v>
      </c>
      <c r="J258" s="6" t="s">
        <v>708</v>
      </c>
      <c r="K258" s="6" t="s">
        <v>660</v>
      </c>
      <c r="L258" s="6" t="s">
        <v>1087</v>
      </c>
      <c r="M258" s="6" t="s">
        <v>1088</v>
      </c>
      <c r="N258" s="6">
        <v>1</v>
      </c>
      <c r="O258" s="6">
        <v>4</v>
      </c>
      <c r="P258" s="8">
        <v>43567</v>
      </c>
      <c r="Q258" s="8">
        <v>43799</v>
      </c>
      <c r="R258" s="6">
        <v>33</v>
      </c>
      <c r="S258" s="6" t="s">
        <v>1017</v>
      </c>
      <c r="T258" s="6" t="s">
        <v>37</v>
      </c>
      <c r="U258" s="6"/>
      <c r="V258" s="6"/>
      <c r="W258" s="6"/>
      <c r="X258" s="6"/>
      <c r="Y258" s="6" t="s">
        <v>1089</v>
      </c>
      <c r="Z258" s="6">
        <v>1</v>
      </c>
      <c r="AA258" s="9">
        <v>43920</v>
      </c>
      <c r="AB258" s="10">
        <f t="shared" si="6"/>
        <v>1</v>
      </c>
      <c r="AC258" s="11">
        <f t="shared" si="7"/>
        <v>4</v>
      </c>
      <c r="AD258" s="11"/>
    </row>
    <row r="259" spans="1:30" ht="180" x14ac:dyDescent="0.25">
      <c r="A259" s="5">
        <v>204</v>
      </c>
      <c r="B259" s="6" t="s">
        <v>25</v>
      </c>
      <c r="C259" s="6" t="s">
        <v>433</v>
      </c>
      <c r="D259" s="6" t="s">
        <v>1090</v>
      </c>
      <c r="E259" s="7">
        <v>43315</v>
      </c>
      <c r="F259" s="6" t="s">
        <v>28</v>
      </c>
      <c r="G259" s="6" t="s">
        <v>29</v>
      </c>
      <c r="H259" s="6" t="s">
        <v>46</v>
      </c>
      <c r="I259" s="6" t="s">
        <v>237</v>
      </c>
      <c r="J259" s="6" t="s">
        <v>151</v>
      </c>
      <c r="K259" s="6" t="s">
        <v>1091</v>
      </c>
      <c r="L259" s="6" t="s">
        <v>571</v>
      </c>
      <c r="M259" s="6" t="s">
        <v>577</v>
      </c>
      <c r="N259" s="6">
        <v>2</v>
      </c>
      <c r="O259" s="6">
        <v>3</v>
      </c>
      <c r="P259" s="8">
        <v>43315</v>
      </c>
      <c r="Q259" s="8">
        <v>43829</v>
      </c>
      <c r="R259" s="6">
        <v>73</v>
      </c>
      <c r="S259" s="6" t="s">
        <v>1017</v>
      </c>
      <c r="T259" s="6" t="s">
        <v>37</v>
      </c>
      <c r="U259" s="6"/>
      <c r="V259" s="6"/>
      <c r="W259" s="6"/>
      <c r="X259" s="6"/>
      <c r="Y259" s="6" t="s">
        <v>1092</v>
      </c>
      <c r="Z259" s="6">
        <v>2</v>
      </c>
      <c r="AA259" s="9">
        <v>43920</v>
      </c>
      <c r="AB259" s="10">
        <f t="shared" ref="AB259:AB322" si="8">Z259/N259</f>
        <v>1</v>
      </c>
      <c r="AC259" s="11">
        <f t="shared" ref="AC259:AC322" si="9">AB259*O259</f>
        <v>3</v>
      </c>
      <c r="AD259" s="11"/>
    </row>
    <row r="260" spans="1:30" ht="135" x14ac:dyDescent="0.25">
      <c r="A260" s="5">
        <v>205</v>
      </c>
      <c r="B260" s="6" t="s">
        <v>25</v>
      </c>
      <c r="C260" s="6" t="s">
        <v>433</v>
      </c>
      <c r="D260" s="6" t="s">
        <v>1093</v>
      </c>
      <c r="E260" s="7">
        <v>43315</v>
      </c>
      <c r="F260" s="6" t="s">
        <v>75</v>
      </c>
      <c r="G260" s="6" t="s">
        <v>29</v>
      </c>
      <c r="H260" s="6" t="s">
        <v>30</v>
      </c>
      <c r="I260" s="6" t="s">
        <v>223</v>
      </c>
      <c r="J260" s="6" t="s">
        <v>275</v>
      </c>
      <c r="K260" s="6" t="s">
        <v>389</v>
      </c>
      <c r="L260" s="6" t="s">
        <v>1094</v>
      </c>
      <c r="M260" s="6" t="s">
        <v>1095</v>
      </c>
      <c r="N260" s="6">
        <v>1</v>
      </c>
      <c r="O260" s="6">
        <v>2</v>
      </c>
      <c r="P260" s="8">
        <v>43315</v>
      </c>
      <c r="Q260" s="8">
        <v>43434</v>
      </c>
      <c r="R260" s="6">
        <v>17</v>
      </c>
      <c r="S260" s="6" t="s">
        <v>242</v>
      </c>
      <c r="T260" s="6" t="s">
        <v>37</v>
      </c>
      <c r="U260" s="6"/>
      <c r="V260" s="6"/>
      <c r="W260" s="6"/>
      <c r="X260" s="6"/>
      <c r="Y260" s="6" t="s">
        <v>1096</v>
      </c>
      <c r="Z260" s="6">
        <v>1</v>
      </c>
      <c r="AA260" s="9">
        <v>43920</v>
      </c>
      <c r="AB260" s="10">
        <f t="shared" si="8"/>
        <v>1</v>
      </c>
      <c r="AC260" s="11">
        <f t="shared" si="9"/>
        <v>2</v>
      </c>
      <c r="AD260" s="11"/>
    </row>
    <row r="261" spans="1:30" ht="195" x14ac:dyDescent="0.25">
      <c r="A261" s="5">
        <v>206</v>
      </c>
      <c r="B261" s="6" t="s">
        <v>25</v>
      </c>
      <c r="C261" s="6" t="s">
        <v>1097</v>
      </c>
      <c r="D261" s="6" t="s">
        <v>1098</v>
      </c>
      <c r="E261" s="7">
        <v>43461</v>
      </c>
      <c r="F261" s="6" t="s">
        <v>28</v>
      </c>
      <c r="G261" s="6" t="s">
        <v>29</v>
      </c>
      <c r="H261" s="6" t="s">
        <v>46</v>
      </c>
      <c r="I261" s="6" t="s">
        <v>31</v>
      </c>
      <c r="J261" s="6" t="s">
        <v>1099</v>
      </c>
      <c r="K261" s="6" t="s">
        <v>1100</v>
      </c>
      <c r="L261" s="6" t="s">
        <v>1101</v>
      </c>
      <c r="M261" s="6" t="s">
        <v>1102</v>
      </c>
      <c r="N261" s="6">
        <v>1</v>
      </c>
      <c r="O261" s="6">
        <v>7</v>
      </c>
      <c r="P261" s="8">
        <v>43461</v>
      </c>
      <c r="Q261" s="8">
        <v>43511</v>
      </c>
      <c r="R261" s="6">
        <v>7</v>
      </c>
      <c r="S261" s="6" t="s">
        <v>1103</v>
      </c>
      <c r="T261" s="6" t="s">
        <v>37</v>
      </c>
      <c r="U261" s="6"/>
      <c r="V261" s="6"/>
      <c r="W261" s="6"/>
      <c r="X261" s="6"/>
      <c r="Y261" s="6" t="s">
        <v>1104</v>
      </c>
      <c r="Z261" s="6">
        <v>1</v>
      </c>
      <c r="AA261" s="9">
        <v>43920</v>
      </c>
      <c r="AB261" s="10">
        <f t="shared" si="8"/>
        <v>1</v>
      </c>
      <c r="AC261" s="11">
        <f t="shared" si="9"/>
        <v>7</v>
      </c>
      <c r="AD261" s="11"/>
    </row>
    <row r="262" spans="1:30" ht="409.5" x14ac:dyDescent="0.25">
      <c r="A262" s="5">
        <v>207</v>
      </c>
      <c r="B262" s="6" t="s">
        <v>25</v>
      </c>
      <c r="C262" s="6" t="s">
        <v>1097</v>
      </c>
      <c r="D262" s="6" t="s">
        <v>1098</v>
      </c>
      <c r="E262" s="7">
        <v>43461</v>
      </c>
      <c r="F262" s="6" t="s">
        <v>99</v>
      </c>
      <c r="G262" s="6" t="s">
        <v>29</v>
      </c>
      <c r="H262" s="6" t="s">
        <v>46</v>
      </c>
      <c r="I262" s="6" t="s">
        <v>31</v>
      </c>
      <c r="J262" s="6" t="s">
        <v>1099</v>
      </c>
      <c r="K262" s="6" t="s">
        <v>1100</v>
      </c>
      <c r="L262" s="6" t="s">
        <v>1105</v>
      </c>
      <c r="M262" s="6" t="s">
        <v>1106</v>
      </c>
      <c r="N262" s="6">
        <v>2</v>
      </c>
      <c r="O262" s="6">
        <v>7</v>
      </c>
      <c r="P262" s="8">
        <v>43461</v>
      </c>
      <c r="Q262" s="8">
        <v>43799</v>
      </c>
      <c r="R262" s="6">
        <v>48</v>
      </c>
      <c r="S262" s="6" t="s">
        <v>1103</v>
      </c>
      <c r="T262" s="6" t="s">
        <v>37</v>
      </c>
      <c r="U262" s="6"/>
      <c r="V262" s="6"/>
      <c r="W262" s="6"/>
      <c r="X262" s="6"/>
      <c r="Y262" s="6" t="s">
        <v>1107</v>
      </c>
      <c r="Z262" s="6">
        <v>2</v>
      </c>
      <c r="AA262" s="9">
        <v>43920</v>
      </c>
      <c r="AB262" s="10">
        <f t="shared" si="8"/>
        <v>1</v>
      </c>
      <c r="AC262" s="11">
        <f t="shared" si="9"/>
        <v>7</v>
      </c>
      <c r="AD262" s="11"/>
    </row>
    <row r="263" spans="1:30" ht="300" x14ac:dyDescent="0.25">
      <c r="A263" s="5">
        <v>208</v>
      </c>
      <c r="B263" s="6" t="s">
        <v>25</v>
      </c>
      <c r="C263" s="6" t="s">
        <v>1097</v>
      </c>
      <c r="D263" s="6" t="s">
        <v>1108</v>
      </c>
      <c r="E263" s="7">
        <v>43461</v>
      </c>
      <c r="F263" s="6" t="s">
        <v>28</v>
      </c>
      <c r="G263" s="6" t="s">
        <v>29</v>
      </c>
      <c r="H263" s="6" t="s">
        <v>46</v>
      </c>
      <c r="I263" s="6" t="s">
        <v>31</v>
      </c>
      <c r="J263" s="6" t="s">
        <v>1099</v>
      </c>
      <c r="K263" s="6" t="s">
        <v>1109</v>
      </c>
      <c r="L263" s="6" t="s">
        <v>1110</v>
      </c>
      <c r="M263" s="6" t="s">
        <v>1111</v>
      </c>
      <c r="N263" s="6">
        <v>1</v>
      </c>
      <c r="O263" s="6">
        <v>7</v>
      </c>
      <c r="P263" s="8">
        <v>43461</v>
      </c>
      <c r="Q263" s="8">
        <v>43555</v>
      </c>
      <c r="R263" s="6">
        <v>13</v>
      </c>
      <c r="S263" s="6" t="s">
        <v>1103</v>
      </c>
      <c r="T263" s="6" t="s">
        <v>37</v>
      </c>
      <c r="U263" s="6"/>
      <c r="V263" s="6"/>
      <c r="W263" s="6"/>
      <c r="X263" s="6"/>
      <c r="Y263" s="6" t="s">
        <v>1112</v>
      </c>
      <c r="Z263" s="6">
        <v>1</v>
      </c>
      <c r="AA263" s="9">
        <v>43920</v>
      </c>
      <c r="AB263" s="10">
        <f t="shared" si="8"/>
        <v>1</v>
      </c>
      <c r="AC263" s="11">
        <f t="shared" si="9"/>
        <v>7</v>
      </c>
      <c r="AD263" s="11"/>
    </row>
    <row r="264" spans="1:30" ht="300" x14ac:dyDescent="0.25">
      <c r="A264" s="5">
        <v>209</v>
      </c>
      <c r="B264" s="6" t="s">
        <v>25</v>
      </c>
      <c r="C264" s="6" t="s">
        <v>1097</v>
      </c>
      <c r="D264" s="6" t="s">
        <v>1108</v>
      </c>
      <c r="E264" s="7">
        <v>43461</v>
      </c>
      <c r="F264" s="6" t="s">
        <v>28</v>
      </c>
      <c r="G264" s="6" t="s">
        <v>29</v>
      </c>
      <c r="H264" s="6" t="s">
        <v>46</v>
      </c>
      <c r="I264" s="6" t="s">
        <v>31</v>
      </c>
      <c r="J264" s="6" t="s">
        <v>1099</v>
      </c>
      <c r="K264" s="6" t="s">
        <v>1109</v>
      </c>
      <c r="L264" s="6" t="s">
        <v>1113</v>
      </c>
      <c r="M264" s="6" t="s">
        <v>1114</v>
      </c>
      <c r="N264" s="6">
        <v>1</v>
      </c>
      <c r="O264" s="6">
        <v>7</v>
      </c>
      <c r="P264" s="8">
        <v>43461</v>
      </c>
      <c r="Q264" s="8">
        <v>43511</v>
      </c>
      <c r="R264" s="6">
        <v>7</v>
      </c>
      <c r="S264" s="6" t="s">
        <v>1103</v>
      </c>
      <c r="T264" s="6" t="s">
        <v>37</v>
      </c>
      <c r="U264" s="6"/>
      <c r="V264" s="6"/>
      <c r="W264" s="6"/>
      <c r="X264" s="6"/>
      <c r="Y264" s="6" t="s">
        <v>1115</v>
      </c>
      <c r="Z264" s="6">
        <v>1</v>
      </c>
      <c r="AA264" s="9">
        <v>43920</v>
      </c>
      <c r="AB264" s="10">
        <f t="shared" si="8"/>
        <v>1</v>
      </c>
      <c r="AC264" s="11">
        <f t="shared" si="9"/>
        <v>7</v>
      </c>
      <c r="AD264" s="11"/>
    </row>
    <row r="265" spans="1:30" ht="300" x14ac:dyDescent="0.25">
      <c r="A265" s="5">
        <v>210</v>
      </c>
      <c r="B265" s="6" t="s">
        <v>25</v>
      </c>
      <c r="C265" s="6" t="s">
        <v>1097</v>
      </c>
      <c r="D265" s="6" t="s">
        <v>1116</v>
      </c>
      <c r="E265" s="7">
        <v>43461</v>
      </c>
      <c r="F265" s="6" t="s">
        <v>99</v>
      </c>
      <c r="G265" s="6" t="s">
        <v>29</v>
      </c>
      <c r="H265" s="6" t="s">
        <v>46</v>
      </c>
      <c r="I265" s="6" t="s">
        <v>31</v>
      </c>
      <c r="J265" s="6" t="s">
        <v>1099</v>
      </c>
      <c r="K265" s="6" t="s">
        <v>1109</v>
      </c>
      <c r="L265" s="6" t="s">
        <v>1117</v>
      </c>
      <c r="M265" s="6" t="s">
        <v>853</v>
      </c>
      <c r="N265" s="6">
        <v>1</v>
      </c>
      <c r="O265" s="6">
        <v>7</v>
      </c>
      <c r="P265" s="8">
        <v>43461</v>
      </c>
      <c r="Q265" s="8">
        <v>43555</v>
      </c>
      <c r="R265" s="6">
        <v>13</v>
      </c>
      <c r="S265" s="6" t="s">
        <v>1103</v>
      </c>
      <c r="T265" s="6" t="s">
        <v>37</v>
      </c>
      <c r="U265" s="6"/>
      <c r="V265" s="6"/>
      <c r="W265" s="6"/>
      <c r="X265" s="6"/>
      <c r="Y265" s="6" t="s">
        <v>1118</v>
      </c>
      <c r="Z265" s="6">
        <v>1</v>
      </c>
      <c r="AA265" s="9">
        <v>43920</v>
      </c>
      <c r="AB265" s="10">
        <f t="shared" si="8"/>
        <v>1</v>
      </c>
      <c r="AC265" s="11">
        <f t="shared" si="9"/>
        <v>7</v>
      </c>
      <c r="AD265" s="11"/>
    </row>
    <row r="266" spans="1:30" ht="195" x14ac:dyDescent="0.25">
      <c r="A266" s="5">
        <v>211</v>
      </c>
      <c r="B266" s="6" t="s">
        <v>25</v>
      </c>
      <c r="C266" s="6" t="s">
        <v>1097</v>
      </c>
      <c r="D266" s="6" t="s">
        <v>1119</v>
      </c>
      <c r="E266" s="7">
        <v>43461</v>
      </c>
      <c r="F266" s="6" t="s">
        <v>28</v>
      </c>
      <c r="G266" s="6" t="s">
        <v>29</v>
      </c>
      <c r="H266" s="6" t="s">
        <v>46</v>
      </c>
      <c r="I266" s="6" t="s">
        <v>31</v>
      </c>
      <c r="J266" s="6" t="s">
        <v>1099</v>
      </c>
      <c r="K266" s="6" t="s">
        <v>1120</v>
      </c>
      <c r="L266" s="6" t="s">
        <v>1121</v>
      </c>
      <c r="M266" s="6" t="s">
        <v>1122</v>
      </c>
      <c r="N266" s="6">
        <v>1</v>
      </c>
      <c r="O266" s="6">
        <v>7</v>
      </c>
      <c r="P266" s="8">
        <v>43461</v>
      </c>
      <c r="Q266" s="8">
        <v>43496</v>
      </c>
      <c r="R266" s="6">
        <v>5</v>
      </c>
      <c r="S266" s="6" t="s">
        <v>1103</v>
      </c>
      <c r="T266" s="6" t="s">
        <v>37</v>
      </c>
      <c r="U266" s="6"/>
      <c r="V266" s="6"/>
      <c r="W266" s="6"/>
      <c r="X266" s="6"/>
      <c r="Y266" s="6" t="s">
        <v>1123</v>
      </c>
      <c r="Z266" s="6">
        <v>1</v>
      </c>
      <c r="AA266" s="9">
        <v>43920</v>
      </c>
      <c r="AB266" s="10">
        <f t="shared" si="8"/>
        <v>1</v>
      </c>
      <c r="AC266" s="11">
        <f t="shared" si="9"/>
        <v>7</v>
      </c>
      <c r="AD266" s="11"/>
    </row>
    <row r="267" spans="1:30" ht="255" x14ac:dyDescent="0.25">
      <c r="A267" s="5">
        <v>212</v>
      </c>
      <c r="B267" s="6" t="s">
        <v>25</v>
      </c>
      <c r="C267" s="6" t="s">
        <v>1097</v>
      </c>
      <c r="D267" s="6" t="s">
        <v>1119</v>
      </c>
      <c r="E267" s="7">
        <v>43461</v>
      </c>
      <c r="F267" s="6" t="s">
        <v>99</v>
      </c>
      <c r="G267" s="6" t="s">
        <v>29</v>
      </c>
      <c r="H267" s="6" t="s">
        <v>46</v>
      </c>
      <c r="I267" s="6" t="s">
        <v>31</v>
      </c>
      <c r="J267" s="6" t="s">
        <v>1099</v>
      </c>
      <c r="K267" s="6" t="s">
        <v>1120</v>
      </c>
      <c r="L267" s="6" t="s">
        <v>1124</v>
      </c>
      <c r="M267" s="6" t="s">
        <v>853</v>
      </c>
      <c r="N267" s="6">
        <v>1</v>
      </c>
      <c r="O267" s="6">
        <v>7</v>
      </c>
      <c r="P267" s="8">
        <v>43461</v>
      </c>
      <c r="Q267" s="8">
        <v>43555</v>
      </c>
      <c r="R267" s="6">
        <v>13</v>
      </c>
      <c r="S267" s="6" t="s">
        <v>1103</v>
      </c>
      <c r="T267" s="6" t="s">
        <v>37</v>
      </c>
      <c r="U267" s="6"/>
      <c r="V267" s="6"/>
      <c r="W267" s="6"/>
      <c r="X267" s="6"/>
      <c r="Y267" s="6" t="s">
        <v>1125</v>
      </c>
      <c r="Z267" s="6">
        <v>1</v>
      </c>
      <c r="AA267" s="9">
        <v>43920</v>
      </c>
      <c r="AB267" s="10">
        <f t="shared" si="8"/>
        <v>1</v>
      </c>
      <c r="AC267" s="11">
        <f t="shared" si="9"/>
        <v>7</v>
      </c>
      <c r="AD267" s="11"/>
    </row>
    <row r="268" spans="1:30" ht="180" x14ac:dyDescent="0.25">
      <c r="A268" s="5">
        <v>213</v>
      </c>
      <c r="B268" s="6" t="s">
        <v>25</v>
      </c>
      <c r="C268" s="6" t="s">
        <v>1097</v>
      </c>
      <c r="D268" s="6" t="s">
        <v>1126</v>
      </c>
      <c r="E268" s="7">
        <v>43461</v>
      </c>
      <c r="F268" s="6" t="s">
        <v>28</v>
      </c>
      <c r="G268" s="6" t="s">
        <v>29</v>
      </c>
      <c r="H268" s="6" t="s">
        <v>46</v>
      </c>
      <c r="I268" s="6" t="s">
        <v>31</v>
      </c>
      <c r="J268" s="6" t="s">
        <v>1099</v>
      </c>
      <c r="K268" s="6" t="s">
        <v>1127</v>
      </c>
      <c r="L268" s="6" t="s">
        <v>1128</v>
      </c>
      <c r="M268" s="6" t="s">
        <v>1129</v>
      </c>
      <c r="N268" s="6">
        <v>1</v>
      </c>
      <c r="O268" s="6">
        <v>7</v>
      </c>
      <c r="P268" s="8">
        <v>43461</v>
      </c>
      <c r="Q268" s="8">
        <v>43511</v>
      </c>
      <c r="R268" s="6">
        <v>7</v>
      </c>
      <c r="S268" s="6" t="s">
        <v>1103</v>
      </c>
      <c r="T268" s="6" t="s">
        <v>37</v>
      </c>
      <c r="U268" s="6"/>
      <c r="V268" s="6"/>
      <c r="W268" s="6"/>
      <c r="X268" s="6"/>
      <c r="Y268" s="6" t="s">
        <v>1130</v>
      </c>
      <c r="Z268" s="6">
        <v>1</v>
      </c>
      <c r="AA268" s="9">
        <v>43920</v>
      </c>
      <c r="AB268" s="10">
        <f t="shared" si="8"/>
        <v>1</v>
      </c>
      <c r="AC268" s="11">
        <f t="shared" si="9"/>
        <v>7</v>
      </c>
      <c r="AD268" s="11"/>
    </row>
    <row r="269" spans="1:30" ht="300" x14ac:dyDescent="0.25">
      <c r="A269" s="5">
        <v>214</v>
      </c>
      <c r="B269" s="6" t="s">
        <v>25</v>
      </c>
      <c r="C269" s="6" t="s">
        <v>1097</v>
      </c>
      <c r="D269" s="6" t="s">
        <v>1131</v>
      </c>
      <c r="E269" s="7">
        <v>43461</v>
      </c>
      <c r="F269" s="6" t="s">
        <v>28</v>
      </c>
      <c r="G269" s="6" t="s">
        <v>29</v>
      </c>
      <c r="H269" s="6" t="s">
        <v>46</v>
      </c>
      <c r="I269" s="6" t="s">
        <v>31</v>
      </c>
      <c r="J269" s="6" t="s">
        <v>1099</v>
      </c>
      <c r="K269" s="6" t="s">
        <v>1132</v>
      </c>
      <c r="L269" s="6" t="s">
        <v>1133</v>
      </c>
      <c r="M269" s="6" t="s">
        <v>1114</v>
      </c>
      <c r="N269" s="6">
        <v>1</v>
      </c>
      <c r="O269" s="6">
        <v>7</v>
      </c>
      <c r="P269" s="8">
        <v>43461</v>
      </c>
      <c r="Q269" s="8">
        <v>43511</v>
      </c>
      <c r="R269" s="6">
        <v>7</v>
      </c>
      <c r="S269" s="6" t="s">
        <v>1103</v>
      </c>
      <c r="T269" s="6" t="s">
        <v>37</v>
      </c>
      <c r="U269" s="6"/>
      <c r="V269" s="6"/>
      <c r="W269" s="6"/>
      <c r="X269" s="6"/>
      <c r="Y269" s="6" t="s">
        <v>1134</v>
      </c>
      <c r="Z269" s="6">
        <v>1</v>
      </c>
      <c r="AA269" s="9">
        <v>43920</v>
      </c>
      <c r="AB269" s="10">
        <f t="shared" si="8"/>
        <v>1</v>
      </c>
      <c r="AC269" s="11">
        <f t="shared" si="9"/>
        <v>7</v>
      </c>
      <c r="AD269" s="11"/>
    </row>
    <row r="270" spans="1:30" ht="300" x14ac:dyDescent="0.25">
      <c r="A270" s="5">
        <v>215</v>
      </c>
      <c r="B270" s="6" t="s">
        <v>25</v>
      </c>
      <c r="C270" s="6" t="s">
        <v>1097</v>
      </c>
      <c r="D270" s="6" t="s">
        <v>1136</v>
      </c>
      <c r="E270" s="7">
        <v>43461</v>
      </c>
      <c r="F270" s="6" t="s">
        <v>28</v>
      </c>
      <c r="G270" s="6" t="s">
        <v>29</v>
      </c>
      <c r="H270" s="6" t="s">
        <v>46</v>
      </c>
      <c r="I270" s="6" t="s">
        <v>31</v>
      </c>
      <c r="J270" s="6" t="s">
        <v>1099</v>
      </c>
      <c r="K270" s="6" t="s">
        <v>1135</v>
      </c>
      <c r="L270" s="6" t="s">
        <v>1137</v>
      </c>
      <c r="M270" s="6" t="s">
        <v>1138</v>
      </c>
      <c r="N270" s="6">
        <v>1</v>
      </c>
      <c r="O270" s="6">
        <v>7</v>
      </c>
      <c r="P270" s="8">
        <v>43461</v>
      </c>
      <c r="Q270" s="8">
        <v>43555</v>
      </c>
      <c r="R270" s="6">
        <v>13</v>
      </c>
      <c r="S270" s="6" t="s">
        <v>1103</v>
      </c>
      <c r="T270" s="6" t="s">
        <v>37</v>
      </c>
      <c r="U270" s="6"/>
      <c r="V270" s="6"/>
      <c r="W270" s="6"/>
      <c r="X270" s="6"/>
      <c r="Y270" s="6" t="s">
        <v>1134</v>
      </c>
      <c r="Z270" s="6">
        <v>1</v>
      </c>
      <c r="AA270" s="9">
        <v>43920</v>
      </c>
      <c r="AB270" s="10">
        <f t="shared" si="8"/>
        <v>1</v>
      </c>
      <c r="AC270" s="11">
        <f t="shared" si="9"/>
        <v>7</v>
      </c>
      <c r="AD270" s="11"/>
    </row>
    <row r="271" spans="1:30" ht="409.5" x14ac:dyDescent="0.25">
      <c r="A271" s="5">
        <v>216</v>
      </c>
      <c r="B271" s="6" t="s">
        <v>25</v>
      </c>
      <c r="C271" s="6" t="s">
        <v>1097</v>
      </c>
      <c r="D271" s="6" t="s">
        <v>1139</v>
      </c>
      <c r="E271" s="7">
        <v>43461</v>
      </c>
      <c r="F271" s="6" t="s">
        <v>28</v>
      </c>
      <c r="G271" s="6" t="s">
        <v>29</v>
      </c>
      <c r="H271" s="6" t="s">
        <v>46</v>
      </c>
      <c r="I271" s="6" t="s">
        <v>31</v>
      </c>
      <c r="J271" s="6" t="s">
        <v>1099</v>
      </c>
      <c r="K271" s="6" t="s">
        <v>1140</v>
      </c>
      <c r="L271" s="6" t="s">
        <v>1141</v>
      </c>
      <c r="M271" s="6" t="s">
        <v>1142</v>
      </c>
      <c r="N271" s="6">
        <v>1</v>
      </c>
      <c r="O271" s="6">
        <v>7</v>
      </c>
      <c r="P271" s="8">
        <v>43461</v>
      </c>
      <c r="Q271" s="8">
        <v>43616</v>
      </c>
      <c r="R271" s="6">
        <v>22</v>
      </c>
      <c r="S271" s="6" t="s">
        <v>1103</v>
      </c>
      <c r="T271" s="6" t="s">
        <v>37</v>
      </c>
      <c r="U271" s="6"/>
      <c r="V271" s="6"/>
      <c r="W271" s="6"/>
      <c r="X271" s="6"/>
      <c r="Y271" s="6" t="s">
        <v>1143</v>
      </c>
      <c r="Z271" s="6">
        <v>1</v>
      </c>
      <c r="AA271" s="9">
        <v>43920</v>
      </c>
      <c r="AB271" s="10">
        <f t="shared" si="8"/>
        <v>1</v>
      </c>
      <c r="AC271" s="11">
        <f t="shared" si="9"/>
        <v>7</v>
      </c>
      <c r="AD271" s="11"/>
    </row>
    <row r="272" spans="1:30" ht="225" x14ac:dyDescent="0.25">
      <c r="A272" s="5">
        <v>217</v>
      </c>
      <c r="B272" s="6" t="s">
        <v>25</v>
      </c>
      <c r="C272" s="6" t="s">
        <v>1097</v>
      </c>
      <c r="D272" s="6" t="s">
        <v>1144</v>
      </c>
      <c r="E272" s="7">
        <v>43461</v>
      </c>
      <c r="F272" s="6" t="s">
        <v>28</v>
      </c>
      <c r="G272" s="6" t="s">
        <v>29</v>
      </c>
      <c r="H272" s="6" t="s">
        <v>46</v>
      </c>
      <c r="I272" s="6" t="s">
        <v>31</v>
      </c>
      <c r="J272" s="6" t="s">
        <v>1099</v>
      </c>
      <c r="K272" s="6" t="s">
        <v>1145</v>
      </c>
      <c r="L272" s="6" t="s">
        <v>1146</v>
      </c>
      <c r="M272" s="6" t="s">
        <v>1147</v>
      </c>
      <c r="N272" s="6">
        <v>1</v>
      </c>
      <c r="O272" s="6">
        <v>7</v>
      </c>
      <c r="P272" s="8">
        <v>43461</v>
      </c>
      <c r="Q272" s="8">
        <v>43555</v>
      </c>
      <c r="R272" s="6">
        <v>13</v>
      </c>
      <c r="S272" s="6" t="s">
        <v>1103</v>
      </c>
      <c r="T272" s="6" t="s">
        <v>37</v>
      </c>
      <c r="U272" s="6"/>
      <c r="V272" s="6"/>
      <c r="W272" s="6"/>
      <c r="X272" s="6"/>
      <c r="Y272" s="6" t="s">
        <v>1148</v>
      </c>
      <c r="Z272" s="6">
        <v>1</v>
      </c>
      <c r="AA272" s="9">
        <v>43920</v>
      </c>
      <c r="AB272" s="10">
        <f t="shared" si="8"/>
        <v>1</v>
      </c>
      <c r="AC272" s="11">
        <f t="shared" si="9"/>
        <v>7</v>
      </c>
      <c r="AD272" s="11"/>
    </row>
    <row r="273" spans="1:30" ht="225" x14ac:dyDescent="0.25">
      <c r="A273" s="5">
        <v>218</v>
      </c>
      <c r="B273" s="6" t="s">
        <v>25</v>
      </c>
      <c r="C273" s="6" t="s">
        <v>1097</v>
      </c>
      <c r="D273" s="6" t="s">
        <v>1149</v>
      </c>
      <c r="E273" s="7">
        <v>43461</v>
      </c>
      <c r="F273" s="6" t="s">
        <v>28</v>
      </c>
      <c r="G273" s="6" t="s">
        <v>29</v>
      </c>
      <c r="H273" s="6" t="s">
        <v>46</v>
      </c>
      <c r="I273" s="6" t="s">
        <v>31</v>
      </c>
      <c r="J273" s="6" t="s">
        <v>1099</v>
      </c>
      <c r="K273" s="6" t="s">
        <v>1150</v>
      </c>
      <c r="L273" s="6" t="s">
        <v>1151</v>
      </c>
      <c r="M273" s="6" t="s">
        <v>1147</v>
      </c>
      <c r="N273" s="6">
        <v>1</v>
      </c>
      <c r="O273" s="6">
        <v>8</v>
      </c>
      <c r="P273" s="8">
        <v>43461</v>
      </c>
      <c r="Q273" s="8">
        <v>43555</v>
      </c>
      <c r="R273" s="6">
        <v>13</v>
      </c>
      <c r="S273" s="6" t="s">
        <v>1103</v>
      </c>
      <c r="T273" s="6" t="s">
        <v>37</v>
      </c>
      <c r="U273" s="6"/>
      <c r="V273" s="6"/>
      <c r="W273" s="6"/>
      <c r="X273" s="6"/>
      <c r="Y273" s="6" t="s">
        <v>1152</v>
      </c>
      <c r="Z273" s="6">
        <v>1</v>
      </c>
      <c r="AA273" s="9">
        <v>43920</v>
      </c>
      <c r="AB273" s="10">
        <f t="shared" si="8"/>
        <v>1</v>
      </c>
      <c r="AC273" s="11">
        <f t="shared" si="9"/>
        <v>8</v>
      </c>
      <c r="AD273" s="11"/>
    </row>
    <row r="274" spans="1:30" ht="135" x14ac:dyDescent="0.25">
      <c r="A274" s="5">
        <v>219</v>
      </c>
      <c r="B274" s="6" t="s">
        <v>25</v>
      </c>
      <c r="C274" s="6" t="s">
        <v>1097</v>
      </c>
      <c r="D274" s="6" t="s">
        <v>1153</v>
      </c>
      <c r="E274" s="7">
        <v>43461</v>
      </c>
      <c r="F274" s="6" t="s">
        <v>75</v>
      </c>
      <c r="G274" s="6" t="s">
        <v>29</v>
      </c>
      <c r="H274" s="6" t="s">
        <v>30</v>
      </c>
      <c r="I274" s="6" t="s">
        <v>31</v>
      </c>
      <c r="J274" s="6" t="s">
        <v>1099</v>
      </c>
      <c r="K274" s="6" t="s">
        <v>76</v>
      </c>
      <c r="L274" s="6" t="s">
        <v>1154</v>
      </c>
      <c r="M274" s="6" t="s">
        <v>396</v>
      </c>
      <c r="N274" s="6">
        <v>1</v>
      </c>
      <c r="O274" s="6">
        <v>8</v>
      </c>
      <c r="P274" s="8">
        <v>43461</v>
      </c>
      <c r="Q274" s="8">
        <v>43496</v>
      </c>
      <c r="R274" s="6">
        <v>5</v>
      </c>
      <c r="S274" s="6" t="s">
        <v>1103</v>
      </c>
      <c r="T274" s="6" t="s">
        <v>37</v>
      </c>
      <c r="U274" s="6"/>
      <c r="V274" s="6"/>
      <c r="W274" s="6"/>
      <c r="X274" s="6"/>
      <c r="Y274" s="6" t="s">
        <v>1155</v>
      </c>
      <c r="Z274" s="6">
        <v>1</v>
      </c>
      <c r="AA274" s="9">
        <v>43920</v>
      </c>
      <c r="AB274" s="10">
        <f t="shared" si="8"/>
        <v>1</v>
      </c>
      <c r="AC274" s="11">
        <f t="shared" si="9"/>
        <v>8</v>
      </c>
      <c r="AD274" s="11"/>
    </row>
    <row r="275" spans="1:30" ht="120" x14ac:dyDescent="0.25">
      <c r="A275" s="5">
        <v>220</v>
      </c>
      <c r="B275" s="6" t="s">
        <v>25</v>
      </c>
      <c r="C275" s="6" t="s">
        <v>80</v>
      </c>
      <c r="D275" s="6" t="s">
        <v>1156</v>
      </c>
      <c r="E275" s="7">
        <v>43627</v>
      </c>
      <c r="F275" s="6" t="s">
        <v>99</v>
      </c>
      <c r="G275" s="6" t="s">
        <v>29</v>
      </c>
      <c r="H275" s="6" t="s">
        <v>46</v>
      </c>
      <c r="I275" s="6" t="s">
        <v>82</v>
      </c>
      <c r="J275" s="6" t="s">
        <v>145</v>
      </c>
      <c r="K275" s="6" t="s">
        <v>673</v>
      </c>
      <c r="L275" s="6" t="s">
        <v>1157</v>
      </c>
      <c r="M275" s="6" t="s">
        <v>1158</v>
      </c>
      <c r="N275" s="6">
        <v>1</v>
      </c>
      <c r="O275" s="6">
        <v>5</v>
      </c>
      <c r="P275" s="8">
        <v>43627</v>
      </c>
      <c r="Q275" s="8">
        <v>43656</v>
      </c>
      <c r="R275" s="6">
        <v>4</v>
      </c>
      <c r="S275" s="6" t="s">
        <v>1159</v>
      </c>
      <c r="T275" s="6" t="s">
        <v>37</v>
      </c>
      <c r="U275" s="6"/>
      <c r="V275" s="6"/>
      <c r="W275" s="6"/>
      <c r="X275" s="6"/>
      <c r="Y275" s="6" t="s">
        <v>1160</v>
      </c>
      <c r="Z275" s="6">
        <v>1</v>
      </c>
      <c r="AA275" s="9">
        <v>43920</v>
      </c>
      <c r="AB275" s="10">
        <f t="shared" si="8"/>
        <v>1</v>
      </c>
      <c r="AC275" s="11">
        <f t="shared" si="9"/>
        <v>5</v>
      </c>
      <c r="AD275" s="11"/>
    </row>
    <row r="276" spans="1:30" ht="150" x14ac:dyDescent="0.25">
      <c r="A276" s="5">
        <v>221</v>
      </c>
      <c r="B276" s="6" t="s">
        <v>25</v>
      </c>
      <c r="C276" s="6" t="s">
        <v>91</v>
      </c>
      <c r="D276" s="6" t="s">
        <v>1161</v>
      </c>
      <c r="E276" s="7">
        <v>43399</v>
      </c>
      <c r="F276" s="6" t="s">
        <v>166</v>
      </c>
      <c r="G276" s="6" t="s">
        <v>29</v>
      </c>
      <c r="H276" s="6" t="s">
        <v>46</v>
      </c>
      <c r="I276" s="6" t="s">
        <v>82</v>
      </c>
      <c r="J276" s="6" t="s">
        <v>145</v>
      </c>
      <c r="K276" s="6" t="s">
        <v>1162</v>
      </c>
      <c r="L276" s="6" t="s">
        <v>1163</v>
      </c>
      <c r="M276" s="6" t="s">
        <v>1164</v>
      </c>
      <c r="N276" s="6">
        <v>1</v>
      </c>
      <c r="O276" s="6">
        <v>4</v>
      </c>
      <c r="P276" s="8">
        <v>43399</v>
      </c>
      <c r="Q276" s="8">
        <v>43511</v>
      </c>
      <c r="R276" s="6">
        <v>16</v>
      </c>
      <c r="S276" s="6" t="s">
        <v>148</v>
      </c>
      <c r="T276" s="6" t="s">
        <v>37</v>
      </c>
      <c r="U276" s="6"/>
      <c r="V276" s="6"/>
      <c r="W276" s="6"/>
      <c r="X276" s="6"/>
      <c r="Y276" s="6" t="s">
        <v>1164</v>
      </c>
      <c r="Z276" s="6">
        <v>1</v>
      </c>
      <c r="AA276" s="9">
        <v>43920</v>
      </c>
      <c r="AB276" s="10">
        <f t="shared" si="8"/>
        <v>1</v>
      </c>
      <c r="AC276" s="11">
        <f t="shared" si="9"/>
        <v>4</v>
      </c>
      <c r="AD276" s="11"/>
    </row>
    <row r="277" spans="1:30" ht="165" x14ac:dyDescent="0.25">
      <c r="A277" s="5">
        <v>222</v>
      </c>
      <c r="B277" s="6" t="s">
        <v>25</v>
      </c>
      <c r="C277" s="6" t="s">
        <v>433</v>
      </c>
      <c r="D277" s="6" t="s">
        <v>531</v>
      </c>
      <c r="E277" s="7">
        <v>43315</v>
      </c>
      <c r="F277" s="6" t="s">
        <v>166</v>
      </c>
      <c r="G277" s="6" t="s">
        <v>29</v>
      </c>
      <c r="H277" s="6" t="s">
        <v>46</v>
      </c>
      <c r="I277" s="6" t="s">
        <v>392</v>
      </c>
      <c r="J277" s="6" t="s">
        <v>626</v>
      </c>
      <c r="K277" s="6" t="s">
        <v>435</v>
      </c>
      <c r="L277" s="6" t="s">
        <v>1165</v>
      </c>
      <c r="M277" s="6" t="s">
        <v>1166</v>
      </c>
      <c r="N277" s="6">
        <v>1</v>
      </c>
      <c r="O277" s="6">
        <v>3</v>
      </c>
      <c r="P277" s="8">
        <v>43315</v>
      </c>
      <c r="Q277" s="8">
        <v>43814</v>
      </c>
      <c r="R277" s="6">
        <v>71</v>
      </c>
      <c r="S277" s="6" t="s">
        <v>145</v>
      </c>
      <c r="T277" s="6" t="s">
        <v>37</v>
      </c>
      <c r="U277" s="6"/>
      <c r="V277" s="6"/>
      <c r="W277" s="6"/>
      <c r="X277" s="6"/>
      <c r="Y277" s="6" t="s">
        <v>1167</v>
      </c>
      <c r="Z277" s="6">
        <v>1</v>
      </c>
      <c r="AA277" s="9">
        <v>43920</v>
      </c>
      <c r="AB277" s="10">
        <f t="shared" si="8"/>
        <v>1</v>
      </c>
      <c r="AC277" s="11">
        <f t="shared" si="9"/>
        <v>3</v>
      </c>
      <c r="AD277" s="11"/>
    </row>
    <row r="278" spans="1:30" ht="150" x14ac:dyDescent="0.25">
      <c r="A278" s="5">
        <v>223</v>
      </c>
      <c r="B278" s="6" t="s">
        <v>25</v>
      </c>
      <c r="C278" s="6" t="s">
        <v>221</v>
      </c>
      <c r="D278" s="6" t="s">
        <v>495</v>
      </c>
      <c r="E278" s="7">
        <v>43567</v>
      </c>
      <c r="F278" s="6" t="s">
        <v>349</v>
      </c>
      <c r="G278" s="6" t="s">
        <v>29</v>
      </c>
      <c r="H278" s="6" t="s">
        <v>46</v>
      </c>
      <c r="I278" s="6" t="s">
        <v>392</v>
      </c>
      <c r="J278" s="6" t="s">
        <v>350</v>
      </c>
      <c r="K278" s="6" t="s">
        <v>503</v>
      </c>
      <c r="L278" s="6" t="s">
        <v>1168</v>
      </c>
      <c r="M278" s="6" t="s">
        <v>1169</v>
      </c>
      <c r="N278" s="6">
        <v>1</v>
      </c>
      <c r="O278" s="6">
        <v>4</v>
      </c>
      <c r="P278" s="8">
        <v>43567</v>
      </c>
      <c r="Q278" s="8">
        <v>43814</v>
      </c>
      <c r="R278" s="6">
        <v>35</v>
      </c>
      <c r="S278" s="6" t="s">
        <v>1170</v>
      </c>
      <c r="T278" s="6" t="s">
        <v>37</v>
      </c>
      <c r="U278" s="6"/>
      <c r="V278" s="6"/>
      <c r="W278" s="6"/>
      <c r="X278" s="6"/>
      <c r="Y278" s="6" t="s">
        <v>1171</v>
      </c>
      <c r="Z278" s="6">
        <v>1</v>
      </c>
      <c r="AA278" s="9">
        <v>43920</v>
      </c>
      <c r="AB278" s="10">
        <f t="shared" si="8"/>
        <v>1</v>
      </c>
      <c r="AC278" s="11">
        <f t="shared" si="9"/>
        <v>4</v>
      </c>
      <c r="AD278" s="11"/>
    </row>
    <row r="279" spans="1:30" ht="165" x14ac:dyDescent="0.25">
      <c r="A279" s="5">
        <v>224</v>
      </c>
      <c r="B279" s="6" t="s">
        <v>25</v>
      </c>
      <c r="C279" s="6" t="s">
        <v>221</v>
      </c>
      <c r="D279" s="6" t="s">
        <v>495</v>
      </c>
      <c r="E279" s="7">
        <v>43567</v>
      </c>
      <c r="F279" s="6" t="s">
        <v>349</v>
      </c>
      <c r="G279" s="6" t="s">
        <v>29</v>
      </c>
      <c r="H279" s="6" t="s">
        <v>46</v>
      </c>
      <c r="I279" s="6" t="s">
        <v>392</v>
      </c>
      <c r="J279" s="6" t="s">
        <v>1051</v>
      </c>
      <c r="K279" s="6" t="s">
        <v>503</v>
      </c>
      <c r="L279" s="6" t="s">
        <v>1172</v>
      </c>
      <c r="M279" s="6" t="s">
        <v>1173</v>
      </c>
      <c r="N279" s="6">
        <v>1</v>
      </c>
      <c r="O279" s="6">
        <v>4</v>
      </c>
      <c r="P279" s="8">
        <v>43567</v>
      </c>
      <c r="Q279" s="8">
        <v>43600</v>
      </c>
      <c r="R279" s="6">
        <v>4</v>
      </c>
      <c r="S279" s="6" t="s">
        <v>1170</v>
      </c>
      <c r="T279" s="6" t="s">
        <v>37</v>
      </c>
      <c r="U279" s="6"/>
      <c r="V279" s="6"/>
      <c r="W279" s="6"/>
      <c r="X279" s="6"/>
      <c r="Y279" s="6" t="s">
        <v>1174</v>
      </c>
      <c r="Z279" s="6">
        <v>1</v>
      </c>
      <c r="AA279" s="9">
        <v>43920</v>
      </c>
      <c r="AB279" s="10">
        <f t="shared" si="8"/>
        <v>1</v>
      </c>
      <c r="AC279" s="11">
        <f t="shared" si="9"/>
        <v>4</v>
      </c>
      <c r="AD279" s="11"/>
    </row>
    <row r="280" spans="1:30" ht="165" x14ac:dyDescent="0.25">
      <c r="A280" s="5">
        <v>225</v>
      </c>
      <c r="B280" s="6" t="s">
        <v>25</v>
      </c>
      <c r="C280" s="6" t="s">
        <v>1175</v>
      </c>
      <c r="D280" s="6" t="s">
        <v>1176</v>
      </c>
      <c r="E280" s="7">
        <v>43934</v>
      </c>
      <c r="F280" s="6" t="s">
        <v>28</v>
      </c>
      <c r="G280" s="6" t="s">
        <v>29</v>
      </c>
      <c r="H280" s="6" t="s">
        <v>30</v>
      </c>
      <c r="I280" s="6" t="s">
        <v>392</v>
      </c>
      <c r="J280" s="6" t="s">
        <v>708</v>
      </c>
      <c r="K280" s="6" t="s">
        <v>1177</v>
      </c>
      <c r="L280" s="6" t="s">
        <v>1178</v>
      </c>
      <c r="M280" s="6" t="s">
        <v>1179</v>
      </c>
      <c r="N280" s="6">
        <v>5</v>
      </c>
      <c r="O280" s="6">
        <v>4</v>
      </c>
      <c r="P280" s="8">
        <v>43934</v>
      </c>
      <c r="Q280" s="8">
        <v>44286</v>
      </c>
      <c r="R280" s="6">
        <v>50</v>
      </c>
      <c r="S280" s="6" t="s">
        <v>1017</v>
      </c>
      <c r="T280" s="6" t="s">
        <v>37</v>
      </c>
      <c r="U280" s="6"/>
      <c r="V280" s="6"/>
      <c r="W280" s="6"/>
      <c r="X280" s="6"/>
      <c r="Y280" s="6" t="s">
        <v>1180</v>
      </c>
      <c r="Z280" s="6">
        <v>5</v>
      </c>
      <c r="AA280" s="9">
        <v>44285.759722222225</v>
      </c>
      <c r="AB280" s="10">
        <f t="shared" si="8"/>
        <v>1</v>
      </c>
      <c r="AC280" s="11">
        <f t="shared" si="9"/>
        <v>4</v>
      </c>
      <c r="AD280" s="11"/>
    </row>
    <row r="281" spans="1:30" ht="165" x14ac:dyDescent="0.25">
      <c r="A281" s="5">
        <v>225</v>
      </c>
      <c r="B281" s="6" t="s">
        <v>25</v>
      </c>
      <c r="C281" s="6" t="s">
        <v>1175</v>
      </c>
      <c r="D281" s="6" t="s">
        <v>1176</v>
      </c>
      <c r="E281" s="7">
        <v>43934</v>
      </c>
      <c r="F281" s="6" t="s">
        <v>28</v>
      </c>
      <c r="G281" s="6" t="s">
        <v>29</v>
      </c>
      <c r="H281" s="6" t="s">
        <v>30</v>
      </c>
      <c r="I281" s="6" t="s">
        <v>392</v>
      </c>
      <c r="J281" s="6" t="s">
        <v>708</v>
      </c>
      <c r="K281" s="6" t="s">
        <v>1181</v>
      </c>
      <c r="L281" s="6" t="s">
        <v>1182</v>
      </c>
      <c r="M281" s="6" t="s">
        <v>1183</v>
      </c>
      <c r="N281" s="6">
        <v>1</v>
      </c>
      <c r="O281" s="6">
        <v>2</v>
      </c>
      <c r="P281" s="8">
        <v>43934</v>
      </c>
      <c r="Q281" s="8">
        <v>44093</v>
      </c>
      <c r="R281" s="6">
        <v>22</v>
      </c>
      <c r="S281" s="6" t="s">
        <v>1017</v>
      </c>
      <c r="T281" s="6" t="s">
        <v>37</v>
      </c>
      <c r="U281" s="6"/>
      <c r="V281" s="6"/>
      <c r="W281" s="6"/>
      <c r="X281" s="6"/>
      <c r="Y281" s="6" t="s">
        <v>1184</v>
      </c>
      <c r="Z281" s="6">
        <v>1</v>
      </c>
      <c r="AA281" s="9">
        <v>44104</v>
      </c>
      <c r="AB281" s="10">
        <f t="shared" si="8"/>
        <v>1</v>
      </c>
      <c r="AC281" s="11">
        <f t="shared" si="9"/>
        <v>2</v>
      </c>
      <c r="AD281" s="11"/>
    </row>
    <row r="282" spans="1:30" ht="150" x14ac:dyDescent="0.25">
      <c r="A282" s="5">
        <v>226</v>
      </c>
      <c r="B282" s="6" t="s">
        <v>25</v>
      </c>
      <c r="C282" s="6" t="s">
        <v>1175</v>
      </c>
      <c r="D282" s="6" t="s">
        <v>1185</v>
      </c>
      <c r="E282" s="7">
        <v>43934</v>
      </c>
      <c r="F282" s="6" t="s">
        <v>28</v>
      </c>
      <c r="G282" s="6" t="s">
        <v>29</v>
      </c>
      <c r="H282" s="6" t="s">
        <v>46</v>
      </c>
      <c r="I282" s="6" t="s">
        <v>392</v>
      </c>
      <c r="J282" s="6" t="s">
        <v>708</v>
      </c>
      <c r="K282" s="6" t="s">
        <v>1186</v>
      </c>
      <c r="L282" s="6" t="s">
        <v>1187</v>
      </c>
      <c r="M282" s="6" t="s">
        <v>1188</v>
      </c>
      <c r="N282" s="6">
        <v>1</v>
      </c>
      <c r="O282" s="6">
        <v>6</v>
      </c>
      <c r="P282" s="8">
        <v>43934</v>
      </c>
      <c r="Q282" s="8">
        <v>43987</v>
      </c>
      <c r="R282" s="6">
        <v>7</v>
      </c>
      <c r="S282" s="6" t="s">
        <v>1017</v>
      </c>
      <c r="T282" s="6" t="s">
        <v>37</v>
      </c>
      <c r="U282" s="6"/>
      <c r="V282" s="6"/>
      <c r="W282" s="6"/>
      <c r="X282" s="6"/>
      <c r="Y282" s="6" t="s">
        <v>1189</v>
      </c>
      <c r="Z282" s="6">
        <v>1</v>
      </c>
      <c r="AA282" s="9">
        <v>44012</v>
      </c>
      <c r="AB282" s="10">
        <f t="shared" si="8"/>
        <v>1</v>
      </c>
      <c r="AC282" s="11">
        <f t="shared" si="9"/>
        <v>6</v>
      </c>
      <c r="AD282" s="11"/>
    </row>
    <row r="283" spans="1:30" ht="150" x14ac:dyDescent="0.25">
      <c r="A283" s="5">
        <v>226</v>
      </c>
      <c r="B283" s="6" t="s">
        <v>25</v>
      </c>
      <c r="C283" s="6" t="s">
        <v>1175</v>
      </c>
      <c r="D283" s="6" t="s">
        <v>1185</v>
      </c>
      <c r="E283" s="7">
        <v>43934</v>
      </c>
      <c r="F283" s="6" t="s">
        <v>28</v>
      </c>
      <c r="G283" s="6" t="s">
        <v>29</v>
      </c>
      <c r="H283" s="6" t="s">
        <v>46</v>
      </c>
      <c r="I283" s="6" t="s">
        <v>392</v>
      </c>
      <c r="J283" s="6" t="s">
        <v>708</v>
      </c>
      <c r="K283" s="6" t="s">
        <v>1186</v>
      </c>
      <c r="L283" s="6" t="s">
        <v>1192</v>
      </c>
      <c r="M283" s="6" t="s">
        <v>1193</v>
      </c>
      <c r="N283" s="6">
        <v>2</v>
      </c>
      <c r="O283" s="6">
        <v>6</v>
      </c>
      <c r="P283" s="8">
        <v>43934</v>
      </c>
      <c r="Q283" s="8">
        <v>44026</v>
      </c>
      <c r="R283" s="6">
        <v>13</v>
      </c>
      <c r="S283" s="6" t="s">
        <v>1017</v>
      </c>
      <c r="T283" s="6" t="s">
        <v>37</v>
      </c>
      <c r="U283" s="6"/>
      <c r="V283" s="6"/>
      <c r="W283" s="6"/>
      <c r="X283" s="6"/>
      <c r="Y283" s="6" t="s">
        <v>1194</v>
      </c>
      <c r="Z283" s="6">
        <v>2</v>
      </c>
      <c r="AA283" s="9">
        <v>44012</v>
      </c>
      <c r="AB283" s="10">
        <f t="shared" si="8"/>
        <v>1</v>
      </c>
      <c r="AC283" s="11">
        <f t="shared" si="9"/>
        <v>6</v>
      </c>
      <c r="AD283" s="11"/>
    </row>
    <row r="284" spans="1:30" ht="135" x14ac:dyDescent="0.25">
      <c r="A284" s="5">
        <v>227</v>
      </c>
      <c r="B284" s="6" t="s">
        <v>25</v>
      </c>
      <c r="C284" s="6" t="s">
        <v>1175</v>
      </c>
      <c r="D284" s="6" t="s">
        <v>1195</v>
      </c>
      <c r="E284" s="7">
        <v>43934</v>
      </c>
      <c r="F284" s="6" t="s">
        <v>28</v>
      </c>
      <c r="G284" s="6" t="s">
        <v>29</v>
      </c>
      <c r="H284" s="6" t="s">
        <v>46</v>
      </c>
      <c r="I284" s="6" t="s">
        <v>392</v>
      </c>
      <c r="J284" s="6" t="s">
        <v>708</v>
      </c>
      <c r="K284" s="6" t="s">
        <v>1191</v>
      </c>
      <c r="L284" s="6" t="s">
        <v>1196</v>
      </c>
      <c r="M284" s="6" t="s">
        <v>629</v>
      </c>
      <c r="N284" s="6">
        <v>1</v>
      </c>
      <c r="O284" s="6">
        <v>4</v>
      </c>
      <c r="P284" s="8">
        <v>43934</v>
      </c>
      <c r="Q284" s="8">
        <v>44165</v>
      </c>
      <c r="R284" s="6">
        <v>33</v>
      </c>
      <c r="S284" s="6" t="s">
        <v>1017</v>
      </c>
      <c r="T284" s="6" t="s">
        <v>37</v>
      </c>
      <c r="U284" s="6"/>
      <c r="V284" s="6"/>
      <c r="W284" s="6"/>
      <c r="X284" s="6"/>
      <c r="Y284" s="6" t="s">
        <v>1197</v>
      </c>
      <c r="Z284" s="6">
        <v>1</v>
      </c>
      <c r="AA284" s="9">
        <v>44165</v>
      </c>
      <c r="AB284" s="10">
        <f t="shared" si="8"/>
        <v>1</v>
      </c>
      <c r="AC284" s="11">
        <f t="shared" si="9"/>
        <v>4</v>
      </c>
      <c r="AD284" s="11"/>
    </row>
    <row r="285" spans="1:30" ht="240" x14ac:dyDescent="0.25">
      <c r="A285" s="5">
        <v>227</v>
      </c>
      <c r="B285" s="6" t="s">
        <v>25</v>
      </c>
      <c r="C285" s="6" t="s">
        <v>1175</v>
      </c>
      <c r="D285" s="6" t="s">
        <v>1195</v>
      </c>
      <c r="E285" s="7">
        <v>43934</v>
      </c>
      <c r="F285" s="6" t="s">
        <v>28</v>
      </c>
      <c r="G285" s="6" t="s">
        <v>29</v>
      </c>
      <c r="H285" s="6" t="s">
        <v>46</v>
      </c>
      <c r="I285" s="6" t="s">
        <v>392</v>
      </c>
      <c r="J285" s="6" t="s">
        <v>708</v>
      </c>
      <c r="K285" s="6" t="s">
        <v>1190</v>
      </c>
      <c r="L285" s="6" t="s">
        <v>1198</v>
      </c>
      <c r="M285" s="6" t="s">
        <v>1199</v>
      </c>
      <c r="N285" s="6">
        <v>6</v>
      </c>
      <c r="O285" s="6">
        <v>6</v>
      </c>
      <c r="P285" s="8">
        <v>43934</v>
      </c>
      <c r="Q285" s="8">
        <v>44175</v>
      </c>
      <c r="R285" s="6">
        <v>34</v>
      </c>
      <c r="S285" s="6" t="s">
        <v>1017</v>
      </c>
      <c r="T285" s="6" t="s">
        <v>37</v>
      </c>
      <c r="U285" s="6"/>
      <c r="V285" s="6"/>
      <c r="W285" s="6"/>
      <c r="X285" s="6"/>
      <c r="Y285" s="6" t="s">
        <v>1200</v>
      </c>
      <c r="Z285" s="6">
        <v>6</v>
      </c>
      <c r="AA285" s="9">
        <v>44165</v>
      </c>
      <c r="AB285" s="10">
        <f t="shared" si="8"/>
        <v>1</v>
      </c>
      <c r="AC285" s="11">
        <f t="shared" si="9"/>
        <v>6</v>
      </c>
      <c r="AD285" s="11"/>
    </row>
    <row r="286" spans="1:30" ht="300" x14ac:dyDescent="0.25">
      <c r="A286" s="5">
        <v>228</v>
      </c>
      <c r="B286" s="6" t="s">
        <v>25</v>
      </c>
      <c r="C286" s="6" t="s">
        <v>1175</v>
      </c>
      <c r="D286" s="6" t="s">
        <v>1201</v>
      </c>
      <c r="E286" s="7">
        <v>43934</v>
      </c>
      <c r="F286" s="6" t="s">
        <v>28</v>
      </c>
      <c r="G286" s="6" t="s">
        <v>29</v>
      </c>
      <c r="H286" s="6" t="s">
        <v>46</v>
      </c>
      <c r="I286" s="6" t="s">
        <v>223</v>
      </c>
      <c r="J286" s="6" t="s">
        <v>708</v>
      </c>
      <c r="K286" s="6" t="s">
        <v>1202</v>
      </c>
      <c r="L286" s="6" t="s">
        <v>1203</v>
      </c>
      <c r="M286" s="6" t="s">
        <v>629</v>
      </c>
      <c r="N286" s="6">
        <v>1</v>
      </c>
      <c r="O286" s="6">
        <v>6</v>
      </c>
      <c r="P286" s="8">
        <v>43934</v>
      </c>
      <c r="Q286" s="8">
        <v>44073</v>
      </c>
      <c r="R286" s="6">
        <v>19</v>
      </c>
      <c r="S286" s="6" t="s">
        <v>1017</v>
      </c>
      <c r="T286" s="6" t="s">
        <v>37</v>
      </c>
      <c r="U286" s="6"/>
      <c r="V286" s="6"/>
      <c r="W286" s="6"/>
      <c r="X286" s="6"/>
      <c r="Y286" s="6" t="s">
        <v>1204</v>
      </c>
      <c r="Z286" s="6">
        <v>1</v>
      </c>
      <c r="AA286" s="9">
        <v>44104</v>
      </c>
      <c r="AB286" s="10">
        <f t="shared" si="8"/>
        <v>1</v>
      </c>
      <c r="AC286" s="11">
        <f t="shared" si="9"/>
        <v>6</v>
      </c>
      <c r="AD286" s="11"/>
    </row>
    <row r="287" spans="1:30" ht="300" x14ac:dyDescent="0.25">
      <c r="A287" s="5">
        <v>229</v>
      </c>
      <c r="B287" s="6" t="s">
        <v>25</v>
      </c>
      <c r="C287" s="6" t="s">
        <v>1175</v>
      </c>
      <c r="D287" s="6" t="s">
        <v>1201</v>
      </c>
      <c r="E287" s="7">
        <v>43934</v>
      </c>
      <c r="F287" s="6" t="s">
        <v>28</v>
      </c>
      <c r="G287" s="6" t="s">
        <v>29</v>
      </c>
      <c r="H287" s="6" t="s">
        <v>30</v>
      </c>
      <c r="I287" s="6" t="s">
        <v>223</v>
      </c>
      <c r="J287" s="6" t="s">
        <v>708</v>
      </c>
      <c r="K287" s="6" t="s">
        <v>1202</v>
      </c>
      <c r="L287" s="6" t="s">
        <v>1205</v>
      </c>
      <c r="M287" s="6" t="s">
        <v>1206</v>
      </c>
      <c r="N287" s="6">
        <v>2</v>
      </c>
      <c r="O287" s="6">
        <v>4</v>
      </c>
      <c r="P287" s="8">
        <v>43934</v>
      </c>
      <c r="Q287" s="8">
        <v>44347</v>
      </c>
      <c r="R287" s="6">
        <v>50</v>
      </c>
      <c r="S287" s="6" t="s">
        <v>1017</v>
      </c>
      <c r="T287" s="6" t="s">
        <v>37</v>
      </c>
      <c r="U287" s="6"/>
      <c r="V287" s="6"/>
      <c r="W287" s="6"/>
      <c r="X287" s="6"/>
      <c r="Y287" s="6" t="s">
        <v>1765</v>
      </c>
      <c r="Z287" s="6">
        <v>2</v>
      </c>
      <c r="AA287" s="14">
        <v>44363</v>
      </c>
      <c r="AB287" s="10">
        <f t="shared" si="8"/>
        <v>1</v>
      </c>
      <c r="AC287" s="11">
        <f t="shared" si="9"/>
        <v>4</v>
      </c>
      <c r="AD287" s="11"/>
    </row>
    <row r="288" spans="1:30" ht="360" x14ac:dyDescent="0.25">
      <c r="A288" s="5">
        <v>230</v>
      </c>
      <c r="B288" s="6" t="s">
        <v>25</v>
      </c>
      <c r="C288" s="6" t="s">
        <v>1175</v>
      </c>
      <c r="D288" s="6" t="s">
        <v>1207</v>
      </c>
      <c r="E288" s="7">
        <v>43934</v>
      </c>
      <c r="F288" s="6" t="s">
        <v>28</v>
      </c>
      <c r="G288" s="6" t="s">
        <v>29</v>
      </c>
      <c r="H288" s="6" t="s">
        <v>46</v>
      </c>
      <c r="I288" s="6" t="s">
        <v>223</v>
      </c>
      <c r="J288" s="6" t="s">
        <v>143</v>
      </c>
      <c r="K288" s="6" t="s">
        <v>1208</v>
      </c>
      <c r="L288" s="6" t="s">
        <v>1209</v>
      </c>
      <c r="M288" s="6" t="s">
        <v>1210</v>
      </c>
      <c r="N288" s="6">
        <v>1</v>
      </c>
      <c r="O288" s="6">
        <v>6</v>
      </c>
      <c r="P288" s="8">
        <v>43934</v>
      </c>
      <c r="Q288" s="8">
        <v>44012</v>
      </c>
      <c r="R288" s="6">
        <v>11</v>
      </c>
      <c r="S288" s="6" t="s">
        <v>140</v>
      </c>
      <c r="T288" s="6" t="s">
        <v>37</v>
      </c>
      <c r="U288" s="6"/>
      <c r="V288" s="6"/>
      <c r="W288" s="6"/>
      <c r="X288" s="6"/>
      <c r="Y288" s="6" t="s">
        <v>1211</v>
      </c>
      <c r="Z288" s="6">
        <v>1</v>
      </c>
      <c r="AA288" s="9">
        <v>44012</v>
      </c>
      <c r="AB288" s="10">
        <f t="shared" si="8"/>
        <v>1</v>
      </c>
      <c r="AC288" s="11">
        <f t="shared" si="9"/>
        <v>6</v>
      </c>
      <c r="AD288" s="11"/>
    </row>
    <row r="289" spans="1:30" ht="360" x14ac:dyDescent="0.25">
      <c r="A289" s="5">
        <v>231</v>
      </c>
      <c r="B289" s="6" t="s">
        <v>25</v>
      </c>
      <c r="C289" s="6" t="s">
        <v>1175</v>
      </c>
      <c r="D289" s="6" t="s">
        <v>1207</v>
      </c>
      <c r="E289" s="7">
        <v>43934</v>
      </c>
      <c r="F289" s="6" t="s">
        <v>28</v>
      </c>
      <c r="G289" s="6" t="s">
        <v>29</v>
      </c>
      <c r="H289" s="6" t="s">
        <v>30</v>
      </c>
      <c r="I289" s="6" t="s">
        <v>223</v>
      </c>
      <c r="J289" s="6" t="s">
        <v>708</v>
      </c>
      <c r="K289" s="6" t="s">
        <v>1213</v>
      </c>
      <c r="L289" s="6" t="s">
        <v>1214</v>
      </c>
      <c r="M289" s="6" t="s">
        <v>1215</v>
      </c>
      <c r="N289" s="6">
        <v>5</v>
      </c>
      <c r="O289" s="6">
        <v>4</v>
      </c>
      <c r="P289" s="8">
        <v>43934</v>
      </c>
      <c r="Q289" s="8">
        <v>44286</v>
      </c>
      <c r="R289" s="6">
        <v>50</v>
      </c>
      <c r="S289" s="6" t="s">
        <v>1017</v>
      </c>
      <c r="T289" s="6" t="s">
        <v>37</v>
      </c>
      <c r="U289" s="6"/>
      <c r="V289" s="6"/>
      <c r="W289" s="6"/>
      <c r="X289" s="6"/>
      <c r="Y289" s="6" t="s">
        <v>1766</v>
      </c>
      <c r="Z289" s="6">
        <v>5</v>
      </c>
      <c r="AA289" s="9">
        <v>44286</v>
      </c>
      <c r="AB289" s="10">
        <f t="shared" si="8"/>
        <v>1</v>
      </c>
      <c r="AC289" s="11">
        <f t="shared" si="9"/>
        <v>4</v>
      </c>
      <c r="AD289" s="11"/>
    </row>
    <row r="290" spans="1:30" ht="360" x14ac:dyDescent="0.25">
      <c r="A290" s="5">
        <v>232</v>
      </c>
      <c r="B290" s="6" t="s">
        <v>25</v>
      </c>
      <c r="C290" s="6" t="s">
        <v>1175</v>
      </c>
      <c r="D290" s="6" t="s">
        <v>1207</v>
      </c>
      <c r="E290" s="7">
        <v>43934</v>
      </c>
      <c r="F290" s="6" t="s">
        <v>28</v>
      </c>
      <c r="G290" s="6" t="s">
        <v>29</v>
      </c>
      <c r="H290" s="6" t="s">
        <v>46</v>
      </c>
      <c r="I290" s="6" t="s">
        <v>223</v>
      </c>
      <c r="J290" s="6" t="s">
        <v>708</v>
      </c>
      <c r="K290" s="6" t="s">
        <v>1208</v>
      </c>
      <c r="L290" s="6" t="s">
        <v>1196</v>
      </c>
      <c r="M290" s="6" t="s">
        <v>629</v>
      </c>
      <c r="N290" s="6">
        <v>1</v>
      </c>
      <c r="O290" s="6">
        <v>4</v>
      </c>
      <c r="P290" s="8">
        <v>43934</v>
      </c>
      <c r="Q290" s="8">
        <v>44165</v>
      </c>
      <c r="R290" s="6">
        <v>33</v>
      </c>
      <c r="S290" s="6" t="s">
        <v>1017</v>
      </c>
      <c r="T290" s="6" t="s">
        <v>37</v>
      </c>
      <c r="U290" s="6"/>
      <c r="V290" s="6"/>
      <c r="W290" s="6"/>
      <c r="X290" s="6"/>
      <c r="Y290" s="6" t="s">
        <v>1216</v>
      </c>
      <c r="Z290" s="6">
        <v>1</v>
      </c>
      <c r="AA290" s="9">
        <v>44165</v>
      </c>
      <c r="AB290" s="10">
        <f t="shared" si="8"/>
        <v>1</v>
      </c>
      <c r="AC290" s="11">
        <f t="shared" si="9"/>
        <v>4</v>
      </c>
      <c r="AD290" s="11"/>
    </row>
    <row r="291" spans="1:30" ht="360" x14ac:dyDescent="0.25">
      <c r="A291" s="5">
        <v>232</v>
      </c>
      <c r="B291" s="6" t="s">
        <v>25</v>
      </c>
      <c r="C291" s="6" t="s">
        <v>1175</v>
      </c>
      <c r="D291" s="6" t="s">
        <v>1207</v>
      </c>
      <c r="E291" s="7">
        <v>43934</v>
      </c>
      <c r="F291" s="6" t="s">
        <v>28</v>
      </c>
      <c r="G291" s="6" t="s">
        <v>29</v>
      </c>
      <c r="H291" s="6" t="s">
        <v>46</v>
      </c>
      <c r="I291" s="6" t="s">
        <v>223</v>
      </c>
      <c r="J291" s="6" t="s">
        <v>708</v>
      </c>
      <c r="K291" s="6" t="s">
        <v>1212</v>
      </c>
      <c r="L291" s="6" t="s">
        <v>1217</v>
      </c>
      <c r="M291" s="6" t="s">
        <v>1218</v>
      </c>
      <c r="N291" s="6">
        <v>1</v>
      </c>
      <c r="O291" s="6">
        <v>6</v>
      </c>
      <c r="P291" s="8">
        <v>43934</v>
      </c>
      <c r="Q291" s="8">
        <v>44286</v>
      </c>
      <c r="R291" s="6">
        <v>50</v>
      </c>
      <c r="S291" s="6" t="s">
        <v>1017</v>
      </c>
      <c r="T291" s="6" t="s">
        <v>37</v>
      </c>
      <c r="U291" s="6"/>
      <c r="V291" s="6"/>
      <c r="W291" s="6"/>
      <c r="X291" s="6"/>
      <c r="Y291" s="6" t="s">
        <v>1219</v>
      </c>
      <c r="Z291" s="6">
        <v>1</v>
      </c>
      <c r="AA291" s="9">
        <v>44285.690972222219</v>
      </c>
      <c r="AB291" s="10">
        <f t="shared" si="8"/>
        <v>1</v>
      </c>
      <c r="AC291" s="11">
        <f t="shared" si="9"/>
        <v>6</v>
      </c>
      <c r="AD291" s="11"/>
    </row>
    <row r="292" spans="1:30" ht="375" x14ac:dyDescent="0.25">
      <c r="A292" s="5">
        <v>233</v>
      </c>
      <c r="B292" s="6" t="s">
        <v>25</v>
      </c>
      <c r="C292" s="6" t="s">
        <v>1175</v>
      </c>
      <c r="D292" s="6" t="s">
        <v>1220</v>
      </c>
      <c r="E292" s="7">
        <v>43934</v>
      </c>
      <c r="F292" s="6" t="s">
        <v>28</v>
      </c>
      <c r="G292" s="6" t="s">
        <v>29</v>
      </c>
      <c r="H292" s="6" t="s">
        <v>46</v>
      </c>
      <c r="I292" s="6" t="s">
        <v>223</v>
      </c>
      <c r="J292" s="6" t="s">
        <v>224</v>
      </c>
      <c r="K292" s="6" t="s">
        <v>1221</v>
      </c>
      <c r="L292" s="6" t="s">
        <v>1222</v>
      </c>
      <c r="M292" s="6" t="s">
        <v>1223</v>
      </c>
      <c r="N292" s="6">
        <v>1</v>
      </c>
      <c r="O292" s="6">
        <v>4</v>
      </c>
      <c r="P292" s="8">
        <v>43934</v>
      </c>
      <c r="Q292" s="8">
        <v>44125</v>
      </c>
      <c r="R292" s="6">
        <v>27</v>
      </c>
      <c r="S292" s="6" t="s">
        <v>228</v>
      </c>
      <c r="T292" s="6" t="s">
        <v>37</v>
      </c>
      <c r="U292" s="6"/>
      <c r="V292" s="6"/>
      <c r="W292" s="6"/>
      <c r="X292" s="6"/>
      <c r="Y292" s="6" t="s">
        <v>1224</v>
      </c>
      <c r="Z292" s="6">
        <v>1</v>
      </c>
      <c r="AA292" s="9">
        <v>44165</v>
      </c>
      <c r="AB292" s="10">
        <f t="shared" si="8"/>
        <v>1</v>
      </c>
      <c r="AC292" s="11">
        <f t="shared" si="9"/>
        <v>4</v>
      </c>
      <c r="AD292" s="11"/>
    </row>
    <row r="293" spans="1:30" ht="375" x14ac:dyDescent="0.25">
      <c r="A293" s="5">
        <v>233</v>
      </c>
      <c r="B293" s="6" t="s">
        <v>25</v>
      </c>
      <c r="C293" s="6" t="s">
        <v>1175</v>
      </c>
      <c r="D293" s="6" t="s">
        <v>1220</v>
      </c>
      <c r="E293" s="7">
        <v>43934</v>
      </c>
      <c r="F293" s="6" t="s">
        <v>28</v>
      </c>
      <c r="G293" s="6" t="s">
        <v>29</v>
      </c>
      <c r="H293" s="6" t="s">
        <v>46</v>
      </c>
      <c r="I293" s="6" t="s">
        <v>223</v>
      </c>
      <c r="J293" s="6" t="s">
        <v>224</v>
      </c>
      <c r="K293" s="6" t="s">
        <v>1225</v>
      </c>
      <c r="L293" s="6" t="s">
        <v>1226</v>
      </c>
      <c r="M293" s="6" t="s">
        <v>1227</v>
      </c>
      <c r="N293" s="6">
        <v>1</v>
      </c>
      <c r="O293" s="6">
        <v>6</v>
      </c>
      <c r="P293" s="8">
        <v>43934</v>
      </c>
      <c r="Q293" s="8">
        <v>43980</v>
      </c>
      <c r="R293" s="6">
        <v>6</v>
      </c>
      <c r="S293" s="6" t="s">
        <v>228</v>
      </c>
      <c r="T293" s="6" t="s">
        <v>37</v>
      </c>
      <c r="U293" s="6"/>
      <c r="V293" s="6"/>
      <c r="W293" s="6"/>
      <c r="X293" s="6"/>
      <c r="Y293" s="6" t="s">
        <v>1228</v>
      </c>
      <c r="Z293" s="6">
        <v>1</v>
      </c>
      <c r="AA293" s="9">
        <v>44012</v>
      </c>
      <c r="AB293" s="10">
        <f t="shared" si="8"/>
        <v>1</v>
      </c>
      <c r="AC293" s="11">
        <f t="shared" si="9"/>
        <v>6</v>
      </c>
      <c r="AD293" s="11"/>
    </row>
    <row r="294" spans="1:30" ht="195" x14ac:dyDescent="0.25">
      <c r="A294" s="5">
        <v>234</v>
      </c>
      <c r="B294" s="6" t="s">
        <v>25</v>
      </c>
      <c r="C294" s="6" t="s">
        <v>1175</v>
      </c>
      <c r="D294" s="6" t="s">
        <v>1229</v>
      </c>
      <c r="E294" s="7">
        <v>43934</v>
      </c>
      <c r="F294" s="6" t="s">
        <v>28</v>
      </c>
      <c r="G294" s="6" t="s">
        <v>29</v>
      </c>
      <c r="H294" s="6" t="s">
        <v>46</v>
      </c>
      <c r="I294" s="6" t="s">
        <v>274</v>
      </c>
      <c r="J294" s="6" t="s">
        <v>708</v>
      </c>
      <c r="K294" s="6" t="s">
        <v>1230</v>
      </c>
      <c r="L294" s="6" t="s">
        <v>1231</v>
      </c>
      <c r="M294" s="6" t="s">
        <v>1232</v>
      </c>
      <c r="N294" s="6">
        <v>2</v>
      </c>
      <c r="O294" s="6">
        <v>6</v>
      </c>
      <c r="P294" s="8">
        <v>43934</v>
      </c>
      <c r="Q294" s="8">
        <v>44104</v>
      </c>
      <c r="R294" s="6">
        <v>24</v>
      </c>
      <c r="S294" s="6" t="s">
        <v>1017</v>
      </c>
      <c r="T294" s="6" t="s">
        <v>37</v>
      </c>
      <c r="U294" s="6"/>
      <c r="V294" s="6"/>
      <c r="W294" s="6"/>
      <c r="X294" s="6"/>
      <c r="Y294" s="6" t="s">
        <v>1233</v>
      </c>
      <c r="Z294" s="6">
        <v>2</v>
      </c>
      <c r="AA294" s="9">
        <v>44165</v>
      </c>
      <c r="AB294" s="10">
        <f t="shared" si="8"/>
        <v>1</v>
      </c>
      <c r="AC294" s="11">
        <f t="shared" si="9"/>
        <v>6</v>
      </c>
      <c r="AD294" s="11"/>
    </row>
    <row r="295" spans="1:30" ht="195" x14ac:dyDescent="0.25">
      <c r="A295" s="5">
        <v>235</v>
      </c>
      <c r="B295" s="6" t="s">
        <v>25</v>
      </c>
      <c r="C295" s="6" t="s">
        <v>1175</v>
      </c>
      <c r="D295" s="6" t="s">
        <v>1229</v>
      </c>
      <c r="E295" s="7">
        <v>43934</v>
      </c>
      <c r="F295" s="6" t="s">
        <v>28</v>
      </c>
      <c r="G295" s="6" t="s">
        <v>29</v>
      </c>
      <c r="H295" s="6" t="s">
        <v>46</v>
      </c>
      <c r="I295" s="6" t="s">
        <v>274</v>
      </c>
      <c r="J295" s="6" t="s">
        <v>143</v>
      </c>
      <c r="K295" s="6" t="s">
        <v>1230</v>
      </c>
      <c r="L295" s="6" t="s">
        <v>1234</v>
      </c>
      <c r="M295" s="6" t="s">
        <v>1235</v>
      </c>
      <c r="N295" s="6">
        <v>1</v>
      </c>
      <c r="O295" s="6">
        <v>4</v>
      </c>
      <c r="P295" s="8">
        <v>43934</v>
      </c>
      <c r="Q295" s="8">
        <v>44147</v>
      </c>
      <c r="R295" s="6">
        <v>30</v>
      </c>
      <c r="S295" s="6" t="s">
        <v>140</v>
      </c>
      <c r="T295" s="6" t="s">
        <v>37</v>
      </c>
      <c r="U295" s="6"/>
      <c r="V295" s="6"/>
      <c r="W295" s="6"/>
      <c r="X295" s="6"/>
      <c r="Y295" s="6" t="s">
        <v>1236</v>
      </c>
      <c r="Z295" s="6">
        <v>1</v>
      </c>
      <c r="AA295" s="9">
        <v>44165</v>
      </c>
      <c r="AB295" s="10">
        <f t="shared" si="8"/>
        <v>1</v>
      </c>
      <c r="AC295" s="11">
        <f t="shared" si="9"/>
        <v>4</v>
      </c>
      <c r="AD295" s="11"/>
    </row>
    <row r="296" spans="1:30" ht="255" x14ac:dyDescent="0.25">
      <c r="A296" s="5">
        <v>236</v>
      </c>
      <c r="B296" s="6" t="s">
        <v>25</v>
      </c>
      <c r="C296" s="6" t="s">
        <v>1175</v>
      </c>
      <c r="D296" s="6" t="s">
        <v>1237</v>
      </c>
      <c r="E296" s="7">
        <v>43934</v>
      </c>
      <c r="F296" s="6" t="s">
        <v>28</v>
      </c>
      <c r="G296" s="6" t="s">
        <v>29</v>
      </c>
      <c r="H296" s="6" t="s">
        <v>46</v>
      </c>
      <c r="I296" s="6" t="s">
        <v>274</v>
      </c>
      <c r="J296" s="6" t="s">
        <v>224</v>
      </c>
      <c r="K296" s="6" t="s">
        <v>1238</v>
      </c>
      <c r="L296" s="6" t="s">
        <v>1239</v>
      </c>
      <c r="M296" s="6" t="s">
        <v>1223</v>
      </c>
      <c r="N296" s="6">
        <v>1</v>
      </c>
      <c r="O296" s="6">
        <v>4</v>
      </c>
      <c r="P296" s="8">
        <v>43934</v>
      </c>
      <c r="Q296" s="8">
        <v>44336</v>
      </c>
      <c r="R296" s="6">
        <v>50</v>
      </c>
      <c r="S296" s="6" t="s">
        <v>228</v>
      </c>
      <c r="T296" s="6" t="s">
        <v>37</v>
      </c>
      <c r="U296" s="6"/>
      <c r="V296" s="6"/>
      <c r="W296" s="6"/>
      <c r="X296" s="6"/>
      <c r="Y296" s="6" t="s">
        <v>1753</v>
      </c>
      <c r="Z296" s="6">
        <v>1</v>
      </c>
      <c r="AA296" s="9">
        <v>44337.386111111111</v>
      </c>
      <c r="AB296" s="10">
        <f t="shared" si="8"/>
        <v>1</v>
      </c>
      <c r="AC296" s="11">
        <f t="shared" si="9"/>
        <v>4</v>
      </c>
      <c r="AD296" s="11"/>
    </row>
    <row r="297" spans="1:30" ht="255" x14ac:dyDescent="0.25">
      <c r="A297" s="5">
        <v>236</v>
      </c>
      <c r="B297" s="6" t="s">
        <v>25</v>
      </c>
      <c r="C297" s="6" t="s">
        <v>1175</v>
      </c>
      <c r="D297" s="6" t="s">
        <v>1237</v>
      </c>
      <c r="E297" s="7">
        <v>43934</v>
      </c>
      <c r="F297" s="6" t="s">
        <v>28</v>
      </c>
      <c r="G297" s="6" t="s">
        <v>29</v>
      </c>
      <c r="H297" s="6" t="s">
        <v>46</v>
      </c>
      <c r="I297" s="6" t="s">
        <v>274</v>
      </c>
      <c r="J297" s="6" t="s">
        <v>224</v>
      </c>
      <c r="K297" s="6" t="s">
        <v>1240</v>
      </c>
      <c r="L297" s="6" t="s">
        <v>1241</v>
      </c>
      <c r="M297" s="6" t="s">
        <v>1242</v>
      </c>
      <c r="N297" s="6">
        <v>1</v>
      </c>
      <c r="O297" s="6">
        <v>6</v>
      </c>
      <c r="P297" s="8">
        <v>43934</v>
      </c>
      <c r="Q297" s="8">
        <v>43980</v>
      </c>
      <c r="R297" s="6">
        <v>6</v>
      </c>
      <c r="S297" s="6" t="s">
        <v>228</v>
      </c>
      <c r="T297" s="6" t="s">
        <v>37</v>
      </c>
      <c r="U297" s="6"/>
      <c r="V297" s="6"/>
      <c r="W297" s="6"/>
      <c r="X297" s="6"/>
      <c r="Y297" s="6" t="s">
        <v>1243</v>
      </c>
      <c r="Z297" s="6">
        <v>1</v>
      </c>
      <c r="AA297" s="9">
        <v>44012</v>
      </c>
      <c r="AB297" s="10">
        <f t="shared" si="8"/>
        <v>1</v>
      </c>
      <c r="AC297" s="11">
        <f t="shared" si="9"/>
        <v>6</v>
      </c>
      <c r="AD297" s="11"/>
    </row>
    <row r="298" spans="1:30" ht="225" x14ac:dyDescent="0.25">
      <c r="A298" s="5">
        <v>237</v>
      </c>
      <c r="B298" s="6" t="s">
        <v>25</v>
      </c>
      <c r="C298" s="6" t="s">
        <v>1175</v>
      </c>
      <c r="D298" s="6" t="s">
        <v>1244</v>
      </c>
      <c r="E298" s="7">
        <v>43934</v>
      </c>
      <c r="F298" s="6" t="s">
        <v>28</v>
      </c>
      <c r="G298" s="6" t="s">
        <v>29</v>
      </c>
      <c r="H298" s="6" t="s">
        <v>46</v>
      </c>
      <c r="I298" s="6" t="s">
        <v>274</v>
      </c>
      <c r="J298" s="6" t="s">
        <v>708</v>
      </c>
      <c r="K298" s="6" t="s">
        <v>1245</v>
      </c>
      <c r="L298" s="6" t="s">
        <v>1246</v>
      </c>
      <c r="M298" s="6" t="s">
        <v>1193</v>
      </c>
      <c r="N298" s="6">
        <v>2</v>
      </c>
      <c r="O298" s="6">
        <v>4</v>
      </c>
      <c r="P298" s="8">
        <v>43934</v>
      </c>
      <c r="Q298" s="8">
        <v>44104</v>
      </c>
      <c r="R298" s="6">
        <v>24</v>
      </c>
      <c r="S298" s="6" t="s">
        <v>1017</v>
      </c>
      <c r="T298" s="6" t="s">
        <v>37</v>
      </c>
      <c r="U298" s="6"/>
      <c r="V298" s="6"/>
      <c r="W298" s="6"/>
      <c r="X298" s="6"/>
      <c r="Y298" s="6" t="s">
        <v>1247</v>
      </c>
      <c r="Z298" s="6">
        <v>2</v>
      </c>
      <c r="AA298" s="9">
        <v>44104</v>
      </c>
      <c r="AB298" s="10">
        <f t="shared" si="8"/>
        <v>1</v>
      </c>
      <c r="AC298" s="11">
        <f t="shared" si="9"/>
        <v>4</v>
      </c>
      <c r="AD298" s="11"/>
    </row>
    <row r="299" spans="1:30" ht="225" x14ac:dyDescent="0.25">
      <c r="A299" s="5">
        <v>238</v>
      </c>
      <c r="B299" s="6" t="s">
        <v>25</v>
      </c>
      <c r="C299" s="6" t="s">
        <v>1175</v>
      </c>
      <c r="D299" s="6" t="s">
        <v>1244</v>
      </c>
      <c r="E299" s="7">
        <v>43934</v>
      </c>
      <c r="F299" s="6" t="s">
        <v>99</v>
      </c>
      <c r="G299" s="6" t="s">
        <v>29</v>
      </c>
      <c r="H299" s="6" t="s">
        <v>30</v>
      </c>
      <c r="I299" s="6" t="s">
        <v>274</v>
      </c>
      <c r="J299" s="6" t="s">
        <v>246</v>
      </c>
      <c r="K299" s="6" t="s">
        <v>1245</v>
      </c>
      <c r="L299" s="6" t="s">
        <v>1249</v>
      </c>
      <c r="M299" s="6" t="s">
        <v>1250</v>
      </c>
      <c r="N299" s="6">
        <v>5</v>
      </c>
      <c r="O299" s="6">
        <v>4</v>
      </c>
      <c r="P299" s="8">
        <v>43934</v>
      </c>
      <c r="Q299" s="8">
        <v>44140</v>
      </c>
      <c r="R299" s="6">
        <v>29</v>
      </c>
      <c r="S299" s="6" t="s">
        <v>242</v>
      </c>
      <c r="T299" s="6" t="s">
        <v>37</v>
      </c>
      <c r="U299" s="6"/>
      <c r="V299" s="6"/>
      <c r="W299" s="6"/>
      <c r="X299" s="6"/>
      <c r="Y299" s="6" t="s">
        <v>1251</v>
      </c>
      <c r="Z299" s="6">
        <v>5</v>
      </c>
      <c r="AA299" s="9">
        <v>44165</v>
      </c>
      <c r="AB299" s="10">
        <f t="shared" si="8"/>
        <v>1</v>
      </c>
      <c r="AC299" s="11">
        <f t="shared" si="9"/>
        <v>4</v>
      </c>
      <c r="AD299" s="11"/>
    </row>
    <row r="300" spans="1:30" ht="225" x14ac:dyDescent="0.25">
      <c r="A300" s="5">
        <v>238</v>
      </c>
      <c r="B300" s="6" t="s">
        <v>25</v>
      </c>
      <c r="C300" s="6" t="s">
        <v>1175</v>
      </c>
      <c r="D300" s="6" t="s">
        <v>1244</v>
      </c>
      <c r="E300" s="7">
        <v>43934</v>
      </c>
      <c r="F300" s="6" t="s">
        <v>99</v>
      </c>
      <c r="G300" s="6" t="s">
        <v>29</v>
      </c>
      <c r="H300" s="6" t="s">
        <v>30</v>
      </c>
      <c r="I300" s="6" t="s">
        <v>274</v>
      </c>
      <c r="J300" s="6" t="s">
        <v>246</v>
      </c>
      <c r="K300" s="6" t="s">
        <v>1248</v>
      </c>
      <c r="L300" s="6" t="s">
        <v>1252</v>
      </c>
      <c r="M300" s="6" t="s">
        <v>1253</v>
      </c>
      <c r="N300" s="6">
        <v>5</v>
      </c>
      <c r="O300" s="6">
        <v>4</v>
      </c>
      <c r="P300" s="8">
        <v>43934</v>
      </c>
      <c r="Q300" s="8">
        <v>44104</v>
      </c>
      <c r="R300" s="6">
        <v>24</v>
      </c>
      <c r="S300" s="6" t="s">
        <v>242</v>
      </c>
      <c r="T300" s="6" t="s">
        <v>37</v>
      </c>
      <c r="U300" s="6"/>
      <c r="V300" s="6"/>
      <c r="W300" s="6"/>
      <c r="X300" s="6"/>
      <c r="Y300" s="6" t="s">
        <v>1254</v>
      </c>
      <c r="Z300" s="6">
        <v>5</v>
      </c>
      <c r="AA300" s="9">
        <v>44104</v>
      </c>
      <c r="AB300" s="10">
        <f t="shared" si="8"/>
        <v>1</v>
      </c>
      <c r="AC300" s="11">
        <f t="shared" si="9"/>
        <v>4</v>
      </c>
      <c r="AD300" s="11"/>
    </row>
    <row r="301" spans="1:30" ht="195" x14ac:dyDescent="0.25">
      <c r="A301" s="5">
        <v>239</v>
      </c>
      <c r="B301" s="6" t="s">
        <v>25</v>
      </c>
      <c r="C301" s="6" t="s">
        <v>1255</v>
      </c>
      <c r="D301" s="6" t="s">
        <v>1256</v>
      </c>
      <c r="E301" s="7">
        <v>44005</v>
      </c>
      <c r="F301" s="6" t="s">
        <v>99</v>
      </c>
      <c r="G301" s="6" t="s">
        <v>29</v>
      </c>
      <c r="H301" s="6" t="s">
        <v>46</v>
      </c>
      <c r="I301" s="6" t="s">
        <v>108</v>
      </c>
      <c r="J301" s="6" t="s">
        <v>1257</v>
      </c>
      <c r="K301" s="6" t="s">
        <v>1258</v>
      </c>
      <c r="L301" s="6" t="s">
        <v>1259</v>
      </c>
      <c r="M301" s="6" t="s">
        <v>1260</v>
      </c>
      <c r="N301" s="6">
        <v>1</v>
      </c>
      <c r="O301" s="6">
        <v>15</v>
      </c>
      <c r="P301" s="8">
        <v>44005</v>
      </c>
      <c r="Q301" s="8">
        <v>44074</v>
      </c>
      <c r="R301" s="6">
        <v>9</v>
      </c>
      <c r="S301" s="6" t="s">
        <v>242</v>
      </c>
      <c r="T301" s="6" t="s">
        <v>37</v>
      </c>
      <c r="U301" s="6"/>
      <c r="V301" s="6"/>
      <c r="W301" s="6"/>
      <c r="X301" s="6"/>
      <c r="Y301" s="6" t="s">
        <v>1261</v>
      </c>
      <c r="Z301" s="6">
        <v>1</v>
      </c>
      <c r="AA301" s="9">
        <v>44104</v>
      </c>
      <c r="AB301" s="10">
        <f t="shared" si="8"/>
        <v>1</v>
      </c>
      <c r="AC301" s="11">
        <f t="shared" si="9"/>
        <v>15</v>
      </c>
      <c r="AD301" s="11"/>
    </row>
    <row r="302" spans="1:30" ht="195" x14ac:dyDescent="0.25">
      <c r="A302" s="5">
        <v>240</v>
      </c>
      <c r="B302" s="6" t="s">
        <v>25</v>
      </c>
      <c r="C302" s="6" t="s">
        <v>1255</v>
      </c>
      <c r="D302" s="6" t="s">
        <v>1256</v>
      </c>
      <c r="E302" s="7">
        <v>44005</v>
      </c>
      <c r="F302" s="6" t="s">
        <v>99</v>
      </c>
      <c r="G302" s="6" t="s">
        <v>29</v>
      </c>
      <c r="H302" s="6" t="s">
        <v>46</v>
      </c>
      <c r="I302" s="6" t="s">
        <v>108</v>
      </c>
      <c r="J302" s="6" t="s">
        <v>1257</v>
      </c>
      <c r="K302" s="6" t="s">
        <v>1258</v>
      </c>
      <c r="L302" s="6" t="s">
        <v>1262</v>
      </c>
      <c r="M302" s="6" t="s">
        <v>1263</v>
      </c>
      <c r="N302" s="6">
        <v>1</v>
      </c>
      <c r="O302" s="6">
        <v>15</v>
      </c>
      <c r="P302" s="8">
        <v>44005</v>
      </c>
      <c r="Q302" s="8">
        <v>44112</v>
      </c>
      <c r="R302" s="6">
        <v>15</v>
      </c>
      <c r="S302" s="6" t="s">
        <v>242</v>
      </c>
      <c r="T302" s="6" t="s">
        <v>37</v>
      </c>
      <c r="U302" s="6"/>
      <c r="V302" s="6"/>
      <c r="W302" s="6"/>
      <c r="X302" s="6"/>
      <c r="Y302" s="6" t="s">
        <v>1264</v>
      </c>
      <c r="Z302" s="6">
        <v>1</v>
      </c>
      <c r="AA302" s="9">
        <v>44104</v>
      </c>
      <c r="AB302" s="10">
        <f t="shared" si="8"/>
        <v>1</v>
      </c>
      <c r="AC302" s="11">
        <f t="shared" si="9"/>
        <v>15</v>
      </c>
      <c r="AD302" s="11"/>
    </row>
    <row r="303" spans="1:30" ht="390" x14ac:dyDescent="0.25">
      <c r="A303" s="5">
        <v>241</v>
      </c>
      <c r="B303" s="6" t="s">
        <v>25</v>
      </c>
      <c r="C303" s="6" t="s">
        <v>1255</v>
      </c>
      <c r="D303" s="6" t="s">
        <v>1256</v>
      </c>
      <c r="E303" s="7">
        <v>44005</v>
      </c>
      <c r="F303" s="6" t="s">
        <v>99</v>
      </c>
      <c r="G303" s="6" t="s">
        <v>29</v>
      </c>
      <c r="H303" s="6" t="s">
        <v>30</v>
      </c>
      <c r="I303" s="6" t="s">
        <v>108</v>
      </c>
      <c r="J303" s="6" t="s">
        <v>1257</v>
      </c>
      <c r="K303" s="6" t="s">
        <v>1258</v>
      </c>
      <c r="L303" s="6" t="s">
        <v>1265</v>
      </c>
      <c r="M303" s="6" t="s">
        <v>1266</v>
      </c>
      <c r="N303" s="6">
        <v>1</v>
      </c>
      <c r="O303" s="6">
        <v>15</v>
      </c>
      <c r="P303" s="8">
        <v>44005</v>
      </c>
      <c r="Q303" s="8">
        <v>44101</v>
      </c>
      <c r="R303" s="6">
        <v>13</v>
      </c>
      <c r="S303" s="6" t="s">
        <v>242</v>
      </c>
      <c r="T303" s="6" t="s">
        <v>37</v>
      </c>
      <c r="U303" s="6"/>
      <c r="V303" s="6"/>
      <c r="W303" s="6"/>
      <c r="X303" s="6"/>
      <c r="Y303" s="6" t="s">
        <v>1267</v>
      </c>
      <c r="Z303" s="6">
        <v>1</v>
      </c>
      <c r="AA303" s="9">
        <v>44104</v>
      </c>
      <c r="AB303" s="10">
        <f t="shared" si="8"/>
        <v>1</v>
      </c>
      <c r="AC303" s="11">
        <f t="shared" si="9"/>
        <v>15</v>
      </c>
      <c r="AD303" s="11"/>
    </row>
    <row r="304" spans="1:30" ht="210" x14ac:dyDescent="0.25">
      <c r="A304" s="5">
        <v>242</v>
      </c>
      <c r="B304" s="6" t="s">
        <v>25</v>
      </c>
      <c r="C304" s="6" t="s">
        <v>1255</v>
      </c>
      <c r="D304" s="6" t="s">
        <v>1256</v>
      </c>
      <c r="E304" s="7">
        <v>44005</v>
      </c>
      <c r="F304" s="6" t="s">
        <v>99</v>
      </c>
      <c r="G304" s="6" t="s">
        <v>29</v>
      </c>
      <c r="H304" s="6" t="s">
        <v>30</v>
      </c>
      <c r="I304" s="6" t="s">
        <v>108</v>
      </c>
      <c r="J304" s="6" t="s">
        <v>1257</v>
      </c>
      <c r="K304" s="6" t="s">
        <v>1258</v>
      </c>
      <c r="L304" s="6" t="s">
        <v>1268</v>
      </c>
      <c r="M304" s="6" t="s">
        <v>1269</v>
      </c>
      <c r="N304" s="6">
        <v>1</v>
      </c>
      <c r="O304" s="6">
        <v>15</v>
      </c>
      <c r="P304" s="8">
        <v>44005</v>
      </c>
      <c r="Q304" s="8">
        <v>44074</v>
      </c>
      <c r="R304" s="6">
        <v>9</v>
      </c>
      <c r="S304" s="6" t="s">
        <v>242</v>
      </c>
      <c r="T304" s="6" t="s">
        <v>37</v>
      </c>
      <c r="U304" s="6"/>
      <c r="V304" s="6"/>
      <c r="W304" s="6"/>
      <c r="X304" s="6"/>
      <c r="Y304" s="6" t="s">
        <v>1270</v>
      </c>
      <c r="Z304" s="6">
        <v>1</v>
      </c>
      <c r="AA304" s="9">
        <v>44104</v>
      </c>
      <c r="AB304" s="10">
        <f t="shared" si="8"/>
        <v>1</v>
      </c>
      <c r="AC304" s="11">
        <f t="shared" si="9"/>
        <v>15</v>
      </c>
      <c r="AD304" s="11"/>
    </row>
    <row r="305" spans="1:30" ht="165" x14ac:dyDescent="0.25">
      <c r="A305" s="5">
        <v>243</v>
      </c>
      <c r="B305" s="6" t="s">
        <v>25</v>
      </c>
      <c r="C305" s="6" t="s">
        <v>1255</v>
      </c>
      <c r="D305" s="6" t="s">
        <v>1271</v>
      </c>
      <c r="E305" s="7">
        <v>44005</v>
      </c>
      <c r="F305" s="6" t="s">
        <v>99</v>
      </c>
      <c r="G305" s="6" t="s">
        <v>29</v>
      </c>
      <c r="H305" s="6" t="s">
        <v>46</v>
      </c>
      <c r="I305" s="6" t="s">
        <v>108</v>
      </c>
      <c r="J305" s="6" t="s">
        <v>1257</v>
      </c>
      <c r="K305" s="6" t="s">
        <v>1258</v>
      </c>
      <c r="L305" s="6" t="s">
        <v>1272</v>
      </c>
      <c r="M305" s="6" t="s">
        <v>1260</v>
      </c>
      <c r="N305" s="6">
        <v>1</v>
      </c>
      <c r="O305" s="6">
        <v>10</v>
      </c>
      <c r="P305" s="8">
        <v>44005</v>
      </c>
      <c r="Q305" s="8">
        <v>44074</v>
      </c>
      <c r="R305" s="6">
        <v>9</v>
      </c>
      <c r="S305" s="6" t="s">
        <v>242</v>
      </c>
      <c r="T305" s="6" t="s">
        <v>37</v>
      </c>
      <c r="U305" s="6"/>
      <c r="V305" s="6"/>
      <c r="W305" s="6"/>
      <c r="X305" s="6"/>
      <c r="Y305" s="6" t="s">
        <v>1273</v>
      </c>
      <c r="Z305" s="6">
        <v>1</v>
      </c>
      <c r="AA305" s="9">
        <v>44104</v>
      </c>
      <c r="AB305" s="10">
        <f t="shared" si="8"/>
        <v>1</v>
      </c>
      <c r="AC305" s="11">
        <f t="shared" si="9"/>
        <v>10</v>
      </c>
      <c r="AD305" s="11"/>
    </row>
    <row r="306" spans="1:30" ht="165" x14ac:dyDescent="0.25">
      <c r="A306" s="5">
        <v>244</v>
      </c>
      <c r="B306" s="6" t="s">
        <v>25</v>
      </c>
      <c r="C306" s="6" t="s">
        <v>1255</v>
      </c>
      <c r="D306" s="6" t="s">
        <v>1271</v>
      </c>
      <c r="E306" s="7">
        <v>44005</v>
      </c>
      <c r="F306" s="6" t="s">
        <v>99</v>
      </c>
      <c r="G306" s="6" t="s">
        <v>29</v>
      </c>
      <c r="H306" s="6" t="s">
        <v>46</v>
      </c>
      <c r="I306" s="6" t="s">
        <v>108</v>
      </c>
      <c r="J306" s="6" t="s">
        <v>1257</v>
      </c>
      <c r="K306" s="6" t="s">
        <v>1258</v>
      </c>
      <c r="L306" s="6" t="s">
        <v>1274</v>
      </c>
      <c r="M306" s="6" t="s">
        <v>1263</v>
      </c>
      <c r="N306" s="6">
        <v>1</v>
      </c>
      <c r="O306" s="6">
        <v>10</v>
      </c>
      <c r="P306" s="8">
        <v>44005</v>
      </c>
      <c r="Q306" s="8">
        <v>44165</v>
      </c>
      <c r="R306" s="6">
        <v>22</v>
      </c>
      <c r="S306" s="6" t="s">
        <v>242</v>
      </c>
      <c r="T306" s="6" t="s">
        <v>37</v>
      </c>
      <c r="U306" s="6"/>
      <c r="V306" s="6"/>
      <c r="W306" s="6"/>
      <c r="X306" s="6"/>
      <c r="Y306" s="6" t="s">
        <v>1275</v>
      </c>
      <c r="Z306" s="6">
        <v>1</v>
      </c>
      <c r="AA306" s="9">
        <v>44165</v>
      </c>
      <c r="AB306" s="10">
        <f t="shared" si="8"/>
        <v>1</v>
      </c>
      <c r="AC306" s="11">
        <f t="shared" si="9"/>
        <v>10</v>
      </c>
      <c r="AD306" s="11"/>
    </row>
    <row r="307" spans="1:30" ht="165" x14ac:dyDescent="0.25">
      <c r="A307" s="5">
        <v>245</v>
      </c>
      <c r="B307" s="6" t="s">
        <v>25</v>
      </c>
      <c r="C307" s="6" t="s">
        <v>1255</v>
      </c>
      <c r="D307" s="6" t="s">
        <v>1276</v>
      </c>
      <c r="E307" s="7">
        <v>44005</v>
      </c>
      <c r="F307" s="6" t="s">
        <v>99</v>
      </c>
      <c r="G307" s="6" t="s">
        <v>29</v>
      </c>
      <c r="H307" s="6" t="s">
        <v>30</v>
      </c>
      <c r="I307" s="6" t="s">
        <v>108</v>
      </c>
      <c r="J307" s="6" t="s">
        <v>1257</v>
      </c>
      <c r="K307" s="6" t="s">
        <v>1277</v>
      </c>
      <c r="L307" s="6" t="s">
        <v>1278</v>
      </c>
      <c r="M307" s="6" t="s">
        <v>1279</v>
      </c>
      <c r="N307" s="6">
        <v>1</v>
      </c>
      <c r="O307" s="6">
        <v>20</v>
      </c>
      <c r="P307" s="8">
        <v>44005</v>
      </c>
      <c r="Q307" s="8">
        <v>44103</v>
      </c>
      <c r="R307" s="6">
        <v>14</v>
      </c>
      <c r="S307" s="6" t="s">
        <v>242</v>
      </c>
      <c r="T307" s="6" t="s">
        <v>37</v>
      </c>
      <c r="U307" s="6"/>
      <c r="V307" s="6"/>
      <c r="W307" s="6"/>
      <c r="X307" s="6"/>
      <c r="Y307" s="6" t="s">
        <v>1280</v>
      </c>
      <c r="Z307" s="6">
        <v>1</v>
      </c>
      <c r="AA307" s="9">
        <v>44104</v>
      </c>
      <c r="AB307" s="10">
        <f t="shared" si="8"/>
        <v>1</v>
      </c>
      <c r="AC307" s="11">
        <f t="shared" si="9"/>
        <v>20</v>
      </c>
      <c r="AD307" s="11"/>
    </row>
    <row r="308" spans="1:30" ht="375" x14ac:dyDescent="0.25">
      <c r="A308" s="5">
        <v>246</v>
      </c>
      <c r="B308" s="6" t="s">
        <v>25</v>
      </c>
      <c r="C308" s="6" t="s">
        <v>1281</v>
      </c>
      <c r="D308" s="6" t="s">
        <v>1282</v>
      </c>
      <c r="E308" s="7">
        <v>43937</v>
      </c>
      <c r="F308" s="6" t="s">
        <v>28</v>
      </c>
      <c r="G308" s="6" t="s">
        <v>29</v>
      </c>
      <c r="H308" s="6" t="s">
        <v>46</v>
      </c>
      <c r="I308" s="6" t="s">
        <v>31</v>
      </c>
      <c r="J308" s="6" t="s">
        <v>708</v>
      </c>
      <c r="K308" s="6" t="s">
        <v>1283</v>
      </c>
      <c r="L308" s="6" t="s">
        <v>1284</v>
      </c>
      <c r="M308" s="6" t="s">
        <v>1285</v>
      </c>
      <c r="N308" s="6">
        <v>15</v>
      </c>
      <c r="O308" s="6">
        <v>10</v>
      </c>
      <c r="P308" s="8">
        <v>43937</v>
      </c>
      <c r="Q308" s="8">
        <v>44196</v>
      </c>
      <c r="R308" s="6">
        <v>37</v>
      </c>
      <c r="S308" s="6" t="s">
        <v>1017</v>
      </c>
      <c r="T308" s="6" t="s">
        <v>37</v>
      </c>
      <c r="U308" s="6"/>
      <c r="V308" s="6"/>
      <c r="W308" s="6"/>
      <c r="X308" s="6"/>
      <c r="Y308" s="6" t="s">
        <v>1286</v>
      </c>
      <c r="Z308" s="6">
        <v>15</v>
      </c>
      <c r="AA308" s="9">
        <v>44195.570138888892</v>
      </c>
      <c r="AB308" s="10">
        <f t="shared" si="8"/>
        <v>1</v>
      </c>
      <c r="AC308" s="11">
        <f t="shared" si="9"/>
        <v>10</v>
      </c>
      <c r="AD308" s="11"/>
    </row>
    <row r="309" spans="1:30" ht="375" x14ac:dyDescent="0.25">
      <c r="A309" s="5">
        <v>247</v>
      </c>
      <c r="B309" s="6" t="s">
        <v>25</v>
      </c>
      <c r="C309" s="6" t="s">
        <v>1281</v>
      </c>
      <c r="D309" s="6" t="s">
        <v>1282</v>
      </c>
      <c r="E309" s="7">
        <v>43937</v>
      </c>
      <c r="F309" s="6" t="s">
        <v>28</v>
      </c>
      <c r="G309" s="6" t="s">
        <v>29</v>
      </c>
      <c r="H309" s="6" t="s">
        <v>30</v>
      </c>
      <c r="I309" s="6" t="s">
        <v>31</v>
      </c>
      <c r="J309" s="6" t="s">
        <v>708</v>
      </c>
      <c r="K309" s="6" t="s">
        <v>1283</v>
      </c>
      <c r="L309" s="6" t="s">
        <v>1287</v>
      </c>
      <c r="M309" s="6" t="s">
        <v>1288</v>
      </c>
      <c r="N309" s="6">
        <v>1</v>
      </c>
      <c r="O309" s="6">
        <v>10</v>
      </c>
      <c r="P309" s="8">
        <v>43937</v>
      </c>
      <c r="Q309" s="8">
        <v>44097</v>
      </c>
      <c r="R309" s="6">
        <v>22</v>
      </c>
      <c r="S309" s="6" t="s">
        <v>1017</v>
      </c>
      <c r="T309" s="6" t="s">
        <v>37</v>
      </c>
      <c r="U309" s="6"/>
      <c r="V309" s="6"/>
      <c r="W309" s="6"/>
      <c r="X309" s="6"/>
      <c r="Y309" s="6" t="s">
        <v>1289</v>
      </c>
      <c r="Z309" s="6">
        <v>1</v>
      </c>
      <c r="AA309" s="9">
        <v>44104</v>
      </c>
      <c r="AB309" s="10">
        <f t="shared" si="8"/>
        <v>1</v>
      </c>
      <c r="AC309" s="11">
        <f t="shared" si="9"/>
        <v>10</v>
      </c>
      <c r="AD309" s="11"/>
    </row>
    <row r="310" spans="1:30" ht="195" x14ac:dyDescent="0.25">
      <c r="A310" s="5">
        <v>248</v>
      </c>
      <c r="B310" s="6" t="s">
        <v>25</v>
      </c>
      <c r="C310" s="6" t="s">
        <v>1281</v>
      </c>
      <c r="D310" s="6" t="s">
        <v>1290</v>
      </c>
      <c r="E310" s="7">
        <v>43937</v>
      </c>
      <c r="F310" s="6" t="s">
        <v>28</v>
      </c>
      <c r="G310" s="6" t="s">
        <v>29</v>
      </c>
      <c r="H310" s="6" t="s">
        <v>46</v>
      </c>
      <c r="I310" s="6" t="s">
        <v>31</v>
      </c>
      <c r="J310" s="6" t="s">
        <v>708</v>
      </c>
      <c r="K310" s="6" t="s">
        <v>1291</v>
      </c>
      <c r="L310" s="6" t="s">
        <v>1292</v>
      </c>
      <c r="M310" s="6" t="s">
        <v>1293</v>
      </c>
      <c r="N310" s="6">
        <v>2</v>
      </c>
      <c r="O310" s="6">
        <v>10</v>
      </c>
      <c r="P310" s="8">
        <v>43937</v>
      </c>
      <c r="Q310" s="8">
        <v>44014</v>
      </c>
      <c r="R310" s="6">
        <v>11</v>
      </c>
      <c r="S310" s="6" t="s">
        <v>1017</v>
      </c>
      <c r="T310" s="6" t="s">
        <v>37</v>
      </c>
      <c r="U310" s="6"/>
      <c r="V310" s="6"/>
      <c r="W310" s="6"/>
      <c r="X310" s="6"/>
      <c r="Y310" s="6" t="s">
        <v>1294</v>
      </c>
      <c r="Z310" s="6">
        <v>2</v>
      </c>
      <c r="AA310" s="9">
        <v>44012</v>
      </c>
      <c r="AB310" s="10">
        <f t="shared" si="8"/>
        <v>1</v>
      </c>
      <c r="AC310" s="11">
        <f t="shared" si="9"/>
        <v>10</v>
      </c>
      <c r="AD310" s="11"/>
    </row>
    <row r="311" spans="1:30" ht="135" x14ac:dyDescent="0.25">
      <c r="A311" s="5">
        <v>249</v>
      </c>
      <c r="B311" s="6" t="s">
        <v>25</v>
      </c>
      <c r="C311" s="6" t="s">
        <v>1281</v>
      </c>
      <c r="D311" s="6" t="s">
        <v>1290</v>
      </c>
      <c r="E311" s="7">
        <v>43937</v>
      </c>
      <c r="F311" s="6" t="s">
        <v>28</v>
      </c>
      <c r="G311" s="6" t="s">
        <v>29</v>
      </c>
      <c r="H311" s="6" t="s">
        <v>46</v>
      </c>
      <c r="I311" s="6" t="s">
        <v>82</v>
      </c>
      <c r="J311" s="6" t="s">
        <v>708</v>
      </c>
      <c r="K311" s="6" t="s">
        <v>1291</v>
      </c>
      <c r="L311" s="6" t="s">
        <v>1295</v>
      </c>
      <c r="M311" s="6" t="s">
        <v>714</v>
      </c>
      <c r="N311" s="6">
        <v>1</v>
      </c>
      <c r="O311" s="6">
        <v>10</v>
      </c>
      <c r="P311" s="8">
        <v>43937</v>
      </c>
      <c r="Q311" s="8">
        <v>44040</v>
      </c>
      <c r="R311" s="6">
        <v>14</v>
      </c>
      <c r="S311" s="6" t="s">
        <v>1017</v>
      </c>
      <c r="T311" s="6" t="s">
        <v>37</v>
      </c>
      <c r="U311" s="6"/>
      <c r="V311" s="6"/>
      <c r="W311" s="6"/>
      <c r="X311" s="6"/>
      <c r="Y311" s="6" t="s">
        <v>1296</v>
      </c>
      <c r="Z311" s="6">
        <v>1</v>
      </c>
      <c r="AA311" s="9">
        <v>44104</v>
      </c>
      <c r="AB311" s="10">
        <f t="shared" si="8"/>
        <v>1</v>
      </c>
      <c r="AC311" s="11">
        <f t="shared" si="9"/>
        <v>10</v>
      </c>
      <c r="AD311" s="11"/>
    </row>
    <row r="312" spans="1:30" ht="135" x14ac:dyDescent="0.25">
      <c r="A312" s="5">
        <v>250</v>
      </c>
      <c r="B312" s="6" t="s">
        <v>25</v>
      </c>
      <c r="C312" s="6" t="s">
        <v>1281</v>
      </c>
      <c r="D312" s="6" t="s">
        <v>1290</v>
      </c>
      <c r="E312" s="7">
        <v>43937</v>
      </c>
      <c r="F312" s="6" t="s">
        <v>28</v>
      </c>
      <c r="G312" s="6" t="s">
        <v>29</v>
      </c>
      <c r="H312" s="6" t="s">
        <v>46</v>
      </c>
      <c r="I312" s="6" t="s">
        <v>108</v>
      </c>
      <c r="J312" s="6" t="s">
        <v>708</v>
      </c>
      <c r="K312" s="6" t="s">
        <v>1291</v>
      </c>
      <c r="L312" s="6" t="s">
        <v>1297</v>
      </c>
      <c r="M312" s="6" t="s">
        <v>1298</v>
      </c>
      <c r="N312" s="6">
        <v>1</v>
      </c>
      <c r="O312" s="6">
        <v>10</v>
      </c>
      <c r="P312" s="8">
        <v>43937</v>
      </c>
      <c r="Q312" s="8">
        <v>43965</v>
      </c>
      <c r="R312" s="6">
        <v>4</v>
      </c>
      <c r="S312" s="6" t="s">
        <v>1017</v>
      </c>
      <c r="T312" s="6" t="s">
        <v>37</v>
      </c>
      <c r="U312" s="6"/>
      <c r="V312" s="6"/>
      <c r="W312" s="6"/>
      <c r="X312" s="6"/>
      <c r="Y312" s="6" t="s">
        <v>1299</v>
      </c>
      <c r="Z312" s="6">
        <v>1</v>
      </c>
      <c r="AA312" s="9">
        <v>44012</v>
      </c>
      <c r="AB312" s="10">
        <f t="shared" si="8"/>
        <v>1</v>
      </c>
      <c r="AC312" s="11">
        <f t="shared" si="9"/>
        <v>10</v>
      </c>
      <c r="AD312" s="11"/>
    </row>
    <row r="313" spans="1:30" ht="135" x14ac:dyDescent="0.25">
      <c r="A313" s="5">
        <v>251</v>
      </c>
      <c r="B313" s="6" t="s">
        <v>25</v>
      </c>
      <c r="C313" s="6" t="s">
        <v>1281</v>
      </c>
      <c r="D313" s="6" t="s">
        <v>1290</v>
      </c>
      <c r="E313" s="7">
        <v>43937</v>
      </c>
      <c r="F313" s="6" t="s">
        <v>28</v>
      </c>
      <c r="G313" s="6" t="s">
        <v>29</v>
      </c>
      <c r="H313" s="6" t="s">
        <v>30</v>
      </c>
      <c r="I313" s="6" t="s">
        <v>108</v>
      </c>
      <c r="J313" s="6" t="s">
        <v>708</v>
      </c>
      <c r="K313" s="6" t="s">
        <v>1291</v>
      </c>
      <c r="L313" s="6" t="s">
        <v>1300</v>
      </c>
      <c r="M313" s="6" t="s">
        <v>1193</v>
      </c>
      <c r="N313" s="6">
        <v>2</v>
      </c>
      <c r="O313" s="6">
        <v>10</v>
      </c>
      <c r="P313" s="8">
        <v>43937</v>
      </c>
      <c r="Q313" s="8">
        <v>43986</v>
      </c>
      <c r="R313" s="6">
        <v>7</v>
      </c>
      <c r="S313" s="6" t="s">
        <v>1017</v>
      </c>
      <c r="T313" s="6" t="s">
        <v>37</v>
      </c>
      <c r="U313" s="6"/>
      <c r="V313" s="6"/>
      <c r="W313" s="6"/>
      <c r="X313" s="6"/>
      <c r="Y313" s="6" t="s">
        <v>1301</v>
      </c>
      <c r="Z313" s="6">
        <v>2</v>
      </c>
      <c r="AA313" s="9">
        <v>44012</v>
      </c>
      <c r="AB313" s="10">
        <f t="shared" si="8"/>
        <v>1</v>
      </c>
      <c r="AC313" s="11">
        <f t="shared" si="9"/>
        <v>10</v>
      </c>
      <c r="AD313" s="11"/>
    </row>
    <row r="314" spans="1:30" ht="315" x14ac:dyDescent="0.25">
      <c r="A314" s="5">
        <v>252</v>
      </c>
      <c r="B314" s="6" t="s">
        <v>25</v>
      </c>
      <c r="C314" s="6" t="s">
        <v>1281</v>
      </c>
      <c r="D314" s="6" t="s">
        <v>1302</v>
      </c>
      <c r="E314" s="7">
        <v>43937</v>
      </c>
      <c r="F314" s="6" t="s">
        <v>28</v>
      </c>
      <c r="G314" s="6" t="s">
        <v>29</v>
      </c>
      <c r="H314" s="6" t="s">
        <v>30</v>
      </c>
      <c r="I314" s="6" t="s">
        <v>108</v>
      </c>
      <c r="J314" s="6" t="s">
        <v>708</v>
      </c>
      <c r="K314" s="6" t="s">
        <v>1303</v>
      </c>
      <c r="L314" s="6" t="s">
        <v>1304</v>
      </c>
      <c r="M314" s="6" t="s">
        <v>1058</v>
      </c>
      <c r="N314" s="6">
        <v>1</v>
      </c>
      <c r="O314" s="6">
        <v>10</v>
      </c>
      <c r="P314" s="8">
        <v>43937</v>
      </c>
      <c r="Q314" s="8">
        <v>44097</v>
      </c>
      <c r="R314" s="6">
        <v>22</v>
      </c>
      <c r="S314" s="6" t="s">
        <v>1017</v>
      </c>
      <c r="T314" s="6" t="s">
        <v>37</v>
      </c>
      <c r="U314" s="6"/>
      <c r="V314" s="6"/>
      <c r="W314" s="6"/>
      <c r="X314" s="6"/>
      <c r="Y314" s="6" t="s">
        <v>1289</v>
      </c>
      <c r="Z314" s="6">
        <v>1</v>
      </c>
      <c r="AA314" s="9">
        <v>44104</v>
      </c>
      <c r="AB314" s="10">
        <f t="shared" si="8"/>
        <v>1</v>
      </c>
      <c r="AC314" s="11">
        <f t="shared" si="9"/>
        <v>10</v>
      </c>
      <c r="AD314" s="11"/>
    </row>
    <row r="315" spans="1:30" ht="315" x14ac:dyDescent="0.25">
      <c r="A315" s="5">
        <v>253</v>
      </c>
      <c r="B315" s="6" t="s">
        <v>25</v>
      </c>
      <c r="C315" s="6" t="s">
        <v>1281</v>
      </c>
      <c r="D315" s="6" t="s">
        <v>1302</v>
      </c>
      <c r="E315" s="7">
        <v>43937</v>
      </c>
      <c r="F315" s="6" t="s">
        <v>28</v>
      </c>
      <c r="G315" s="6" t="s">
        <v>29</v>
      </c>
      <c r="H315" s="6" t="s">
        <v>46</v>
      </c>
      <c r="I315" s="6" t="s">
        <v>237</v>
      </c>
      <c r="J315" s="6" t="s">
        <v>708</v>
      </c>
      <c r="K315" s="6" t="s">
        <v>1303</v>
      </c>
      <c r="L315" s="6" t="s">
        <v>1305</v>
      </c>
      <c r="M315" s="6" t="s">
        <v>1306</v>
      </c>
      <c r="N315" s="6">
        <v>8</v>
      </c>
      <c r="O315" s="6">
        <v>10</v>
      </c>
      <c r="P315" s="8">
        <v>43937</v>
      </c>
      <c r="Q315" s="8">
        <v>44012</v>
      </c>
      <c r="R315" s="6">
        <v>10</v>
      </c>
      <c r="S315" s="6" t="s">
        <v>1017</v>
      </c>
      <c r="T315" s="6" t="s">
        <v>37</v>
      </c>
      <c r="U315" s="6"/>
      <c r="V315" s="6"/>
      <c r="W315" s="6"/>
      <c r="X315" s="6"/>
      <c r="Y315" s="6" t="s">
        <v>1307</v>
      </c>
      <c r="Z315" s="6">
        <v>8</v>
      </c>
      <c r="AA315" s="9">
        <v>44012</v>
      </c>
      <c r="AB315" s="10">
        <f t="shared" si="8"/>
        <v>1</v>
      </c>
      <c r="AC315" s="11">
        <f t="shared" si="9"/>
        <v>10</v>
      </c>
      <c r="AD315" s="11"/>
    </row>
    <row r="316" spans="1:30" ht="240" x14ac:dyDescent="0.25">
      <c r="A316" s="5">
        <v>254</v>
      </c>
      <c r="B316" s="6" t="s">
        <v>25</v>
      </c>
      <c r="C316" s="6" t="s">
        <v>1281</v>
      </c>
      <c r="D316" s="6" t="s">
        <v>1308</v>
      </c>
      <c r="E316" s="7">
        <v>43937</v>
      </c>
      <c r="F316" s="6" t="s">
        <v>28</v>
      </c>
      <c r="G316" s="6" t="s">
        <v>29</v>
      </c>
      <c r="H316" s="6" t="s">
        <v>46</v>
      </c>
      <c r="I316" s="6" t="s">
        <v>237</v>
      </c>
      <c r="J316" s="6" t="s">
        <v>708</v>
      </c>
      <c r="K316" s="6" t="s">
        <v>1309</v>
      </c>
      <c r="L316" s="6" t="s">
        <v>1310</v>
      </c>
      <c r="M316" s="6" t="s">
        <v>1311</v>
      </c>
      <c r="N316" s="6">
        <v>4</v>
      </c>
      <c r="O316" s="6">
        <v>10</v>
      </c>
      <c r="P316" s="8">
        <v>43937</v>
      </c>
      <c r="Q316" s="8">
        <v>44135</v>
      </c>
      <c r="R316" s="6">
        <v>28</v>
      </c>
      <c r="S316" s="6" t="s">
        <v>1017</v>
      </c>
      <c r="T316" s="6" t="s">
        <v>37</v>
      </c>
      <c r="U316" s="6"/>
      <c r="V316" s="6"/>
      <c r="W316" s="6"/>
      <c r="X316" s="6"/>
      <c r="Y316" s="6" t="s">
        <v>1312</v>
      </c>
      <c r="Z316" s="6">
        <v>4</v>
      </c>
      <c r="AA316" s="9">
        <v>44165</v>
      </c>
      <c r="AB316" s="10">
        <f t="shared" si="8"/>
        <v>1</v>
      </c>
      <c r="AC316" s="11">
        <f t="shared" si="9"/>
        <v>10</v>
      </c>
      <c r="AD316" s="11"/>
    </row>
    <row r="317" spans="1:30" ht="240" x14ac:dyDescent="0.25">
      <c r="A317" s="5">
        <v>255</v>
      </c>
      <c r="B317" s="6" t="s">
        <v>25</v>
      </c>
      <c r="C317" s="6" t="s">
        <v>1281</v>
      </c>
      <c r="D317" s="6" t="s">
        <v>1308</v>
      </c>
      <c r="E317" s="7">
        <v>43937</v>
      </c>
      <c r="F317" s="6" t="s">
        <v>166</v>
      </c>
      <c r="G317" s="6" t="s">
        <v>29</v>
      </c>
      <c r="H317" s="6" t="s">
        <v>46</v>
      </c>
      <c r="I317" s="6" t="s">
        <v>82</v>
      </c>
      <c r="J317" s="6" t="s">
        <v>148</v>
      </c>
      <c r="K317" s="6" t="s">
        <v>1309</v>
      </c>
      <c r="L317" s="6" t="s">
        <v>1313</v>
      </c>
      <c r="M317" s="6" t="s">
        <v>1314</v>
      </c>
      <c r="N317" s="6">
        <v>1</v>
      </c>
      <c r="O317" s="6">
        <v>10</v>
      </c>
      <c r="P317" s="8">
        <v>43937</v>
      </c>
      <c r="Q317" s="8">
        <v>44043</v>
      </c>
      <c r="R317" s="6">
        <v>15</v>
      </c>
      <c r="S317" s="6" t="s">
        <v>145</v>
      </c>
      <c r="T317" s="6" t="s">
        <v>37</v>
      </c>
      <c r="U317" s="6"/>
      <c r="V317" s="6"/>
      <c r="W317" s="6"/>
      <c r="X317" s="6"/>
      <c r="Y317" s="6" t="s">
        <v>1315</v>
      </c>
      <c r="Z317" s="6">
        <v>1</v>
      </c>
      <c r="AA317" s="9">
        <v>44012</v>
      </c>
      <c r="AB317" s="10">
        <f t="shared" si="8"/>
        <v>1</v>
      </c>
      <c r="AC317" s="11">
        <f t="shared" si="9"/>
        <v>10</v>
      </c>
      <c r="AD317" s="11"/>
    </row>
    <row r="318" spans="1:30" ht="270" x14ac:dyDescent="0.25">
      <c r="A318" s="5">
        <v>256</v>
      </c>
      <c r="B318" s="6" t="s">
        <v>25</v>
      </c>
      <c r="C318" s="6" t="s">
        <v>1316</v>
      </c>
      <c r="D318" s="6" t="s">
        <v>1317</v>
      </c>
      <c r="E318" s="7">
        <v>43998</v>
      </c>
      <c r="F318" s="6" t="s">
        <v>1318</v>
      </c>
      <c r="G318" s="6" t="s">
        <v>29</v>
      </c>
      <c r="H318" s="6" t="s">
        <v>46</v>
      </c>
      <c r="I318" s="6" t="s">
        <v>82</v>
      </c>
      <c r="J318" s="6" t="s">
        <v>463</v>
      </c>
      <c r="K318" s="6" t="s">
        <v>1319</v>
      </c>
      <c r="L318" s="6" t="s">
        <v>1320</v>
      </c>
      <c r="M318" s="6" t="s">
        <v>1321</v>
      </c>
      <c r="N318" s="6">
        <v>1</v>
      </c>
      <c r="O318" s="6">
        <v>6</v>
      </c>
      <c r="P318" s="8">
        <v>43998</v>
      </c>
      <c r="Q318" s="8">
        <v>44104</v>
      </c>
      <c r="R318" s="6">
        <v>15</v>
      </c>
      <c r="S318" s="6" t="s">
        <v>463</v>
      </c>
      <c r="T318" s="6" t="s">
        <v>37</v>
      </c>
      <c r="U318" s="6"/>
      <c r="V318" s="6"/>
      <c r="W318" s="6"/>
      <c r="X318" s="6"/>
      <c r="Y318" s="6" t="s">
        <v>1322</v>
      </c>
      <c r="Z318" s="6">
        <v>1</v>
      </c>
      <c r="AA318" s="9">
        <v>44104</v>
      </c>
      <c r="AB318" s="10">
        <f t="shared" si="8"/>
        <v>1</v>
      </c>
      <c r="AC318" s="11">
        <f t="shared" si="9"/>
        <v>6</v>
      </c>
      <c r="AD318" s="11"/>
    </row>
    <row r="319" spans="1:30" ht="135" x14ac:dyDescent="0.25">
      <c r="A319" s="5">
        <v>257</v>
      </c>
      <c r="B319" s="6" t="s">
        <v>25</v>
      </c>
      <c r="C319" s="6" t="s">
        <v>1316</v>
      </c>
      <c r="D319" s="6" t="s">
        <v>1324</v>
      </c>
      <c r="E319" s="7">
        <v>43998</v>
      </c>
      <c r="F319" s="6" t="s">
        <v>1318</v>
      </c>
      <c r="G319" s="6" t="s">
        <v>29</v>
      </c>
      <c r="H319" s="6" t="s">
        <v>46</v>
      </c>
      <c r="I319" s="6" t="s">
        <v>82</v>
      </c>
      <c r="J319" s="6" t="s">
        <v>463</v>
      </c>
      <c r="K319" s="6" t="s">
        <v>1325</v>
      </c>
      <c r="L319" s="6" t="s">
        <v>1320</v>
      </c>
      <c r="M319" s="6" t="s">
        <v>1321</v>
      </c>
      <c r="N319" s="6">
        <v>1</v>
      </c>
      <c r="O319" s="6">
        <v>6</v>
      </c>
      <c r="P319" s="8">
        <v>43998</v>
      </c>
      <c r="Q319" s="8">
        <v>44104</v>
      </c>
      <c r="R319" s="6">
        <v>15</v>
      </c>
      <c r="S319" s="6" t="s">
        <v>463</v>
      </c>
      <c r="T319" s="6" t="s">
        <v>37</v>
      </c>
      <c r="U319" s="6"/>
      <c r="V319" s="6"/>
      <c r="W319" s="6"/>
      <c r="X319" s="6"/>
      <c r="Y319" s="6" t="s">
        <v>1322</v>
      </c>
      <c r="Z319" s="6">
        <v>1</v>
      </c>
      <c r="AA319" s="9">
        <v>44104</v>
      </c>
      <c r="AB319" s="10">
        <f t="shared" si="8"/>
        <v>1</v>
      </c>
      <c r="AC319" s="11">
        <f t="shared" si="9"/>
        <v>6</v>
      </c>
      <c r="AD319" s="11"/>
    </row>
    <row r="320" spans="1:30" ht="255" x14ac:dyDescent="0.25">
      <c r="A320" s="5">
        <v>258</v>
      </c>
      <c r="B320" s="6" t="s">
        <v>25</v>
      </c>
      <c r="C320" s="6" t="s">
        <v>1316</v>
      </c>
      <c r="D320" s="6" t="s">
        <v>1326</v>
      </c>
      <c r="E320" s="7">
        <v>43998</v>
      </c>
      <c r="F320" s="6" t="s">
        <v>1318</v>
      </c>
      <c r="G320" s="6" t="s">
        <v>29</v>
      </c>
      <c r="H320" s="6" t="s">
        <v>46</v>
      </c>
      <c r="I320" s="6" t="s">
        <v>82</v>
      </c>
      <c r="J320" s="6" t="s">
        <v>463</v>
      </c>
      <c r="K320" s="6" t="s">
        <v>1327</v>
      </c>
      <c r="L320" s="6" t="s">
        <v>1328</v>
      </c>
      <c r="M320" s="6" t="s">
        <v>1329</v>
      </c>
      <c r="N320" s="6">
        <v>1</v>
      </c>
      <c r="O320" s="6">
        <v>6</v>
      </c>
      <c r="P320" s="8">
        <v>43998</v>
      </c>
      <c r="Q320" s="8">
        <v>44196</v>
      </c>
      <c r="R320" s="6">
        <v>28</v>
      </c>
      <c r="S320" s="6" t="s">
        <v>463</v>
      </c>
      <c r="T320" s="6" t="s">
        <v>37</v>
      </c>
      <c r="U320" s="6"/>
      <c r="V320" s="6"/>
      <c r="W320" s="6"/>
      <c r="X320" s="6"/>
      <c r="Y320" s="6" t="s">
        <v>1330</v>
      </c>
      <c r="Z320" s="6">
        <v>1</v>
      </c>
      <c r="AA320" s="9">
        <v>44165</v>
      </c>
      <c r="AB320" s="10">
        <f t="shared" si="8"/>
        <v>1</v>
      </c>
      <c r="AC320" s="11">
        <f t="shared" si="9"/>
        <v>6</v>
      </c>
      <c r="AD320" s="11"/>
    </row>
    <row r="321" spans="1:30" ht="255" x14ac:dyDescent="0.25">
      <c r="A321" s="5">
        <v>258</v>
      </c>
      <c r="B321" s="6" t="s">
        <v>25</v>
      </c>
      <c r="C321" s="6" t="s">
        <v>1316</v>
      </c>
      <c r="D321" s="6" t="s">
        <v>1326</v>
      </c>
      <c r="E321" s="7">
        <v>43998</v>
      </c>
      <c r="F321" s="6" t="s">
        <v>1318</v>
      </c>
      <c r="G321" s="6" t="s">
        <v>29</v>
      </c>
      <c r="H321" s="6" t="s">
        <v>46</v>
      </c>
      <c r="I321" s="6" t="s">
        <v>82</v>
      </c>
      <c r="J321" s="6" t="s">
        <v>463</v>
      </c>
      <c r="K321" s="6" t="s">
        <v>1331</v>
      </c>
      <c r="L321" s="6" t="s">
        <v>1332</v>
      </c>
      <c r="M321" s="6" t="s">
        <v>1333</v>
      </c>
      <c r="N321" s="6">
        <v>2</v>
      </c>
      <c r="O321" s="6">
        <v>8</v>
      </c>
      <c r="P321" s="8">
        <v>43998</v>
      </c>
      <c r="Q321" s="8">
        <v>44078</v>
      </c>
      <c r="R321" s="6">
        <v>11</v>
      </c>
      <c r="S321" s="6" t="s">
        <v>463</v>
      </c>
      <c r="T321" s="6" t="s">
        <v>37</v>
      </c>
      <c r="U321" s="6"/>
      <c r="V321" s="6"/>
      <c r="W321" s="6"/>
      <c r="X321" s="6"/>
      <c r="Y321" s="6" t="s">
        <v>1334</v>
      </c>
      <c r="Z321" s="6">
        <v>2</v>
      </c>
      <c r="AA321" s="9">
        <v>44104</v>
      </c>
      <c r="AB321" s="10">
        <f t="shared" si="8"/>
        <v>1</v>
      </c>
      <c r="AC321" s="11">
        <f t="shared" si="9"/>
        <v>8</v>
      </c>
      <c r="AD321" s="11"/>
    </row>
    <row r="322" spans="1:30" ht="300" x14ac:dyDescent="0.25">
      <c r="A322" s="5">
        <v>259</v>
      </c>
      <c r="B322" s="6" t="s">
        <v>25</v>
      </c>
      <c r="C322" s="6" t="s">
        <v>1316</v>
      </c>
      <c r="D322" s="6" t="s">
        <v>1335</v>
      </c>
      <c r="E322" s="7">
        <v>43998</v>
      </c>
      <c r="F322" s="6" t="s">
        <v>1318</v>
      </c>
      <c r="G322" s="6" t="s">
        <v>29</v>
      </c>
      <c r="H322" s="6" t="s">
        <v>46</v>
      </c>
      <c r="I322" s="6" t="s">
        <v>82</v>
      </c>
      <c r="J322" s="6" t="s">
        <v>463</v>
      </c>
      <c r="K322" s="6" t="s">
        <v>1336</v>
      </c>
      <c r="L322" s="6" t="s">
        <v>1337</v>
      </c>
      <c r="M322" s="6" t="s">
        <v>1338</v>
      </c>
      <c r="N322" s="6">
        <v>1</v>
      </c>
      <c r="O322" s="6">
        <v>6</v>
      </c>
      <c r="P322" s="8">
        <v>43998</v>
      </c>
      <c r="Q322" s="8">
        <v>44195</v>
      </c>
      <c r="R322" s="6">
        <v>28</v>
      </c>
      <c r="S322" s="6" t="s">
        <v>463</v>
      </c>
      <c r="T322" s="6" t="s">
        <v>37</v>
      </c>
      <c r="U322" s="6"/>
      <c r="V322" s="6"/>
      <c r="W322" s="6"/>
      <c r="X322" s="6"/>
      <c r="Y322" s="6" t="s">
        <v>1339</v>
      </c>
      <c r="Z322" s="6">
        <v>1</v>
      </c>
      <c r="AA322" s="9">
        <v>44165</v>
      </c>
      <c r="AB322" s="10">
        <f t="shared" si="8"/>
        <v>1</v>
      </c>
      <c r="AC322" s="11">
        <f t="shared" si="9"/>
        <v>6</v>
      </c>
      <c r="AD322" s="11"/>
    </row>
    <row r="323" spans="1:30" ht="300" x14ac:dyDescent="0.25">
      <c r="A323" s="5">
        <v>259</v>
      </c>
      <c r="B323" s="6" t="s">
        <v>25</v>
      </c>
      <c r="C323" s="6" t="s">
        <v>1316</v>
      </c>
      <c r="D323" s="6" t="s">
        <v>1335</v>
      </c>
      <c r="E323" s="7">
        <v>43998</v>
      </c>
      <c r="F323" s="6" t="s">
        <v>1318</v>
      </c>
      <c r="G323" s="6" t="s">
        <v>29</v>
      </c>
      <c r="H323" s="6" t="s">
        <v>46</v>
      </c>
      <c r="I323" s="6" t="s">
        <v>82</v>
      </c>
      <c r="J323" s="6" t="s">
        <v>463</v>
      </c>
      <c r="K323" s="6" t="s">
        <v>1323</v>
      </c>
      <c r="L323" s="6" t="s">
        <v>1340</v>
      </c>
      <c r="M323" s="6" t="s">
        <v>1341</v>
      </c>
      <c r="N323" s="6">
        <v>32</v>
      </c>
      <c r="O323" s="6">
        <v>8</v>
      </c>
      <c r="P323" s="8">
        <v>43998</v>
      </c>
      <c r="Q323" s="8">
        <v>44407</v>
      </c>
      <c r="R323" s="6">
        <v>41</v>
      </c>
      <c r="S323" s="6" t="s">
        <v>463</v>
      </c>
      <c r="T323" s="6" t="s">
        <v>37</v>
      </c>
      <c r="U323" s="6"/>
      <c r="V323" s="6"/>
      <c r="W323" s="6"/>
      <c r="X323" s="6"/>
      <c r="Y323" s="6"/>
      <c r="Z323" s="6"/>
      <c r="AA323" s="12"/>
      <c r="AB323" s="10">
        <f t="shared" ref="AB323:AB391" si="10">Z323/N323</f>
        <v>0</v>
      </c>
      <c r="AC323" s="11">
        <f t="shared" ref="AC323:AC386" si="11">AB323*O323</f>
        <v>0</v>
      </c>
      <c r="AD323" s="11"/>
    </row>
    <row r="324" spans="1:30" ht="210" x14ac:dyDescent="0.25">
      <c r="A324" s="5">
        <v>260</v>
      </c>
      <c r="B324" s="6" t="s">
        <v>25</v>
      </c>
      <c r="C324" s="6" t="s">
        <v>1316</v>
      </c>
      <c r="D324" s="6" t="s">
        <v>1342</v>
      </c>
      <c r="E324" s="7">
        <v>43998</v>
      </c>
      <c r="F324" s="6" t="s">
        <v>1318</v>
      </c>
      <c r="G324" s="6" t="s">
        <v>29</v>
      </c>
      <c r="H324" s="6" t="s">
        <v>46</v>
      </c>
      <c r="I324" s="6" t="s">
        <v>82</v>
      </c>
      <c r="J324" s="6" t="s">
        <v>463</v>
      </c>
      <c r="K324" s="6" t="s">
        <v>1343</v>
      </c>
      <c r="L324" s="6" t="s">
        <v>1344</v>
      </c>
      <c r="M324" s="6" t="s">
        <v>1345</v>
      </c>
      <c r="N324" s="6">
        <v>1</v>
      </c>
      <c r="O324" s="6">
        <v>8</v>
      </c>
      <c r="P324" s="8">
        <v>43998</v>
      </c>
      <c r="Q324" s="8">
        <v>44169</v>
      </c>
      <c r="R324" s="6">
        <v>24</v>
      </c>
      <c r="S324" s="6" t="s">
        <v>463</v>
      </c>
      <c r="T324" s="6" t="s">
        <v>37</v>
      </c>
      <c r="U324" s="6"/>
      <c r="V324" s="6"/>
      <c r="W324" s="6"/>
      <c r="X324" s="6"/>
      <c r="Y324" s="6" t="s">
        <v>1346</v>
      </c>
      <c r="Z324" s="6">
        <v>1</v>
      </c>
      <c r="AA324" s="9">
        <v>44165</v>
      </c>
      <c r="AB324" s="10">
        <f t="shared" si="10"/>
        <v>1</v>
      </c>
      <c r="AC324" s="11">
        <f t="shared" si="11"/>
        <v>8</v>
      </c>
      <c r="AD324" s="11"/>
    </row>
    <row r="325" spans="1:30" ht="135" x14ac:dyDescent="0.25">
      <c r="A325" s="5">
        <v>261</v>
      </c>
      <c r="B325" s="6" t="s">
        <v>25</v>
      </c>
      <c r="C325" s="6" t="s">
        <v>1316</v>
      </c>
      <c r="D325" s="6" t="s">
        <v>1347</v>
      </c>
      <c r="E325" s="7">
        <v>43998</v>
      </c>
      <c r="F325" s="6" t="s">
        <v>1318</v>
      </c>
      <c r="G325" s="6" t="s">
        <v>29</v>
      </c>
      <c r="H325" s="6" t="s">
        <v>46</v>
      </c>
      <c r="I325" s="6" t="s">
        <v>82</v>
      </c>
      <c r="J325" s="6" t="s">
        <v>463</v>
      </c>
      <c r="K325" s="6" t="s">
        <v>1319</v>
      </c>
      <c r="L325" s="6" t="s">
        <v>1348</v>
      </c>
      <c r="M325" s="6" t="s">
        <v>1338</v>
      </c>
      <c r="N325" s="6">
        <v>1</v>
      </c>
      <c r="O325" s="6">
        <v>6</v>
      </c>
      <c r="P325" s="8">
        <v>43998</v>
      </c>
      <c r="Q325" s="8">
        <v>44195</v>
      </c>
      <c r="R325" s="6">
        <v>28</v>
      </c>
      <c r="S325" s="6" t="s">
        <v>463</v>
      </c>
      <c r="T325" s="6" t="s">
        <v>37</v>
      </c>
      <c r="U325" s="6"/>
      <c r="V325" s="6"/>
      <c r="W325" s="6"/>
      <c r="X325" s="6"/>
      <c r="Y325" s="6" t="s">
        <v>1339</v>
      </c>
      <c r="Z325" s="6">
        <v>1</v>
      </c>
      <c r="AA325" s="9">
        <v>44165</v>
      </c>
      <c r="AB325" s="10">
        <f t="shared" si="10"/>
        <v>1</v>
      </c>
      <c r="AC325" s="11">
        <f t="shared" si="11"/>
        <v>6</v>
      </c>
      <c r="AD325" s="11"/>
    </row>
    <row r="326" spans="1:30" ht="135" x14ac:dyDescent="0.25">
      <c r="A326" s="5">
        <v>261</v>
      </c>
      <c r="B326" s="6" t="s">
        <v>25</v>
      </c>
      <c r="C326" s="6" t="s">
        <v>1316</v>
      </c>
      <c r="D326" s="6" t="s">
        <v>1347</v>
      </c>
      <c r="E326" s="7">
        <v>43998</v>
      </c>
      <c r="F326" s="6" t="s">
        <v>1318</v>
      </c>
      <c r="G326" s="6" t="s">
        <v>29</v>
      </c>
      <c r="H326" s="6" t="s">
        <v>46</v>
      </c>
      <c r="I326" s="6" t="s">
        <v>82</v>
      </c>
      <c r="J326" s="6" t="s">
        <v>463</v>
      </c>
      <c r="K326" s="6" t="s">
        <v>1343</v>
      </c>
      <c r="L326" s="6" t="s">
        <v>1340</v>
      </c>
      <c r="M326" s="6" t="s">
        <v>1341</v>
      </c>
      <c r="N326" s="6">
        <v>35</v>
      </c>
      <c r="O326" s="6">
        <v>8</v>
      </c>
      <c r="P326" s="8">
        <v>43998</v>
      </c>
      <c r="Q326" s="8">
        <v>44407</v>
      </c>
      <c r="R326" s="6">
        <v>41</v>
      </c>
      <c r="S326" s="6" t="s">
        <v>463</v>
      </c>
      <c r="T326" s="6" t="s">
        <v>37</v>
      </c>
      <c r="U326" s="6"/>
      <c r="V326" s="6"/>
      <c r="W326" s="6"/>
      <c r="X326" s="6"/>
      <c r="Y326" s="6"/>
      <c r="Z326" s="6"/>
      <c r="AA326" s="12"/>
      <c r="AB326" s="10">
        <f t="shared" si="10"/>
        <v>0</v>
      </c>
      <c r="AC326" s="11">
        <f t="shared" si="11"/>
        <v>0</v>
      </c>
      <c r="AD326" s="11"/>
    </row>
    <row r="327" spans="1:30" ht="150" x14ac:dyDescent="0.25">
      <c r="A327" s="5">
        <v>262</v>
      </c>
      <c r="B327" s="6" t="s">
        <v>25</v>
      </c>
      <c r="C327" s="6" t="s">
        <v>1316</v>
      </c>
      <c r="D327" s="6" t="s">
        <v>1349</v>
      </c>
      <c r="E327" s="7">
        <v>43998</v>
      </c>
      <c r="F327" s="6" t="s">
        <v>1318</v>
      </c>
      <c r="G327" s="6" t="s">
        <v>29</v>
      </c>
      <c r="H327" s="6" t="s">
        <v>46</v>
      </c>
      <c r="I327" s="6" t="s">
        <v>82</v>
      </c>
      <c r="J327" s="6" t="s">
        <v>463</v>
      </c>
      <c r="K327" s="6" t="s">
        <v>1319</v>
      </c>
      <c r="L327" s="6" t="s">
        <v>1350</v>
      </c>
      <c r="M327" s="6" t="s">
        <v>1351</v>
      </c>
      <c r="N327" s="6">
        <v>1</v>
      </c>
      <c r="O327" s="6">
        <v>6</v>
      </c>
      <c r="P327" s="8">
        <v>43998</v>
      </c>
      <c r="Q327" s="8">
        <v>44073</v>
      </c>
      <c r="R327" s="6">
        <v>10</v>
      </c>
      <c r="S327" s="6" t="s">
        <v>463</v>
      </c>
      <c r="T327" s="6" t="s">
        <v>37</v>
      </c>
      <c r="U327" s="6"/>
      <c r="V327" s="6"/>
      <c r="W327" s="6"/>
      <c r="X327" s="6"/>
      <c r="Y327" s="6" t="s">
        <v>1352</v>
      </c>
      <c r="Z327" s="6">
        <v>1</v>
      </c>
      <c r="AA327" s="9">
        <v>44104</v>
      </c>
      <c r="AB327" s="10">
        <f t="shared" si="10"/>
        <v>1</v>
      </c>
      <c r="AC327" s="11">
        <f t="shared" si="11"/>
        <v>6</v>
      </c>
      <c r="AD327" s="11"/>
    </row>
    <row r="328" spans="1:30" ht="195" x14ac:dyDescent="0.25">
      <c r="A328" s="5">
        <v>263</v>
      </c>
      <c r="B328" s="6" t="s">
        <v>25</v>
      </c>
      <c r="C328" s="6" t="s">
        <v>1316</v>
      </c>
      <c r="D328" s="6" t="s">
        <v>1353</v>
      </c>
      <c r="E328" s="7">
        <v>43998</v>
      </c>
      <c r="F328" s="6" t="s">
        <v>1318</v>
      </c>
      <c r="G328" s="6" t="s">
        <v>29</v>
      </c>
      <c r="H328" s="6" t="s">
        <v>46</v>
      </c>
      <c r="I328" s="6" t="s">
        <v>82</v>
      </c>
      <c r="J328" s="6" t="s">
        <v>463</v>
      </c>
      <c r="K328" s="6" t="s">
        <v>1354</v>
      </c>
      <c r="L328" s="6" t="s">
        <v>1355</v>
      </c>
      <c r="M328" s="6" t="s">
        <v>1356</v>
      </c>
      <c r="N328" s="6">
        <v>1</v>
      </c>
      <c r="O328" s="6">
        <v>6</v>
      </c>
      <c r="P328" s="8">
        <v>43998</v>
      </c>
      <c r="Q328" s="8">
        <v>44195</v>
      </c>
      <c r="R328" s="6">
        <v>28</v>
      </c>
      <c r="S328" s="6" t="s">
        <v>463</v>
      </c>
      <c r="T328" s="6" t="s">
        <v>37</v>
      </c>
      <c r="U328" s="6"/>
      <c r="V328" s="6"/>
      <c r="W328" s="6"/>
      <c r="X328" s="6"/>
      <c r="Y328" s="6" t="s">
        <v>1339</v>
      </c>
      <c r="Z328" s="6">
        <v>1</v>
      </c>
      <c r="AA328" s="9">
        <v>44165</v>
      </c>
      <c r="AB328" s="10">
        <f t="shared" si="10"/>
        <v>1</v>
      </c>
      <c r="AC328" s="11">
        <f t="shared" si="11"/>
        <v>6</v>
      </c>
      <c r="AD328" s="11"/>
    </row>
    <row r="329" spans="1:30" ht="195" x14ac:dyDescent="0.25">
      <c r="A329" s="5">
        <v>263</v>
      </c>
      <c r="B329" s="6" t="s">
        <v>25</v>
      </c>
      <c r="C329" s="6" t="s">
        <v>1316</v>
      </c>
      <c r="D329" s="6" t="s">
        <v>1353</v>
      </c>
      <c r="E329" s="7">
        <v>43998</v>
      </c>
      <c r="F329" s="6" t="s">
        <v>1318</v>
      </c>
      <c r="G329" s="6" t="s">
        <v>29</v>
      </c>
      <c r="H329" s="6" t="s">
        <v>46</v>
      </c>
      <c r="I329" s="6" t="s">
        <v>82</v>
      </c>
      <c r="J329" s="6" t="s">
        <v>463</v>
      </c>
      <c r="K329" s="6" t="s">
        <v>1343</v>
      </c>
      <c r="L329" s="6" t="s">
        <v>1340</v>
      </c>
      <c r="M329" s="6" t="s">
        <v>1341</v>
      </c>
      <c r="N329" s="6">
        <v>37</v>
      </c>
      <c r="O329" s="6">
        <v>8</v>
      </c>
      <c r="P329" s="8">
        <v>43998</v>
      </c>
      <c r="Q329" s="8">
        <v>44407</v>
      </c>
      <c r="R329" s="6">
        <v>41</v>
      </c>
      <c r="S329" s="6" t="s">
        <v>463</v>
      </c>
      <c r="T329" s="6" t="s">
        <v>37</v>
      </c>
      <c r="U329" s="6"/>
      <c r="V329" s="6"/>
      <c r="W329" s="6"/>
      <c r="X329" s="6"/>
      <c r="Y329" s="6"/>
      <c r="Z329" s="6"/>
      <c r="AA329" s="12"/>
      <c r="AB329" s="10">
        <f t="shared" si="10"/>
        <v>0</v>
      </c>
      <c r="AC329" s="11">
        <f t="shared" si="11"/>
        <v>0</v>
      </c>
      <c r="AD329" s="11"/>
    </row>
    <row r="330" spans="1:30" ht="150" x14ac:dyDescent="0.25">
      <c r="A330" s="5">
        <v>264</v>
      </c>
      <c r="B330" s="6" t="s">
        <v>25</v>
      </c>
      <c r="C330" s="6" t="s">
        <v>1316</v>
      </c>
      <c r="D330" s="6" t="s">
        <v>1357</v>
      </c>
      <c r="E330" s="7">
        <v>43998</v>
      </c>
      <c r="F330" s="6" t="s">
        <v>1318</v>
      </c>
      <c r="G330" s="6" t="s">
        <v>29</v>
      </c>
      <c r="H330" s="6" t="s">
        <v>46</v>
      </c>
      <c r="I330" s="6" t="s">
        <v>82</v>
      </c>
      <c r="J330" s="6" t="s">
        <v>463</v>
      </c>
      <c r="K330" s="6" t="s">
        <v>1358</v>
      </c>
      <c r="L330" s="6" t="s">
        <v>1359</v>
      </c>
      <c r="M330" s="6" t="s">
        <v>1360</v>
      </c>
      <c r="N330" s="6">
        <v>1</v>
      </c>
      <c r="O330" s="6">
        <v>6</v>
      </c>
      <c r="P330" s="8">
        <v>43998</v>
      </c>
      <c r="Q330" s="8">
        <v>44175</v>
      </c>
      <c r="R330" s="6">
        <v>25</v>
      </c>
      <c r="S330" s="6" t="s">
        <v>463</v>
      </c>
      <c r="T330" s="6" t="s">
        <v>37</v>
      </c>
      <c r="U330" s="6"/>
      <c r="V330" s="6"/>
      <c r="W330" s="6"/>
      <c r="X330" s="6"/>
      <c r="Y330" s="6" t="s">
        <v>1361</v>
      </c>
      <c r="Z330" s="6">
        <v>1</v>
      </c>
      <c r="AA330" s="9">
        <v>44165</v>
      </c>
      <c r="AB330" s="10">
        <f t="shared" si="10"/>
        <v>1</v>
      </c>
      <c r="AC330" s="11">
        <f t="shared" si="11"/>
        <v>6</v>
      </c>
      <c r="AD330" s="11"/>
    </row>
    <row r="331" spans="1:30" ht="255" x14ac:dyDescent="0.25">
      <c r="A331" s="5">
        <v>265</v>
      </c>
      <c r="B331" s="6" t="s">
        <v>25</v>
      </c>
      <c r="C331" s="6" t="s">
        <v>1316</v>
      </c>
      <c r="D331" s="6" t="s">
        <v>1362</v>
      </c>
      <c r="E331" s="7">
        <v>43998</v>
      </c>
      <c r="F331" s="6" t="s">
        <v>1318</v>
      </c>
      <c r="G331" s="6" t="s">
        <v>29</v>
      </c>
      <c r="H331" s="6" t="s">
        <v>46</v>
      </c>
      <c r="I331" s="6" t="s">
        <v>82</v>
      </c>
      <c r="J331" s="6" t="s">
        <v>463</v>
      </c>
      <c r="K331" s="6" t="s">
        <v>1343</v>
      </c>
      <c r="L331" s="6" t="s">
        <v>1320</v>
      </c>
      <c r="M331" s="6" t="s">
        <v>1321</v>
      </c>
      <c r="N331" s="6">
        <v>1</v>
      </c>
      <c r="O331" s="6">
        <v>6</v>
      </c>
      <c r="P331" s="8">
        <v>43998</v>
      </c>
      <c r="Q331" s="8">
        <v>44104</v>
      </c>
      <c r="R331" s="6">
        <v>15</v>
      </c>
      <c r="S331" s="6" t="s">
        <v>463</v>
      </c>
      <c r="T331" s="6" t="s">
        <v>37</v>
      </c>
      <c r="U331" s="6"/>
      <c r="V331" s="6"/>
      <c r="W331" s="6"/>
      <c r="X331" s="6"/>
      <c r="Y331" s="6" t="s">
        <v>1322</v>
      </c>
      <c r="Z331" s="6">
        <v>1</v>
      </c>
      <c r="AA331" s="9">
        <v>44104</v>
      </c>
      <c r="AB331" s="10">
        <f t="shared" si="10"/>
        <v>1</v>
      </c>
      <c r="AC331" s="11">
        <f t="shared" si="11"/>
        <v>6</v>
      </c>
      <c r="AD331" s="11"/>
    </row>
    <row r="332" spans="1:30" ht="255" x14ac:dyDescent="0.25">
      <c r="A332" s="5">
        <v>266</v>
      </c>
      <c r="B332" s="6" t="s">
        <v>25</v>
      </c>
      <c r="C332" s="6" t="s">
        <v>1316</v>
      </c>
      <c r="D332" s="6" t="s">
        <v>1363</v>
      </c>
      <c r="E332" s="7">
        <v>43998</v>
      </c>
      <c r="F332" s="6" t="s">
        <v>1318</v>
      </c>
      <c r="G332" s="6" t="s">
        <v>29</v>
      </c>
      <c r="H332" s="6" t="s">
        <v>46</v>
      </c>
      <c r="I332" s="6" t="s">
        <v>82</v>
      </c>
      <c r="J332" s="6" t="s">
        <v>463</v>
      </c>
      <c r="K332" s="6" t="s">
        <v>1319</v>
      </c>
      <c r="L332" s="6" t="s">
        <v>1364</v>
      </c>
      <c r="M332" s="6" t="s">
        <v>1321</v>
      </c>
      <c r="N332" s="6">
        <v>1</v>
      </c>
      <c r="O332" s="6">
        <v>6</v>
      </c>
      <c r="P332" s="8">
        <v>43998</v>
      </c>
      <c r="Q332" s="8">
        <v>44104</v>
      </c>
      <c r="R332" s="6">
        <v>15</v>
      </c>
      <c r="S332" s="6" t="s">
        <v>463</v>
      </c>
      <c r="T332" s="6" t="s">
        <v>37</v>
      </c>
      <c r="U332" s="6"/>
      <c r="V332" s="6"/>
      <c r="W332" s="6"/>
      <c r="X332" s="6"/>
      <c r="Y332" s="6" t="s">
        <v>1322</v>
      </c>
      <c r="Z332" s="6">
        <v>1</v>
      </c>
      <c r="AA332" s="9">
        <v>44104</v>
      </c>
      <c r="AB332" s="10">
        <f t="shared" si="10"/>
        <v>1</v>
      </c>
      <c r="AC332" s="11">
        <f t="shared" si="11"/>
        <v>6</v>
      </c>
      <c r="AD332" s="11"/>
    </row>
    <row r="333" spans="1:30" ht="409.5" x14ac:dyDescent="0.25">
      <c r="A333" s="5">
        <v>267</v>
      </c>
      <c r="B333" s="6" t="s">
        <v>25</v>
      </c>
      <c r="C333" s="6" t="s">
        <v>1365</v>
      </c>
      <c r="D333" s="6" t="s">
        <v>1366</v>
      </c>
      <c r="E333" s="7">
        <v>43965</v>
      </c>
      <c r="F333" s="6" t="s">
        <v>28</v>
      </c>
      <c r="G333" s="6" t="s">
        <v>29</v>
      </c>
      <c r="H333" s="6" t="s">
        <v>46</v>
      </c>
      <c r="I333" s="6" t="s">
        <v>108</v>
      </c>
      <c r="J333" s="6" t="s">
        <v>1367</v>
      </c>
      <c r="K333" s="6" t="s">
        <v>1368</v>
      </c>
      <c r="L333" s="6" t="s">
        <v>1369</v>
      </c>
      <c r="M333" s="6" t="s">
        <v>1370</v>
      </c>
      <c r="N333" s="6">
        <v>1</v>
      </c>
      <c r="O333" s="6">
        <v>7</v>
      </c>
      <c r="P333" s="8">
        <v>43965</v>
      </c>
      <c r="Q333" s="8">
        <v>44545</v>
      </c>
      <c r="R333" s="6">
        <v>37</v>
      </c>
      <c r="S333" s="6" t="s">
        <v>1017</v>
      </c>
      <c r="T333" s="6" t="s">
        <v>37</v>
      </c>
      <c r="U333" s="6"/>
      <c r="V333" s="6"/>
      <c r="W333" s="6"/>
      <c r="X333" s="6"/>
      <c r="Y333" s="6" t="s">
        <v>1755</v>
      </c>
      <c r="Z333" s="6">
        <v>0</v>
      </c>
      <c r="AA333" s="14">
        <v>44377</v>
      </c>
      <c r="AB333" s="10">
        <f t="shared" si="10"/>
        <v>0</v>
      </c>
      <c r="AC333" s="11">
        <f t="shared" si="11"/>
        <v>0</v>
      </c>
      <c r="AD333" s="11" t="s">
        <v>1774</v>
      </c>
    </row>
    <row r="334" spans="1:30" ht="409.5" x14ac:dyDescent="0.25">
      <c r="A334" s="5">
        <v>267</v>
      </c>
      <c r="B334" s="6" t="s">
        <v>25</v>
      </c>
      <c r="C334" s="6" t="s">
        <v>1365</v>
      </c>
      <c r="D334" s="6" t="s">
        <v>1366</v>
      </c>
      <c r="E334" s="7">
        <v>43965</v>
      </c>
      <c r="F334" s="6" t="s">
        <v>28</v>
      </c>
      <c r="G334" s="6" t="s">
        <v>29</v>
      </c>
      <c r="H334" s="6" t="s">
        <v>46</v>
      </c>
      <c r="I334" s="6" t="s">
        <v>108</v>
      </c>
      <c r="J334" s="6" t="s">
        <v>1367</v>
      </c>
      <c r="K334" s="6" t="s">
        <v>1371</v>
      </c>
      <c r="L334" s="6" t="s">
        <v>1372</v>
      </c>
      <c r="M334" s="6" t="s">
        <v>1373</v>
      </c>
      <c r="N334" s="6">
        <v>2</v>
      </c>
      <c r="O334" s="6">
        <v>7</v>
      </c>
      <c r="P334" s="8">
        <v>43965</v>
      </c>
      <c r="Q334" s="8">
        <v>44377</v>
      </c>
      <c r="R334" s="6">
        <v>37</v>
      </c>
      <c r="S334" s="6" t="s">
        <v>1017</v>
      </c>
      <c r="T334" s="6" t="s">
        <v>37</v>
      </c>
      <c r="U334" s="6"/>
      <c r="V334" s="6"/>
      <c r="W334" s="6"/>
      <c r="X334" s="6"/>
      <c r="Y334" s="6" t="s">
        <v>1374</v>
      </c>
      <c r="Z334" s="6">
        <v>2</v>
      </c>
      <c r="AA334" s="9">
        <v>44225.759722222225</v>
      </c>
      <c r="AB334" s="10">
        <f t="shared" si="10"/>
        <v>1</v>
      </c>
      <c r="AC334" s="11">
        <f t="shared" si="11"/>
        <v>7</v>
      </c>
      <c r="AD334" s="11"/>
    </row>
    <row r="335" spans="1:30" ht="90" x14ac:dyDescent="0.25">
      <c r="A335" s="5">
        <v>268</v>
      </c>
      <c r="B335" s="6" t="s">
        <v>25</v>
      </c>
      <c r="C335" s="6" t="s">
        <v>1365</v>
      </c>
      <c r="D335" s="6" t="s">
        <v>1375</v>
      </c>
      <c r="E335" s="7">
        <v>43965</v>
      </c>
      <c r="F335" s="6" t="s">
        <v>28</v>
      </c>
      <c r="G335" s="6" t="s">
        <v>29</v>
      </c>
      <c r="H335" s="6" t="s">
        <v>30</v>
      </c>
      <c r="I335" s="6" t="s">
        <v>108</v>
      </c>
      <c r="J335" s="6" t="s">
        <v>151</v>
      </c>
      <c r="K335" s="6" t="s">
        <v>1376</v>
      </c>
      <c r="L335" s="6" t="s">
        <v>1377</v>
      </c>
      <c r="M335" s="6" t="s">
        <v>1378</v>
      </c>
      <c r="N335" s="6">
        <v>5</v>
      </c>
      <c r="O335" s="6">
        <v>7</v>
      </c>
      <c r="P335" s="8">
        <v>43965</v>
      </c>
      <c r="Q335" s="8">
        <v>44196</v>
      </c>
      <c r="R335" s="6">
        <v>33</v>
      </c>
      <c r="S335" s="6" t="s">
        <v>1017</v>
      </c>
      <c r="T335" s="6" t="s">
        <v>37</v>
      </c>
      <c r="U335" s="6"/>
      <c r="V335" s="6"/>
      <c r="W335" s="6"/>
      <c r="X335" s="6"/>
      <c r="Y335" s="6" t="s">
        <v>1379</v>
      </c>
      <c r="Z335" s="6">
        <v>5</v>
      </c>
      <c r="AA335" s="9">
        <v>44195.480555555558</v>
      </c>
      <c r="AB335" s="10">
        <f t="shared" si="10"/>
        <v>1</v>
      </c>
      <c r="AC335" s="11">
        <f t="shared" si="11"/>
        <v>7</v>
      </c>
      <c r="AD335" s="11"/>
    </row>
    <row r="336" spans="1:30" ht="90" x14ac:dyDescent="0.25">
      <c r="A336" s="5">
        <v>268</v>
      </c>
      <c r="B336" s="6" t="s">
        <v>25</v>
      </c>
      <c r="C336" s="6" t="s">
        <v>1365</v>
      </c>
      <c r="D336" s="6" t="s">
        <v>1375</v>
      </c>
      <c r="E336" s="7">
        <v>43965</v>
      </c>
      <c r="F336" s="6" t="s">
        <v>28</v>
      </c>
      <c r="G336" s="6" t="s">
        <v>29</v>
      </c>
      <c r="H336" s="6" t="s">
        <v>30</v>
      </c>
      <c r="I336" s="6" t="s">
        <v>108</v>
      </c>
      <c r="J336" s="6" t="s">
        <v>151</v>
      </c>
      <c r="K336" s="6" t="s">
        <v>1380</v>
      </c>
      <c r="L336" s="6" t="s">
        <v>1381</v>
      </c>
      <c r="M336" s="6" t="s">
        <v>1382</v>
      </c>
      <c r="N336" s="6">
        <v>1</v>
      </c>
      <c r="O336" s="6">
        <v>7</v>
      </c>
      <c r="P336" s="8">
        <v>43965</v>
      </c>
      <c r="Q336" s="8">
        <v>44076</v>
      </c>
      <c r="R336" s="6">
        <v>15</v>
      </c>
      <c r="S336" s="6" t="s">
        <v>1017</v>
      </c>
      <c r="T336" s="6" t="s">
        <v>37</v>
      </c>
      <c r="U336" s="6"/>
      <c r="V336" s="6"/>
      <c r="W336" s="6"/>
      <c r="X336" s="6"/>
      <c r="Y336" s="6" t="s">
        <v>1383</v>
      </c>
      <c r="Z336" s="6">
        <v>1</v>
      </c>
      <c r="AA336" s="9">
        <v>44104</v>
      </c>
      <c r="AB336" s="10">
        <f t="shared" si="10"/>
        <v>1</v>
      </c>
      <c r="AC336" s="11">
        <f t="shared" si="11"/>
        <v>7</v>
      </c>
      <c r="AD336" s="11"/>
    </row>
    <row r="337" spans="1:30" ht="330" x14ac:dyDescent="0.25">
      <c r="A337" s="5">
        <v>269</v>
      </c>
      <c r="B337" s="6" t="s">
        <v>25</v>
      </c>
      <c r="C337" s="6" t="s">
        <v>1365</v>
      </c>
      <c r="D337" s="6" t="s">
        <v>1384</v>
      </c>
      <c r="E337" s="7">
        <v>43965</v>
      </c>
      <c r="F337" s="6" t="s">
        <v>28</v>
      </c>
      <c r="G337" s="6" t="s">
        <v>29</v>
      </c>
      <c r="H337" s="6" t="s">
        <v>46</v>
      </c>
      <c r="I337" s="6" t="s">
        <v>108</v>
      </c>
      <c r="J337" s="6" t="s">
        <v>1385</v>
      </c>
      <c r="K337" s="6" t="s">
        <v>1386</v>
      </c>
      <c r="L337" s="6" t="s">
        <v>1387</v>
      </c>
      <c r="M337" s="6" t="s">
        <v>1370</v>
      </c>
      <c r="N337" s="6">
        <v>1</v>
      </c>
      <c r="O337" s="6">
        <v>7</v>
      </c>
      <c r="P337" s="8">
        <v>43965</v>
      </c>
      <c r="Q337" s="8">
        <v>44040</v>
      </c>
      <c r="R337" s="6">
        <v>10</v>
      </c>
      <c r="S337" s="6" t="s">
        <v>1017</v>
      </c>
      <c r="T337" s="6" t="s">
        <v>37</v>
      </c>
      <c r="U337" s="6"/>
      <c r="V337" s="6"/>
      <c r="W337" s="6"/>
      <c r="X337" s="6"/>
      <c r="Y337" s="6" t="s">
        <v>1388</v>
      </c>
      <c r="Z337" s="6">
        <v>1</v>
      </c>
      <c r="AA337" s="9">
        <v>44165</v>
      </c>
      <c r="AB337" s="10">
        <f t="shared" si="10"/>
        <v>1</v>
      </c>
      <c r="AC337" s="11">
        <f t="shared" si="11"/>
        <v>7</v>
      </c>
      <c r="AD337" s="11"/>
    </row>
    <row r="338" spans="1:30" ht="330" x14ac:dyDescent="0.25">
      <c r="A338" s="5">
        <v>270</v>
      </c>
      <c r="B338" s="6" t="s">
        <v>25</v>
      </c>
      <c r="C338" s="6" t="s">
        <v>1365</v>
      </c>
      <c r="D338" s="6" t="s">
        <v>1384</v>
      </c>
      <c r="E338" s="7">
        <v>43965</v>
      </c>
      <c r="F338" s="6" t="s">
        <v>28</v>
      </c>
      <c r="G338" s="6" t="s">
        <v>29</v>
      </c>
      <c r="H338" s="6" t="s">
        <v>30</v>
      </c>
      <c r="I338" s="6" t="s">
        <v>108</v>
      </c>
      <c r="J338" s="6" t="s">
        <v>1385</v>
      </c>
      <c r="K338" s="6" t="s">
        <v>1386</v>
      </c>
      <c r="L338" s="6" t="s">
        <v>1389</v>
      </c>
      <c r="M338" s="6" t="s">
        <v>1390</v>
      </c>
      <c r="N338" s="6">
        <v>1</v>
      </c>
      <c r="O338" s="6">
        <v>7</v>
      </c>
      <c r="P338" s="8">
        <v>43965</v>
      </c>
      <c r="Q338" s="8">
        <v>44097</v>
      </c>
      <c r="R338" s="6">
        <v>18</v>
      </c>
      <c r="S338" s="6" t="s">
        <v>1017</v>
      </c>
      <c r="T338" s="6" t="s">
        <v>37</v>
      </c>
      <c r="U338" s="6"/>
      <c r="V338" s="6"/>
      <c r="W338" s="6"/>
      <c r="X338" s="6"/>
      <c r="Y338" s="6" t="s">
        <v>1391</v>
      </c>
      <c r="Z338" s="6">
        <v>1</v>
      </c>
      <c r="AA338" s="9">
        <v>44165</v>
      </c>
      <c r="AB338" s="10">
        <f t="shared" si="10"/>
        <v>1</v>
      </c>
      <c r="AC338" s="11">
        <f t="shared" si="11"/>
        <v>7</v>
      </c>
      <c r="AD338" s="11"/>
    </row>
    <row r="339" spans="1:30" ht="345" x14ac:dyDescent="0.25">
      <c r="A339" s="5">
        <v>271</v>
      </c>
      <c r="B339" s="6" t="s">
        <v>25</v>
      </c>
      <c r="C339" s="6" t="s">
        <v>1365</v>
      </c>
      <c r="D339" s="6" t="s">
        <v>1392</v>
      </c>
      <c r="E339" s="7">
        <v>43965</v>
      </c>
      <c r="F339" s="6" t="s">
        <v>28</v>
      </c>
      <c r="G339" s="6" t="s">
        <v>29</v>
      </c>
      <c r="H339" s="6" t="s">
        <v>30</v>
      </c>
      <c r="I339" s="6" t="s">
        <v>108</v>
      </c>
      <c r="J339" s="6" t="s">
        <v>708</v>
      </c>
      <c r="K339" s="6" t="s">
        <v>1393</v>
      </c>
      <c r="L339" s="6" t="s">
        <v>1394</v>
      </c>
      <c r="M339" s="6" t="s">
        <v>1395</v>
      </c>
      <c r="N339" s="6">
        <v>1</v>
      </c>
      <c r="O339" s="6">
        <v>5</v>
      </c>
      <c r="P339" s="8">
        <v>43965</v>
      </c>
      <c r="Q339" s="8">
        <v>44134</v>
      </c>
      <c r="R339" s="6">
        <v>24</v>
      </c>
      <c r="S339" s="6" t="s">
        <v>1017</v>
      </c>
      <c r="T339" s="6" t="s">
        <v>37</v>
      </c>
      <c r="U339" s="6"/>
      <c r="V339" s="6"/>
      <c r="W339" s="6"/>
      <c r="X339" s="6"/>
      <c r="Y339" s="6" t="s">
        <v>1396</v>
      </c>
      <c r="Z339" s="6">
        <v>1</v>
      </c>
      <c r="AA339" s="9">
        <v>44165</v>
      </c>
      <c r="AB339" s="10">
        <f t="shared" si="10"/>
        <v>1</v>
      </c>
      <c r="AC339" s="11">
        <f t="shared" si="11"/>
        <v>5</v>
      </c>
      <c r="AD339" s="11"/>
    </row>
    <row r="340" spans="1:30" ht="345" x14ac:dyDescent="0.25">
      <c r="A340" s="5">
        <v>272</v>
      </c>
      <c r="B340" s="6" t="s">
        <v>25</v>
      </c>
      <c r="C340" s="6" t="s">
        <v>1365</v>
      </c>
      <c r="D340" s="6" t="s">
        <v>1392</v>
      </c>
      <c r="E340" s="7">
        <v>43965</v>
      </c>
      <c r="F340" s="6" t="s">
        <v>28</v>
      </c>
      <c r="G340" s="6" t="s">
        <v>29</v>
      </c>
      <c r="H340" s="6" t="s">
        <v>46</v>
      </c>
      <c r="I340" s="6" t="s">
        <v>108</v>
      </c>
      <c r="J340" s="6" t="s">
        <v>708</v>
      </c>
      <c r="K340" s="6" t="s">
        <v>1397</v>
      </c>
      <c r="L340" s="6" t="s">
        <v>1398</v>
      </c>
      <c r="M340" s="6" t="s">
        <v>1399</v>
      </c>
      <c r="N340" s="6">
        <v>1</v>
      </c>
      <c r="O340" s="6">
        <v>5</v>
      </c>
      <c r="P340" s="8">
        <v>43965</v>
      </c>
      <c r="Q340" s="8">
        <v>44135</v>
      </c>
      <c r="R340" s="6">
        <v>24</v>
      </c>
      <c r="S340" s="6" t="s">
        <v>1017</v>
      </c>
      <c r="T340" s="6" t="s">
        <v>37</v>
      </c>
      <c r="U340" s="6"/>
      <c r="V340" s="6"/>
      <c r="W340" s="6"/>
      <c r="X340" s="6"/>
      <c r="Y340" s="6" t="s">
        <v>1400</v>
      </c>
      <c r="Z340" s="6">
        <v>1</v>
      </c>
      <c r="AA340" s="9">
        <v>44165</v>
      </c>
      <c r="AB340" s="10">
        <f t="shared" si="10"/>
        <v>1</v>
      </c>
      <c r="AC340" s="11">
        <f t="shared" si="11"/>
        <v>5</v>
      </c>
      <c r="AD340" s="11"/>
    </row>
    <row r="341" spans="1:30" ht="345" x14ac:dyDescent="0.25">
      <c r="A341" s="5">
        <v>272</v>
      </c>
      <c r="B341" s="6" t="s">
        <v>25</v>
      </c>
      <c r="C341" s="6" t="s">
        <v>1365</v>
      </c>
      <c r="D341" s="6" t="s">
        <v>1392</v>
      </c>
      <c r="E341" s="7">
        <v>43965</v>
      </c>
      <c r="F341" s="6" t="s">
        <v>28</v>
      </c>
      <c r="G341" s="6" t="s">
        <v>29</v>
      </c>
      <c r="H341" s="6" t="s">
        <v>46</v>
      </c>
      <c r="I341" s="6" t="s">
        <v>108</v>
      </c>
      <c r="J341" s="6" t="s">
        <v>708</v>
      </c>
      <c r="K341" s="6" t="s">
        <v>1397</v>
      </c>
      <c r="L341" s="6" t="s">
        <v>1401</v>
      </c>
      <c r="M341" s="6" t="s">
        <v>1402</v>
      </c>
      <c r="N341" s="6">
        <v>2</v>
      </c>
      <c r="O341" s="6">
        <v>5</v>
      </c>
      <c r="P341" s="8">
        <v>43965</v>
      </c>
      <c r="Q341" s="8">
        <v>44167</v>
      </c>
      <c r="R341" s="6">
        <v>28</v>
      </c>
      <c r="S341" s="6" t="s">
        <v>1017</v>
      </c>
      <c r="T341" s="6" t="s">
        <v>37</v>
      </c>
      <c r="U341" s="6"/>
      <c r="V341" s="6"/>
      <c r="W341" s="6"/>
      <c r="X341" s="6"/>
      <c r="Y341" s="6" t="s">
        <v>1403</v>
      </c>
      <c r="Z341" s="6">
        <v>2</v>
      </c>
      <c r="AA341" s="9">
        <v>44165</v>
      </c>
      <c r="AB341" s="10">
        <f t="shared" si="10"/>
        <v>1</v>
      </c>
      <c r="AC341" s="11">
        <f t="shared" si="11"/>
        <v>5</v>
      </c>
      <c r="AD341" s="11"/>
    </row>
    <row r="342" spans="1:30" ht="180" x14ac:dyDescent="0.25">
      <c r="A342" s="5">
        <v>273</v>
      </c>
      <c r="B342" s="6" t="s">
        <v>25</v>
      </c>
      <c r="C342" s="6" t="s">
        <v>1365</v>
      </c>
      <c r="D342" s="6" t="s">
        <v>1404</v>
      </c>
      <c r="E342" s="7">
        <v>43965</v>
      </c>
      <c r="F342" s="6" t="s">
        <v>99</v>
      </c>
      <c r="G342" s="6" t="s">
        <v>29</v>
      </c>
      <c r="H342" s="6" t="s">
        <v>46</v>
      </c>
      <c r="I342" s="6" t="s">
        <v>108</v>
      </c>
      <c r="J342" s="6" t="s">
        <v>101</v>
      </c>
      <c r="K342" s="6" t="s">
        <v>1405</v>
      </c>
      <c r="L342" s="6" t="s">
        <v>1406</v>
      </c>
      <c r="M342" s="6" t="s">
        <v>1407</v>
      </c>
      <c r="N342" s="6">
        <v>1</v>
      </c>
      <c r="O342" s="6">
        <v>5</v>
      </c>
      <c r="P342" s="8">
        <v>43965</v>
      </c>
      <c r="Q342" s="8">
        <v>44083</v>
      </c>
      <c r="R342" s="6">
        <v>16</v>
      </c>
      <c r="S342" s="6" t="s">
        <v>242</v>
      </c>
      <c r="T342" s="6" t="s">
        <v>37</v>
      </c>
      <c r="U342" s="6"/>
      <c r="V342" s="6"/>
      <c r="W342" s="6"/>
      <c r="X342" s="6"/>
      <c r="Y342" s="6" t="s">
        <v>1408</v>
      </c>
      <c r="Z342" s="6">
        <v>1</v>
      </c>
      <c r="AA342" s="9">
        <v>44104</v>
      </c>
      <c r="AB342" s="10">
        <f t="shared" si="10"/>
        <v>1</v>
      </c>
      <c r="AC342" s="11">
        <f t="shared" si="11"/>
        <v>5</v>
      </c>
      <c r="AD342" s="11"/>
    </row>
    <row r="343" spans="1:30" ht="180" x14ac:dyDescent="0.25">
      <c r="A343" s="5">
        <v>274</v>
      </c>
      <c r="B343" s="6" t="s">
        <v>25</v>
      </c>
      <c r="C343" s="6" t="s">
        <v>1365</v>
      </c>
      <c r="D343" s="6" t="s">
        <v>1404</v>
      </c>
      <c r="E343" s="7">
        <v>43965</v>
      </c>
      <c r="F343" s="6" t="s">
        <v>28</v>
      </c>
      <c r="G343" s="6" t="s">
        <v>29</v>
      </c>
      <c r="H343" s="6" t="s">
        <v>46</v>
      </c>
      <c r="I343" s="6" t="s">
        <v>108</v>
      </c>
      <c r="J343" s="6" t="s">
        <v>708</v>
      </c>
      <c r="K343" s="6" t="s">
        <v>1405</v>
      </c>
      <c r="L343" s="6" t="s">
        <v>1409</v>
      </c>
      <c r="M343" s="6" t="s">
        <v>1410</v>
      </c>
      <c r="N343" s="6">
        <v>1</v>
      </c>
      <c r="O343" s="6">
        <v>5</v>
      </c>
      <c r="P343" s="8">
        <v>43965</v>
      </c>
      <c r="Q343" s="8">
        <v>44112</v>
      </c>
      <c r="R343" s="6">
        <v>21</v>
      </c>
      <c r="S343" s="6" t="s">
        <v>1017</v>
      </c>
      <c r="T343" s="6" t="s">
        <v>37</v>
      </c>
      <c r="U343" s="6"/>
      <c r="V343" s="6"/>
      <c r="W343" s="6"/>
      <c r="X343" s="6"/>
      <c r="Y343" s="6" t="s">
        <v>1411</v>
      </c>
      <c r="Z343" s="6">
        <v>1</v>
      </c>
      <c r="AA343" s="9">
        <v>44104</v>
      </c>
      <c r="AB343" s="10">
        <f t="shared" si="10"/>
        <v>1</v>
      </c>
      <c r="AC343" s="11">
        <f t="shared" si="11"/>
        <v>5</v>
      </c>
      <c r="AD343" s="11"/>
    </row>
    <row r="344" spans="1:30" ht="180" x14ac:dyDescent="0.25">
      <c r="A344" s="5">
        <v>275</v>
      </c>
      <c r="B344" s="6" t="s">
        <v>25</v>
      </c>
      <c r="C344" s="6" t="s">
        <v>1365</v>
      </c>
      <c r="D344" s="6" t="s">
        <v>1404</v>
      </c>
      <c r="E344" s="7">
        <v>43965</v>
      </c>
      <c r="F344" s="6" t="s">
        <v>99</v>
      </c>
      <c r="G344" s="6" t="s">
        <v>29</v>
      </c>
      <c r="H344" s="6" t="s">
        <v>46</v>
      </c>
      <c r="I344" s="6" t="s">
        <v>108</v>
      </c>
      <c r="J344" s="6" t="s">
        <v>1257</v>
      </c>
      <c r="K344" s="6" t="s">
        <v>1405</v>
      </c>
      <c r="L344" s="6" t="s">
        <v>1412</v>
      </c>
      <c r="M344" s="6" t="s">
        <v>1413</v>
      </c>
      <c r="N344" s="6">
        <v>1</v>
      </c>
      <c r="O344" s="6">
        <v>5</v>
      </c>
      <c r="P344" s="8">
        <v>43965</v>
      </c>
      <c r="Q344" s="8">
        <v>44110</v>
      </c>
      <c r="R344" s="6">
        <v>20</v>
      </c>
      <c r="S344" s="6" t="s">
        <v>242</v>
      </c>
      <c r="T344" s="6" t="s">
        <v>37</v>
      </c>
      <c r="U344" s="6"/>
      <c r="V344" s="6"/>
      <c r="W344" s="6"/>
      <c r="X344" s="6"/>
      <c r="Y344" s="6" t="s">
        <v>1414</v>
      </c>
      <c r="Z344" s="6">
        <v>1</v>
      </c>
      <c r="AA344" s="9">
        <v>44104</v>
      </c>
      <c r="AB344" s="10">
        <f t="shared" si="10"/>
        <v>1</v>
      </c>
      <c r="AC344" s="11">
        <f t="shared" si="11"/>
        <v>5</v>
      </c>
      <c r="AD344" s="11"/>
    </row>
    <row r="345" spans="1:30" ht="225" x14ac:dyDescent="0.25">
      <c r="A345" s="5">
        <v>276</v>
      </c>
      <c r="B345" s="6" t="s">
        <v>25</v>
      </c>
      <c r="C345" s="6" t="s">
        <v>1365</v>
      </c>
      <c r="D345" s="6" t="s">
        <v>1415</v>
      </c>
      <c r="E345" s="7">
        <v>43965</v>
      </c>
      <c r="F345" s="6" t="s">
        <v>99</v>
      </c>
      <c r="G345" s="6" t="s">
        <v>29</v>
      </c>
      <c r="H345" s="6" t="s">
        <v>46</v>
      </c>
      <c r="I345" s="6" t="s">
        <v>108</v>
      </c>
      <c r="J345" s="6" t="s">
        <v>101</v>
      </c>
      <c r="K345" s="6" t="s">
        <v>1416</v>
      </c>
      <c r="L345" s="6" t="s">
        <v>1417</v>
      </c>
      <c r="M345" s="6" t="s">
        <v>1418</v>
      </c>
      <c r="N345" s="6">
        <v>1</v>
      </c>
      <c r="O345" s="6">
        <v>14</v>
      </c>
      <c r="P345" s="8">
        <v>43965</v>
      </c>
      <c r="Q345" s="8">
        <v>44071</v>
      </c>
      <c r="R345" s="6">
        <v>15</v>
      </c>
      <c r="S345" s="6" t="s">
        <v>242</v>
      </c>
      <c r="T345" s="6" t="s">
        <v>37</v>
      </c>
      <c r="U345" s="6"/>
      <c r="V345" s="6"/>
      <c r="W345" s="6"/>
      <c r="X345" s="6"/>
      <c r="Y345" s="6" t="s">
        <v>1419</v>
      </c>
      <c r="Z345" s="6">
        <v>1</v>
      </c>
      <c r="AA345" s="9">
        <v>44104</v>
      </c>
      <c r="AB345" s="10">
        <f t="shared" si="10"/>
        <v>1</v>
      </c>
      <c r="AC345" s="11">
        <f t="shared" si="11"/>
        <v>14</v>
      </c>
      <c r="AD345" s="11"/>
    </row>
    <row r="346" spans="1:30" ht="285" x14ac:dyDescent="0.25">
      <c r="A346" s="5">
        <v>277</v>
      </c>
      <c r="B346" s="6" t="s">
        <v>25</v>
      </c>
      <c r="C346" s="6" t="s">
        <v>1365</v>
      </c>
      <c r="D346" s="6" t="s">
        <v>1420</v>
      </c>
      <c r="E346" s="7">
        <v>43965</v>
      </c>
      <c r="F346" s="6" t="s">
        <v>28</v>
      </c>
      <c r="G346" s="6" t="s">
        <v>29</v>
      </c>
      <c r="H346" s="6" t="s">
        <v>46</v>
      </c>
      <c r="I346" s="6" t="s">
        <v>108</v>
      </c>
      <c r="J346" s="6" t="s">
        <v>708</v>
      </c>
      <c r="K346" s="6" t="s">
        <v>1421</v>
      </c>
      <c r="L346" s="6" t="s">
        <v>1422</v>
      </c>
      <c r="M346" s="6" t="s">
        <v>1423</v>
      </c>
      <c r="N346" s="6">
        <v>10</v>
      </c>
      <c r="O346" s="6">
        <v>7</v>
      </c>
      <c r="P346" s="8">
        <v>43965</v>
      </c>
      <c r="Q346" s="8">
        <v>44377</v>
      </c>
      <c r="R346" s="6">
        <v>58</v>
      </c>
      <c r="S346" s="6" t="s">
        <v>1017</v>
      </c>
      <c r="T346" s="6" t="s">
        <v>37</v>
      </c>
      <c r="U346" s="6"/>
      <c r="V346" s="6"/>
      <c r="W346" s="6"/>
      <c r="X346" s="6"/>
      <c r="Y346" s="6" t="s">
        <v>1754</v>
      </c>
      <c r="Z346" s="6">
        <v>10</v>
      </c>
      <c r="AA346" s="14">
        <v>44378.46875</v>
      </c>
      <c r="AB346" s="10">
        <f t="shared" si="10"/>
        <v>1</v>
      </c>
      <c r="AC346" s="11">
        <f t="shared" si="11"/>
        <v>7</v>
      </c>
      <c r="AD346" s="11"/>
    </row>
    <row r="347" spans="1:30" ht="285" x14ac:dyDescent="0.25">
      <c r="A347" s="5">
        <v>277</v>
      </c>
      <c r="B347" s="6" t="s">
        <v>25</v>
      </c>
      <c r="C347" s="6" t="s">
        <v>1365</v>
      </c>
      <c r="D347" s="6" t="s">
        <v>1420</v>
      </c>
      <c r="E347" s="7">
        <v>43965</v>
      </c>
      <c r="F347" s="6" t="s">
        <v>28</v>
      </c>
      <c r="G347" s="6" t="s">
        <v>29</v>
      </c>
      <c r="H347" s="6" t="s">
        <v>46</v>
      </c>
      <c r="I347" s="6" t="s">
        <v>108</v>
      </c>
      <c r="J347" s="6" t="s">
        <v>708</v>
      </c>
      <c r="K347" s="6" t="s">
        <v>1424</v>
      </c>
      <c r="L347" s="6" t="s">
        <v>1425</v>
      </c>
      <c r="M347" s="6" t="s">
        <v>1426</v>
      </c>
      <c r="N347" s="6">
        <v>1</v>
      </c>
      <c r="O347" s="6">
        <v>7</v>
      </c>
      <c r="P347" s="8">
        <v>43965</v>
      </c>
      <c r="Q347" s="8">
        <v>44090</v>
      </c>
      <c r="R347" s="6">
        <v>17</v>
      </c>
      <c r="S347" s="6" t="s">
        <v>1017</v>
      </c>
      <c r="T347" s="6" t="s">
        <v>37</v>
      </c>
      <c r="U347" s="6"/>
      <c r="V347" s="6"/>
      <c r="W347" s="6"/>
      <c r="X347" s="6"/>
      <c r="Y347" s="6" t="s">
        <v>1427</v>
      </c>
      <c r="Z347" s="6">
        <v>1</v>
      </c>
      <c r="AA347" s="9">
        <v>44104</v>
      </c>
      <c r="AB347" s="10">
        <f t="shared" si="10"/>
        <v>1</v>
      </c>
      <c r="AC347" s="11">
        <f t="shared" si="11"/>
        <v>7</v>
      </c>
      <c r="AD347" s="11"/>
    </row>
    <row r="348" spans="1:30" ht="345" x14ac:dyDescent="0.25">
      <c r="A348" s="5">
        <v>278</v>
      </c>
      <c r="B348" s="6" t="s">
        <v>25</v>
      </c>
      <c r="C348" s="6" t="s">
        <v>1428</v>
      </c>
      <c r="D348" s="6" t="s">
        <v>1429</v>
      </c>
      <c r="E348" s="7">
        <v>44036</v>
      </c>
      <c r="F348" s="6" t="s">
        <v>28</v>
      </c>
      <c r="G348" s="6" t="s">
        <v>29</v>
      </c>
      <c r="H348" s="6" t="s">
        <v>30</v>
      </c>
      <c r="I348" s="6" t="s">
        <v>31</v>
      </c>
      <c r="J348" s="6" t="s">
        <v>741</v>
      </c>
      <c r="K348" s="6" t="s">
        <v>1430</v>
      </c>
      <c r="L348" s="6" t="s">
        <v>1431</v>
      </c>
      <c r="M348" s="6" t="s">
        <v>1432</v>
      </c>
      <c r="N348" s="6">
        <v>1</v>
      </c>
      <c r="O348" s="6">
        <v>30</v>
      </c>
      <c r="P348" s="8">
        <v>44036</v>
      </c>
      <c r="Q348" s="8">
        <v>44073</v>
      </c>
      <c r="R348" s="6">
        <v>5</v>
      </c>
      <c r="S348" s="6" t="s">
        <v>36</v>
      </c>
      <c r="T348" s="6" t="s">
        <v>37</v>
      </c>
      <c r="U348" s="6"/>
      <c r="V348" s="6"/>
      <c r="W348" s="6"/>
      <c r="X348" s="6"/>
      <c r="Y348" s="6" t="s">
        <v>1433</v>
      </c>
      <c r="Z348" s="6">
        <v>1</v>
      </c>
      <c r="AA348" s="9">
        <v>44104</v>
      </c>
      <c r="AB348" s="10">
        <f t="shared" si="10"/>
        <v>1</v>
      </c>
      <c r="AC348" s="11">
        <f t="shared" si="11"/>
        <v>30</v>
      </c>
      <c r="AD348" s="11"/>
    </row>
    <row r="349" spans="1:30" ht="360" x14ac:dyDescent="0.25">
      <c r="A349" s="5">
        <v>279</v>
      </c>
      <c r="B349" s="6" t="s">
        <v>25</v>
      </c>
      <c r="C349" s="6" t="s">
        <v>1428</v>
      </c>
      <c r="D349" s="6" t="s">
        <v>1429</v>
      </c>
      <c r="E349" s="7">
        <v>44036</v>
      </c>
      <c r="F349" s="6" t="s">
        <v>28</v>
      </c>
      <c r="G349" s="6" t="s">
        <v>29</v>
      </c>
      <c r="H349" s="6" t="s">
        <v>46</v>
      </c>
      <c r="I349" s="6" t="s">
        <v>31</v>
      </c>
      <c r="J349" s="6" t="s">
        <v>741</v>
      </c>
      <c r="K349" s="6" t="s">
        <v>1430</v>
      </c>
      <c r="L349" s="6" t="s">
        <v>1435</v>
      </c>
      <c r="M349" s="6" t="s">
        <v>1436</v>
      </c>
      <c r="N349" s="6">
        <v>1</v>
      </c>
      <c r="O349" s="6">
        <v>30</v>
      </c>
      <c r="P349" s="8">
        <v>44036</v>
      </c>
      <c r="Q349" s="8">
        <v>44111</v>
      </c>
      <c r="R349" s="6">
        <v>10</v>
      </c>
      <c r="S349" s="6" t="s">
        <v>36</v>
      </c>
      <c r="T349" s="6" t="s">
        <v>37</v>
      </c>
      <c r="U349" s="6"/>
      <c r="V349" s="6"/>
      <c r="W349" s="6"/>
      <c r="X349" s="6"/>
      <c r="Y349" s="6" t="s">
        <v>1437</v>
      </c>
      <c r="Z349" s="6">
        <v>1</v>
      </c>
      <c r="AA349" s="9">
        <v>44104</v>
      </c>
      <c r="AB349" s="10">
        <f t="shared" si="10"/>
        <v>1</v>
      </c>
      <c r="AC349" s="11">
        <f t="shared" si="11"/>
        <v>30</v>
      </c>
      <c r="AD349" s="11"/>
    </row>
    <row r="350" spans="1:30" ht="409.5" x14ac:dyDescent="0.25">
      <c r="A350" s="5">
        <v>279</v>
      </c>
      <c r="B350" s="6" t="s">
        <v>25</v>
      </c>
      <c r="C350" s="6" t="s">
        <v>1428</v>
      </c>
      <c r="D350" s="6" t="s">
        <v>1429</v>
      </c>
      <c r="E350" s="7">
        <v>44036</v>
      </c>
      <c r="F350" s="6" t="s">
        <v>28</v>
      </c>
      <c r="G350" s="6" t="s">
        <v>29</v>
      </c>
      <c r="H350" s="6" t="s">
        <v>46</v>
      </c>
      <c r="I350" s="6" t="s">
        <v>31</v>
      </c>
      <c r="J350" s="6" t="s">
        <v>741</v>
      </c>
      <c r="K350" s="6" t="s">
        <v>1434</v>
      </c>
      <c r="L350" s="6" t="s">
        <v>1438</v>
      </c>
      <c r="M350" s="6" t="s">
        <v>1439</v>
      </c>
      <c r="N350" s="6">
        <v>2</v>
      </c>
      <c r="O350" s="6">
        <v>40</v>
      </c>
      <c r="P350" s="8">
        <v>44036</v>
      </c>
      <c r="Q350" s="8">
        <v>44104</v>
      </c>
      <c r="R350" s="6">
        <v>9</v>
      </c>
      <c r="S350" s="6" t="s">
        <v>36</v>
      </c>
      <c r="T350" s="6" t="s">
        <v>37</v>
      </c>
      <c r="U350" s="6"/>
      <c r="V350" s="6"/>
      <c r="W350" s="6"/>
      <c r="X350" s="6"/>
      <c r="Y350" s="6" t="s">
        <v>1440</v>
      </c>
      <c r="Z350" s="6">
        <v>2</v>
      </c>
      <c r="AA350" s="9">
        <v>44104</v>
      </c>
      <c r="AB350" s="10">
        <f t="shared" si="10"/>
        <v>1</v>
      </c>
      <c r="AC350" s="11">
        <f t="shared" si="11"/>
        <v>40</v>
      </c>
      <c r="AD350" s="11"/>
    </row>
    <row r="351" spans="1:30" ht="195" x14ac:dyDescent="0.25">
      <c r="A351" s="5">
        <v>280</v>
      </c>
      <c r="B351" s="6" t="s">
        <v>25</v>
      </c>
      <c r="C351" s="6" t="s">
        <v>1441</v>
      </c>
      <c r="D351" s="6" t="s">
        <v>1442</v>
      </c>
      <c r="E351" s="7">
        <v>44042</v>
      </c>
      <c r="F351" s="6" t="s">
        <v>28</v>
      </c>
      <c r="G351" s="6" t="s">
        <v>29</v>
      </c>
      <c r="H351" s="6" t="s">
        <v>30</v>
      </c>
      <c r="I351" s="6" t="s">
        <v>82</v>
      </c>
      <c r="J351" s="6" t="s">
        <v>143</v>
      </c>
      <c r="K351" s="6" t="s">
        <v>1443</v>
      </c>
      <c r="L351" s="6" t="s">
        <v>1444</v>
      </c>
      <c r="M351" s="6" t="s">
        <v>1058</v>
      </c>
      <c r="N351" s="6">
        <v>1</v>
      </c>
      <c r="O351" s="6">
        <v>5</v>
      </c>
      <c r="P351" s="8">
        <v>44042</v>
      </c>
      <c r="Q351" s="8">
        <v>44162</v>
      </c>
      <c r="R351" s="6">
        <v>17</v>
      </c>
      <c r="S351" s="6" t="s">
        <v>140</v>
      </c>
      <c r="T351" s="6" t="s">
        <v>37</v>
      </c>
      <c r="U351" s="6"/>
      <c r="V351" s="6"/>
      <c r="W351" s="6"/>
      <c r="X351" s="6"/>
      <c r="Y351" s="6" t="s">
        <v>1445</v>
      </c>
      <c r="Z351" s="6">
        <v>1</v>
      </c>
      <c r="AA351" s="9">
        <v>44165</v>
      </c>
      <c r="AB351" s="10">
        <f t="shared" si="10"/>
        <v>1</v>
      </c>
      <c r="AC351" s="11">
        <f t="shared" si="11"/>
        <v>5</v>
      </c>
      <c r="AD351" s="11"/>
    </row>
    <row r="352" spans="1:30" ht="195" x14ac:dyDescent="0.25">
      <c r="A352" s="5">
        <v>280</v>
      </c>
      <c r="B352" s="6" t="s">
        <v>25</v>
      </c>
      <c r="C352" s="6" t="s">
        <v>1441</v>
      </c>
      <c r="D352" s="6" t="s">
        <v>1442</v>
      </c>
      <c r="E352" s="7">
        <v>44042</v>
      </c>
      <c r="F352" s="6" t="s">
        <v>28</v>
      </c>
      <c r="G352" s="6" t="s">
        <v>29</v>
      </c>
      <c r="H352" s="6" t="s">
        <v>30</v>
      </c>
      <c r="I352" s="6" t="s">
        <v>82</v>
      </c>
      <c r="J352" s="6" t="s">
        <v>143</v>
      </c>
      <c r="K352" s="6" t="s">
        <v>1446</v>
      </c>
      <c r="L352" s="6" t="s">
        <v>1447</v>
      </c>
      <c r="M352" s="6" t="s">
        <v>1448</v>
      </c>
      <c r="N352" s="6">
        <v>6</v>
      </c>
      <c r="O352" s="6">
        <v>5</v>
      </c>
      <c r="P352" s="8">
        <v>44042</v>
      </c>
      <c r="Q352" s="8">
        <v>44545</v>
      </c>
      <c r="R352" s="6">
        <v>47</v>
      </c>
      <c r="S352" s="6" t="s">
        <v>140</v>
      </c>
      <c r="T352" s="6" t="s">
        <v>37</v>
      </c>
      <c r="U352" s="6"/>
      <c r="V352" s="6"/>
      <c r="W352" s="6"/>
      <c r="X352" s="6"/>
      <c r="Y352" s="6" t="s">
        <v>1778</v>
      </c>
      <c r="Z352" s="6">
        <v>0</v>
      </c>
      <c r="AA352" s="14">
        <v>44377</v>
      </c>
      <c r="AB352" s="10">
        <f t="shared" si="10"/>
        <v>0</v>
      </c>
      <c r="AC352" s="11">
        <f t="shared" si="11"/>
        <v>0</v>
      </c>
      <c r="AD352" s="13" t="s">
        <v>1774</v>
      </c>
    </row>
    <row r="353" spans="1:30" ht="210" x14ac:dyDescent="0.25">
      <c r="A353" s="5">
        <v>281</v>
      </c>
      <c r="B353" s="6" t="s">
        <v>25</v>
      </c>
      <c r="C353" s="6" t="s">
        <v>1441</v>
      </c>
      <c r="D353" s="6" t="s">
        <v>1449</v>
      </c>
      <c r="E353" s="7">
        <v>44042</v>
      </c>
      <c r="F353" s="6" t="s">
        <v>28</v>
      </c>
      <c r="G353" s="6" t="s">
        <v>29</v>
      </c>
      <c r="H353" s="6" t="s">
        <v>46</v>
      </c>
      <c r="I353" s="6" t="s">
        <v>82</v>
      </c>
      <c r="J353" s="6" t="s">
        <v>143</v>
      </c>
      <c r="K353" s="6" t="s">
        <v>1450</v>
      </c>
      <c r="L353" s="6" t="s">
        <v>1451</v>
      </c>
      <c r="M353" s="6" t="s">
        <v>1452</v>
      </c>
      <c r="N353" s="6">
        <v>5</v>
      </c>
      <c r="O353" s="6">
        <v>4</v>
      </c>
      <c r="P353" s="8">
        <v>44042</v>
      </c>
      <c r="Q353" s="8">
        <v>44117</v>
      </c>
      <c r="R353" s="6">
        <v>10</v>
      </c>
      <c r="S353" s="6" t="s">
        <v>140</v>
      </c>
      <c r="T353" s="6" t="s">
        <v>37</v>
      </c>
      <c r="U353" s="6"/>
      <c r="V353" s="6"/>
      <c r="W353" s="6"/>
      <c r="X353" s="6"/>
      <c r="Y353" s="6" t="s">
        <v>1453</v>
      </c>
      <c r="Z353" s="6">
        <v>5</v>
      </c>
      <c r="AA353" s="9">
        <v>44165</v>
      </c>
      <c r="AB353" s="10">
        <f t="shared" si="10"/>
        <v>1</v>
      </c>
      <c r="AC353" s="11">
        <f t="shared" si="11"/>
        <v>4</v>
      </c>
      <c r="AD353" s="11"/>
    </row>
    <row r="354" spans="1:30" ht="210" x14ac:dyDescent="0.25">
      <c r="A354" s="5">
        <v>281</v>
      </c>
      <c r="B354" s="6" t="s">
        <v>25</v>
      </c>
      <c r="C354" s="6" t="s">
        <v>1441</v>
      </c>
      <c r="D354" s="6" t="s">
        <v>1449</v>
      </c>
      <c r="E354" s="7">
        <v>44042</v>
      </c>
      <c r="F354" s="6" t="s">
        <v>28</v>
      </c>
      <c r="G354" s="6" t="s">
        <v>29</v>
      </c>
      <c r="H354" s="6" t="s">
        <v>46</v>
      </c>
      <c r="I354" s="6" t="s">
        <v>82</v>
      </c>
      <c r="J354" s="6" t="s">
        <v>143</v>
      </c>
      <c r="K354" s="6" t="s">
        <v>1455</v>
      </c>
      <c r="L354" s="6" t="s">
        <v>1456</v>
      </c>
      <c r="M354" s="6" t="s">
        <v>1457</v>
      </c>
      <c r="N354" s="6">
        <v>26</v>
      </c>
      <c r="O354" s="6">
        <v>5</v>
      </c>
      <c r="P354" s="8">
        <v>44042</v>
      </c>
      <c r="Q354" s="8">
        <v>44469</v>
      </c>
      <c r="R354" s="6">
        <v>30</v>
      </c>
      <c r="S354" s="6" t="s">
        <v>140</v>
      </c>
      <c r="T354" s="6" t="s">
        <v>37</v>
      </c>
      <c r="U354" s="6"/>
      <c r="V354" s="6"/>
      <c r="W354" s="6"/>
      <c r="X354" s="6"/>
      <c r="Y354" s="6" t="s">
        <v>1781</v>
      </c>
      <c r="Z354" s="6">
        <v>6</v>
      </c>
      <c r="AA354" s="14">
        <v>44377</v>
      </c>
      <c r="AB354" s="10">
        <f t="shared" si="10"/>
        <v>0.23076923076923078</v>
      </c>
      <c r="AC354" s="11">
        <f t="shared" si="11"/>
        <v>1.153846153846154</v>
      </c>
      <c r="AD354" s="15" t="s">
        <v>1774</v>
      </c>
    </row>
    <row r="355" spans="1:30" ht="210" x14ac:dyDescent="0.25">
      <c r="A355" s="5">
        <v>282</v>
      </c>
      <c r="B355" s="6" t="s">
        <v>25</v>
      </c>
      <c r="C355" s="6" t="s">
        <v>1441</v>
      </c>
      <c r="D355" s="6" t="s">
        <v>1449</v>
      </c>
      <c r="E355" s="7">
        <v>44042</v>
      </c>
      <c r="F355" s="6" t="s">
        <v>28</v>
      </c>
      <c r="G355" s="6" t="s">
        <v>29</v>
      </c>
      <c r="H355" s="6" t="s">
        <v>30</v>
      </c>
      <c r="I355" s="6" t="s">
        <v>82</v>
      </c>
      <c r="J355" s="6" t="s">
        <v>143</v>
      </c>
      <c r="K355" s="6" t="s">
        <v>1450</v>
      </c>
      <c r="L355" s="6" t="s">
        <v>1458</v>
      </c>
      <c r="M355" s="6" t="s">
        <v>1448</v>
      </c>
      <c r="N355" s="6">
        <v>3</v>
      </c>
      <c r="O355" s="6">
        <v>4</v>
      </c>
      <c r="P355" s="8">
        <v>44042</v>
      </c>
      <c r="Q355" s="8">
        <v>44165</v>
      </c>
      <c r="R355" s="6">
        <v>17</v>
      </c>
      <c r="S355" s="6" t="s">
        <v>140</v>
      </c>
      <c r="T355" s="6" t="s">
        <v>37</v>
      </c>
      <c r="U355" s="6"/>
      <c r="V355" s="6"/>
      <c r="W355" s="6"/>
      <c r="X355" s="6"/>
      <c r="Y355" s="6" t="s">
        <v>1459</v>
      </c>
      <c r="Z355" s="6">
        <v>3</v>
      </c>
      <c r="AA355" s="9">
        <v>44165</v>
      </c>
      <c r="AB355" s="10">
        <f t="shared" si="10"/>
        <v>1</v>
      </c>
      <c r="AC355" s="11">
        <f t="shared" si="11"/>
        <v>4</v>
      </c>
      <c r="AD355" s="11"/>
    </row>
    <row r="356" spans="1:30" ht="210" x14ac:dyDescent="0.25">
      <c r="A356" s="5">
        <v>283</v>
      </c>
      <c r="B356" s="6" t="s">
        <v>25</v>
      </c>
      <c r="C356" s="6" t="s">
        <v>1441</v>
      </c>
      <c r="D356" s="6" t="s">
        <v>1449</v>
      </c>
      <c r="E356" s="7">
        <v>44042</v>
      </c>
      <c r="F356" s="6" t="s">
        <v>28</v>
      </c>
      <c r="G356" s="6" t="s">
        <v>29</v>
      </c>
      <c r="H356" s="6" t="s">
        <v>30</v>
      </c>
      <c r="I356" s="6" t="s">
        <v>82</v>
      </c>
      <c r="J356" s="6" t="s">
        <v>708</v>
      </c>
      <c r="K356" s="6" t="s">
        <v>1454</v>
      </c>
      <c r="L356" s="6" t="s">
        <v>1460</v>
      </c>
      <c r="M356" s="6" t="s">
        <v>1461</v>
      </c>
      <c r="N356" s="6">
        <v>1</v>
      </c>
      <c r="O356" s="6">
        <v>4</v>
      </c>
      <c r="P356" s="8">
        <v>44042</v>
      </c>
      <c r="Q356" s="8">
        <v>44545</v>
      </c>
      <c r="R356" s="6">
        <v>30</v>
      </c>
      <c r="S356" s="6" t="s">
        <v>1017</v>
      </c>
      <c r="T356" s="6" t="s">
        <v>37</v>
      </c>
      <c r="U356" s="6"/>
      <c r="V356" s="6"/>
      <c r="W356" s="6"/>
      <c r="X356" s="6"/>
      <c r="Y356" s="6" t="s">
        <v>1782</v>
      </c>
      <c r="Z356" s="6"/>
      <c r="AA356" s="14">
        <v>44377</v>
      </c>
      <c r="AB356" s="10">
        <f t="shared" si="10"/>
        <v>0</v>
      </c>
      <c r="AC356" s="11">
        <f t="shared" si="11"/>
        <v>0</v>
      </c>
      <c r="AD356" s="16" t="s">
        <v>1774</v>
      </c>
    </row>
    <row r="357" spans="1:30" ht="210" x14ac:dyDescent="0.25">
      <c r="A357" s="5">
        <v>283</v>
      </c>
      <c r="B357" s="6" t="s">
        <v>25</v>
      </c>
      <c r="C357" s="6" t="s">
        <v>1441</v>
      </c>
      <c r="D357" s="6" t="s">
        <v>1449</v>
      </c>
      <c r="E357" s="7">
        <v>44042</v>
      </c>
      <c r="F357" s="6" t="s">
        <v>28</v>
      </c>
      <c r="G357" s="6" t="s">
        <v>29</v>
      </c>
      <c r="H357" s="6" t="s">
        <v>30</v>
      </c>
      <c r="I357" s="6" t="s">
        <v>82</v>
      </c>
      <c r="J357" s="6" t="s">
        <v>708</v>
      </c>
      <c r="K357" s="6" t="s">
        <v>1450</v>
      </c>
      <c r="L357" s="6" t="s">
        <v>1460</v>
      </c>
      <c r="M357" s="6" t="s">
        <v>1462</v>
      </c>
      <c r="N357" s="6">
        <v>1</v>
      </c>
      <c r="O357" s="6">
        <v>4</v>
      </c>
      <c r="P357" s="8">
        <v>44042</v>
      </c>
      <c r="Q357" s="8">
        <v>44227</v>
      </c>
      <c r="R357" s="6">
        <v>26</v>
      </c>
      <c r="S357" s="6" t="s">
        <v>1017</v>
      </c>
      <c r="T357" s="6" t="s">
        <v>37</v>
      </c>
      <c r="U357" s="6"/>
      <c r="V357" s="6"/>
      <c r="W357" s="6"/>
      <c r="X357" s="6"/>
      <c r="Y357" s="6" t="s">
        <v>1463</v>
      </c>
      <c r="Z357" s="6">
        <v>1</v>
      </c>
      <c r="AA357" s="9">
        <v>44225.84375</v>
      </c>
      <c r="AB357" s="10">
        <f t="shared" si="10"/>
        <v>1</v>
      </c>
      <c r="AC357" s="11">
        <f t="shared" si="11"/>
        <v>4</v>
      </c>
      <c r="AD357" s="11"/>
    </row>
    <row r="358" spans="1:30" ht="255" x14ac:dyDescent="0.25">
      <c r="A358" s="5">
        <v>284</v>
      </c>
      <c r="B358" s="6" t="s">
        <v>25</v>
      </c>
      <c r="C358" s="6" t="s">
        <v>1441</v>
      </c>
      <c r="D358" s="6" t="s">
        <v>1464</v>
      </c>
      <c r="E358" s="7">
        <v>44042</v>
      </c>
      <c r="F358" s="6" t="s">
        <v>28</v>
      </c>
      <c r="G358" s="6" t="s">
        <v>29</v>
      </c>
      <c r="H358" s="6" t="s">
        <v>46</v>
      </c>
      <c r="I358" s="6" t="s">
        <v>82</v>
      </c>
      <c r="J358" s="6" t="s">
        <v>143</v>
      </c>
      <c r="K358" s="6" t="s">
        <v>1465</v>
      </c>
      <c r="L358" s="6" t="s">
        <v>1466</v>
      </c>
      <c r="M358" s="6" t="s">
        <v>1467</v>
      </c>
      <c r="N358" s="6">
        <v>1</v>
      </c>
      <c r="O358" s="6">
        <v>4</v>
      </c>
      <c r="P358" s="8">
        <v>44042</v>
      </c>
      <c r="Q358" s="8">
        <v>44377</v>
      </c>
      <c r="R358" s="6">
        <v>34</v>
      </c>
      <c r="S358" s="6" t="s">
        <v>140</v>
      </c>
      <c r="T358" s="6" t="s">
        <v>37</v>
      </c>
      <c r="U358" s="6"/>
      <c r="V358" s="6"/>
      <c r="W358" s="6"/>
      <c r="X358" s="6"/>
      <c r="Y358" s="17" t="s">
        <v>1779</v>
      </c>
      <c r="Z358" s="6">
        <v>1</v>
      </c>
      <c r="AA358" s="14">
        <v>44377</v>
      </c>
      <c r="AB358" s="10">
        <f t="shared" si="10"/>
        <v>1</v>
      </c>
      <c r="AC358" s="11">
        <f t="shared" si="11"/>
        <v>4</v>
      </c>
      <c r="AD358" s="15" t="s">
        <v>1780</v>
      </c>
    </row>
    <row r="359" spans="1:30" ht="255" x14ac:dyDescent="0.25">
      <c r="A359" s="5">
        <v>285</v>
      </c>
      <c r="B359" s="6" t="s">
        <v>25</v>
      </c>
      <c r="C359" s="6" t="s">
        <v>1441</v>
      </c>
      <c r="D359" s="6" t="s">
        <v>1464</v>
      </c>
      <c r="E359" s="7">
        <v>44042</v>
      </c>
      <c r="F359" s="6" t="s">
        <v>28</v>
      </c>
      <c r="G359" s="6" t="s">
        <v>29</v>
      </c>
      <c r="H359" s="6" t="s">
        <v>30</v>
      </c>
      <c r="I359" s="6" t="s">
        <v>108</v>
      </c>
      <c r="J359" s="6" t="s">
        <v>708</v>
      </c>
      <c r="K359" s="6" t="s">
        <v>1465</v>
      </c>
      <c r="L359" s="6" t="s">
        <v>1468</v>
      </c>
      <c r="M359" s="6" t="s">
        <v>1058</v>
      </c>
      <c r="N359" s="6">
        <v>1</v>
      </c>
      <c r="O359" s="6">
        <v>4</v>
      </c>
      <c r="P359" s="8">
        <v>44042</v>
      </c>
      <c r="Q359" s="8">
        <v>44545</v>
      </c>
      <c r="R359" s="6">
        <v>30</v>
      </c>
      <c r="S359" s="6" t="s">
        <v>1017</v>
      </c>
      <c r="T359" s="6" t="s">
        <v>37</v>
      </c>
      <c r="U359" s="6"/>
      <c r="V359" s="6"/>
      <c r="W359" s="6"/>
      <c r="X359" s="6"/>
      <c r="Y359" s="6" t="s">
        <v>1755</v>
      </c>
      <c r="Z359" s="6">
        <v>0</v>
      </c>
      <c r="AA359" s="14">
        <v>44377</v>
      </c>
      <c r="AB359" s="10">
        <f t="shared" si="10"/>
        <v>0</v>
      </c>
      <c r="AC359" s="11">
        <f t="shared" si="11"/>
        <v>0</v>
      </c>
      <c r="AD359" s="16" t="s">
        <v>1774</v>
      </c>
    </row>
    <row r="360" spans="1:30" ht="300" x14ac:dyDescent="0.25">
      <c r="A360" s="5">
        <v>285</v>
      </c>
      <c r="B360" s="6" t="s">
        <v>25</v>
      </c>
      <c r="C360" s="6" t="s">
        <v>1441</v>
      </c>
      <c r="D360" s="6" t="s">
        <v>1464</v>
      </c>
      <c r="E360" s="7">
        <v>44042</v>
      </c>
      <c r="F360" s="6" t="s">
        <v>28</v>
      </c>
      <c r="G360" s="6" t="s">
        <v>29</v>
      </c>
      <c r="H360" s="6" t="s">
        <v>30</v>
      </c>
      <c r="I360" s="6" t="s">
        <v>108</v>
      </c>
      <c r="J360" s="6" t="s">
        <v>708</v>
      </c>
      <c r="K360" s="6" t="s">
        <v>1465</v>
      </c>
      <c r="L360" s="6" t="s">
        <v>1469</v>
      </c>
      <c r="M360" s="6" t="s">
        <v>1462</v>
      </c>
      <c r="N360" s="6">
        <v>1</v>
      </c>
      <c r="O360" s="6">
        <v>4</v>
      </c>
      <c r="P360" s="8">
        <v>44042</v>
      </c>
      <c r="Q360" s="8">
        <v>44545</v>
      </c>
      <c r="R360" s="6">
        <v>26</v>
      </c>
      <c r="S360" s="6" t="s">
        <v>1017</v>
      </c>
      <c r="T360" s="6" t="s">
        <v>37</v>
      </c>
      <c r="U360" s="6"/>
      <c r="V360" s="6"/>
      <c r="W360" s="6"/>
      <c r="X360" s="6"/>
      <c r="Y360" s="6" t="s">
        <v>1755</v>
      </c>
      <c r="Z360" s="6">
        <v>0</v>
      </c>
      <c r="AA360" s="14">
        <v>44377</v>
      </c>
      <c r="AB360" s="10">
        <f t="shared" si="10"/>
        <v>0</v>
      </c>
      <c r="AC360" s="11">
        <f t="shared" si="11"/>
        <v>0</v>
      </c>
      <c r="AD360" s="16" t="s">
        <v>1774</v>
      </c>
    </row>
    <row r="361" spans="1:30" ht="300" x14ac:dyDescent="0.25">
      <c r="A361" s="5">
        <v>285</v>
      </c>
      <c r="B361" s="6" t="s">
        <v>25</v>
      </c>
      <c r="C361" s="6" t="s">
        <v>1441</v>
      </c>
      <c r="D361" s="6" t="s">
        <v>1464</v>
      </c>
      <c r="E361" s="7">
        <v>44042</v>
      </c>
      <c r="F361" s="6" t="s">
        <v>28</v>
      </c>
      <c r="G361" s="6" t="s">
        <v>29</v>
      </c>
      <c r="H361" s="6" t="s">
        <v>30</v>
      </c>
      <c r="I361" s="6" t="s">
        <v>108</v>
      </c>
      <c r="J361" s="6" t="s">
        <v>708</v>
      </c>
      <c r="K361" s="6" t="s">
        <v>1465</v>
      </c>
      <c r="L361" s="6" t="s">
        <v>1469</v>
      </c>
      <c r="M361" s="6" t="s">
        <v>1461</v>
      </c>
      <c r="N361" s="6">
        <v>1</v>
      </c>
      <c r="O361" s="6">
        <v>5</v>
      </c>
      <c r="P361" s="8">
        <v>44042</v>
      </c>
      <c r="Q361" s="8">
        <v>44255</v>
      </c>
      <c r="R361" s="6">
        <v>30</v>
      </c>
      <c r="S361" s="6" t="s">
        <v>1017</v>
      </c>
      <c r="T361" s="6" t="s">
        <v>37</v>
      </c>
      <c r="U361" s="6"/>
      <c r="V361" s="6"/>
      <c r="W361" s="6"/>
      <c r="X361" s="6"/>
      <c r="Y361" s="6" t="s">
        <v>1470</v>
      </c>
      <c r="Z361" s="6">
        <v>1</v>
      </c>
      <c r="AA361" s="9">
        <v>44225.80972222222</v>
      </c>
      <c r="AB361" s="10">
        <f t="shared" si="10"/>
        <v>1</v>
      </c>
      <c r="AC361" s="11">
        <f t="shared" si="11"/>
        <v>5</v>
      </c>
      <c r="AD361" s="11"/>
    </row>
    <row r="362" spans="1:30" ht="195" x14ac:dyDescent="0.25">
      <c r="A362" s="5">
        <v>286</v>
      </c>
      <c r="B362" s="6" t="s">
        <v>25</v>
      </c>
      <c r="C362" s="6" t="s">
        <v>1441</v>
      </c>
      <c r="D362" s="6" t="s">
        <v>1471</v>
      </c>
      <c r="E362" s="7">
        <v>44042</v>
      </c>
      <c r="F362" s="6" t="s">
        <v>28</v>
      </c>
      <c r="G362" s="6" t="s">
        <v>29</v>
      </c>
      <c r="H362" s="6" t="s">
        <v>46</v>
      </c>
      <c r="I362" s="6" t="s">
        <v>108</v>
      </c>
      <c r="J362" s="6" t="s">
        <v>143</v>
      </c>
      <c r="K362" s="6" t="s">
        <v>1472</v>
      </c>
      <c r="L362" s="6" t="s">
        <v>1473</v>
      </c>
      <c r="M362" s="6" t="s">
        <v>1474</v>
      </c>
      <c r="N362" s="6">
        <v>1</v>
      </c>
      <c r="O362" s="6">
        <v>4</v>
      </c>
      <c r="P362" s="8">
        <v>44042</v>
      </c>
      <c r="Q362" s="8">
        <v>44545</v>
      </c>
      <c r="R362" s="6">
        <v>26</v>
      </c>
      <c r="S362" s="6" t="s">
        <v>140</v>
      </c>
      <c r="T362" s="6" t="s">
        <v>37</v>
      </c>
      <c r="U362" s="6"/>
      <c r="V362" s="6"/>
      <c r="W362" s="6"/>
      <c r="X362" s="6"/>
      <c r="Y362" s="6" t="s">
        <v>1770</v>
      </c>
      <c r="Z362" s="6">
        <v>0</v>
      </c>
      <c r="AA362" s="14">
        <v>44377</v>
      </c>
      <c r="AB362" s="10">
        <f t="shared" si="10"/>
        <v>0</v>
      </c>
      <c r="AC362" s="11">
        <f t="shared" si="11"/>
        <v>0</v>
      </c>
      <c r="AD362" s="16" t="s">
        <v>1774</v>
      </c>
    </row>
    <row r="363" spans="1:30" ht="195" x14ac:dyDescent="0.25">
      <c r="A363" s="5">
        <v>286</v>
      </c>
      <c r="B363" s="6" t="s">
        <v>25</v>
      </c>
      <c r="C363" s="6" t="s">
        <v>1441</v>
      </c>
      <c r="D363" s="6" t="s">
        <v>1471</v>
      </c>
      <c r="E363" s="7">
        <v>44042</v>
      </c>
      <c r="F363" s="6" t="s">
        <v>28</v>
      </c>
      <c r="G363" s="6" t="s">
        <v>29</v>
      </c>
      <c r="H363" s="6" t="s">
        <v>46</v>
      </c>
      <c r="I363" s="6" t="s">
        <v>108</v>
      </c>
      <c r="J363" s="6" t="s">
        <v>143</v>
      </c>
      <c r="K363" s="6" t="s">
        <v>1475</v>
      </c>
      <c r="L363" s="6" t="s">
        <v>1476</v>
      </c>
      <c r="M363" s="6" t="s">
        <v>1477</v>
      </c>
      <c r="N363" s="6">
        <v>2</v>
      </c>
      <c r="O363" s="6">
        <v>4</v>
      </c>
      <c r="P363" s="8">
        <v>44042</v>
      </c>
      <c r="Q363" s="8">
        <v>44545</v>
      </c>
      <c r="R363" s="6">
        <v>26</v>
      </c>
      <c r="S363" s="6" t="s">
        <v>140</v>
      </c>
      <c r="T363" s="6" t="s">
        <v>37</v>
      </c>
      <c r="U363" s="6"/>
      <c r="V363" s="6"/>
      <c r="W363" s="6"/>
      <c r="X363" s="6"/>
      <c r="Y363" s="6" t="s">
        <v>1787</v>
      </c>
      <c r="Z363" s="6">
        <v>1</v>
      </c>
      <c r="AA363" s="14">
        <v>44377</v>
      </c>
      <c r="AB363" s="10">
        <f t="shared" si="10"/>
        <v>0.5</v>
      </c>
      <c r="AC363" s="11">
        <f t="shared" si="11"/>
        <v>2</v>
      </c>
      <c r="AD363" s="16" t="s">
        <v>1774</v>
      </c>
    </row>
    <row r="364" spans="1:30" ht="195" x14ac:dyDescent="0.25">
      <c r="A364" s="5">
        <v>286</v>
      </c>
      <c r="B364" s="6" t="s">
        <v>25</v>
      </c>
      <c r="C364" s="6" t="s">
        <v>1441</v>
      </c>
      <c r="D364" s="6" t="s">
        <v>1471</v>
      </c>
      <c r="E364" s="7">
        <v>44042</v>
      </c>
      <c r="F364" s="6" t="s">
        <v>28</v>
      </c>
      <c r="G364" s="6" t="s">
        <v>29</v>
      </c>
      <c r="H364" s="6" t="s">
        <v>46</v>
      </c>
      <c r="I364" s="6" t="s">
        <v>108</v>
      </c>
      <c r="J364" s="6" t="s">
        <v>143</v>
      </c>
      <c r="K364" s="6" t="s">
        <v>1472</v>
      </c>
      <c r="L364" s="6" t="s">
        <v>1478</v>
      </c>
      <c r="M364" s="6" t="s">
        <v>1479</v>
      </c>
      <c r="N364" s="6">
        <v>1</v>
      </c>
      <c r="O364" s="6">
        <v>4</v>
      </c>
      <c r="P364" s="8">
        <v>44042</v>
      </c>
      <c r="Q364" s="8">
        <v>44545</v>
      </c>
      <c r="R364" s="6">
        <v>26</v>
      </c>
      <c r="S364" s="6" t="s">
        <v>140</v>
      </c>
      <c r="T364" s="6" t="s">
        <v>37</v>
      </c>
      <c r="U364" s="6"/>
      <c r="V364" s="6"/>
      <c r="W364" s="6"/>
      <c r="X364" s="6"/>
      <c r="Y364" s="6" t="s">
        <v>1770</v>
      </c>
      <c r="Z364" s="6">
        <v>0</v>
      </c>
      <c r="AA364" s="14">
        <v>44377</v>
      </c>
      <c r="AB364" s="10">
        <f t="shared" si="10"/>
        <v>0</v>
      </c>
      <c r="AC364" s="11">
        <f t="shared" si="11"/>
        <v>0</v>
      </c>
      <c r="AD364" s="16" t="s">
        <v>1774</v>
      </c>
    </row>
    <row r="365" spans="1:30" ht="195" x14ac:dyDescent="0.25">
      <c r="A365" s="5">
        <v>286</v>
      </c>
      <c r="B365" s="6" t="s">
        <v>25</v>
      </c>
      <c r="C365" s="6" t="s">
        <v>1441</v>
      </c>
      <c r="D365" s="6" t="s">
        <v>1471</v>
      </c>
      <c r="E365" s="7">
        <v>44042</v>
      </c>
      <c r="F365" s="6" t="s">
        <v>28</v>
      </c>
      <c r="G365" s="6" t="s">
        <v>29</v>
      </c>
      <c r="H365" s="6" t="s">
        <v>46</v>
      </c>
      <c r="I365" s="6" t="s">
        <v>108</v>
      </c>
      <c r="J365" s="6" t="s">
        <v>143</v>
      </c>
      <c r="K365" s="6" t="s">
        <v>1472</v>
      </c>
      <c r="L365" s="6" t="s">
        <v>1480</v>
      </c>
      <c r="M365" s="6" t="s">
        <v>1477</v>
      </c>
      <c r="N365" s="6">
        <v>2</v>
      </c>
      <c r="O365" s="6">
        <v>4</v>
      </c>
      <c r="P365" s="8">
        <v>44042</v>
      </c>
      <c r="Q365" s="8">
        <v>44545</v>
      </c>
      <c r="R365" s="6">
        <v>26</v>
      </c>
      <c r="S365" s="6" t="s">
        <v>140</v>
      </c>
      <c r="T365" s="6" t="s">
        <v>37</v>
      </c>
      <c r="U365" s="6"/>
      <c r="V365" s="6"/>
      <c r="W365" s="6"/>
      <c r="X365" s="6"/>
      <c r="Y365" s="6" t="s">
        <v>1788</v>
      </c>
      <c r="Z365" s="6">
        <v>1</v>
      </c>
      <c r="AA365" s="14">
        <v>44377</v>
      </c>
      <c r="AB365" s="10">
        <f t="shared" si="10"/>
        <v>0.5</v>
      </c>
      <c r="AC365" s="11">
        <f t="shared" si="11"/>
        <v>2</v>
      </c>
      <c r="AD365" s="16" t="s">
        <v>1774</v>
      </c>
    </row>
    <row r="366" spans="1:30" ht="195" x14ac:dyDescent="0.25">
      <c r="A366" s="5">
        <v>287</v>
      </c>
      <c r="B366" s="6" t="s">
        <v>25</v>
      </c>
      <c r="C366" s="6" t="s">
        <v>1441</v>
      </c>
      <c r="D366" s="6" t="s">
        <v>1471</v>
      </c>
      <c r="E366" s="7">
        <v>44042</v>
      </c>
      <c r="F366" s="6" t="s">
        <v>28</v>
      </c>
      <c r="G366" s="6" t="s">
        <v>29</v>
      </c>
      <c r="H366" s="6" t="s">
        <v>30</v>
      </c>
      <c r="I366" s="6" t="s">
        <v>108</v>
      </c>
      <c r="J366" s="6" t="s">
        <v>708</v>
      </c>
      <c r="K366" s="6" t="s">
        <v>1475</v>
      </c>
      <c r="L366" s="6" t="s">
        <v>1481</v>
      </c>
      <c r="M366" s="6" t="s">
        <v>1448</v>
      </c>
      <c r="N366" s="6">
        <v>3</v>
      </c>
      <c r="O366" s="6">
        <v>4</v>
      </c>
      <c r="P366" s="8">
        <v>44042</v>
      </c>
      <c r="Q366" s="8">
        <v>44545</v>
      </c>
      <c r="R366" s="6">
        <v>34</v>
      </c>
      <c r="S366" s="6" t="s">
        <v>1017</v>
      </c>
      <c r="T366" s="6" t="s">
        <v>37</v>
      </c>
      <c r="U366" s="6"/>
      <c r="V366" s="6"/>
      <c r="W366" s="6"/>
      <c r="X366" s="6"/>
      <c r="Y366" s="6" t="s">
        <v>1755</v>
      </c>
      <c r="Z366" s="6">
        <v>0</v>
      </c>
      <c r="AA366" s="14">
        <v>44377</v>
      </c>
      <c r="AB366" s="10">
        <f t="shared" si="10"/>
        <v>0</v>
      </c>
      <c r="AC366" s="11">
        <f t="shared" si="11"/>
        <v>0</v>
      </c>
      <c r="AD366" s="16" t="s">
        <v>1774</v>
      </c>
    </row>
    <row r="367" spans="1:30" ht="180" x14ac:dyDescent="0.25">
      <c r="A367" s="5">
        <v>288</v>
      </c>
      <c r="B367" s="6" t="s">
        <v>25</v>
      </c>
      <c r="C367" s="6" t="s">
        <v>1441</v>
      </c>
      <c r="D367" s="6" t="s">
        <v>1482</v>
      </c>
      <c r="E367" s="7">
        <v>44042</v>
      </c>
      <c r="F367" s="6" t="s">
        <v>28</v>
      </c>
      <c r="G367" s="6" t="s">
        <v>29</v>
      </c>
      <c r="H367" s="6" t="s">
        <v>30</v>
      </c>
      <c r="I367" s="6" t="s">
        <v>223</v>
      </c>
      <c r="J367" s="6" t="s">
        <v>708</v>
      </c>
      <c r="K367" s="6" t="s">
        <v>1454</v>
      </c>
      <c r="L367" s="6" t="s">
        <v>1468</v>
      </c>
      <c r="M367" s="6" t="s">
        <v>1058</v>
      </c>
      <c r="N367" s="6">
        <v>1</v>
      </c>
      <c r="O367" s="6">
        <v>4</v>
      </c>
      <c r="P367" s="8">
        <v>44042</v>
      </c>
      <c r="Q367" s="8">
        <v>44255</v>
      </c>
      <c r="R367" s="6">
        <v>30</v>
      </c>
      <c r="S367" s="6" t="s">
        <v>1017</v>
      </c>
      <c r="T367" s="6" t="s">
        <v>37</v>
      </c>
      <c r="U367" s="6"/>
      <c r="V367" s="6"/>
      <c r="W367" s="6"/>
      <c r="X367" s="6"/>
      <c r="Y367" s="6" t="s">
        <v>1483</v>
      </c>
      <c r="Z367" s="6">
        <v>1</v>
      </c>
      <c r="AA367" s="9">
        <v>44293.857638888891</v>
      </c>
      <c r="AB367" s="10">
        <f t="shared" si="10"/>
        <v>1</v>
      </c>
      <c r="AC367" s="11">
        <f t="shared" si="11"/>
        <v>4</v>
      </c>
      <c r="AD367" s="11"/>
    </row>
    <row r="368" spans="1:30" ht="300" x14ac:dyDescent="0.25">
      <c r="A368" s="5">
        <v>288</v>
      </c>
      <c r="B368" s="6" t="s">
        <v>25</v>
      </c>
      <c r="C368" s="6" t="s">
        <v>1441</v>
      </c>
      <c r="D368" s="6" t="s">
        <v>1482</v>
      </c>
      <c r="E368" s="7">
        <v>44042</v>
      </c>
      <c r="F368" s="6" t="s">
        <v>28</v>
      </c>
      <c r="G368" s="6" t="s">
        <v>29</v>
      </c>
      <c r="H368" s="6" t="s">
        <v>30</v>
      </c>
      <c r="I368" s="6" t="s">
        <v>223</v>
      </c>
      <c r="J368" s="6" t="s">
        <v>708</v>
      </c>
      <c r="K368" s="6" t="s">
        <v>1454</v>
      </c>
      <c r="L368" s="6" t="s">
        <v>1469</v>
      </c>
      <c r="M368" s="6" t="s">
        <v>1461</v>
      </c>
      <c r="N368" s="6">
        <v>1</v>
      </c>
      <c r="O368" s="6">
        <v>4</v>
      </c>
      <c r="P368" s="8">
        <v>44042</v>
      </c>
      <c r="Q368" s="8">
        <v>44545</v>
      </c>
      <c r="R368" s="6">
        <v>30</v>
      </c>
      <c r="S368" s="6" t="s">
        <v>1017</v>
      </c>
      <c r="T368" s="6" t="s">
        <v>37</v>
      </c>
      <c r="U368" s="6"/>
      <c r="V368" s="6"/>
      <c r="W368" s="6"/>
      <c r="X368" s="6"/>
      <c r="Y368" s="6" t="s">
        <v>1775</v>
      </c>
      <c r="Z368" s="6">
        <v>0</v>
      </c>
      <c r="AA368" s="14">
        <v>44377</v>
      </c>
      <c r="AB368" s="10">
        <f t="shared" si="10"/>
        <v>0</v>
      </c>
      <c r="AC368" s="11">
        <f t="shared" si="11"/>
        <v>0</v>
      </c>
      <c r="AD368" s="13" t="s">
        <v>1774</v>
      </c>
    </row>
    <row r="369" spans="1:30" ht="180" x14ac:dyDescent="0.25">
      <c r="A369" s="5">
        <v>288</v>
      </c>
      <c r="B369" s="6" t="s">
        <v>25</v>
      </c>
      <c r="C369" s="6" t="s">
        <v>1441</v>
      </c>
      <c r="D369" s="6" t="s">
        <v>1482</v>
      </c>
      <c r="E369" s="7">
        <v>44042</v>
      </c>
      <c r="F369" s="6" t="s">
        <v>28</v>
      </c>
      <c r="G369" s="6" t="s">
        <v>29</v>
      </c>
      <c r="H369" s="6" t="s">
        <v>30</v>
      </c>
      <c r="I369" s="6" t="s">
        <v>223</v>
      </c>
      <c r="J369" s="6" t="s">
        <v>708</v>
      </c>
      <c r="K369" s="6" t="s">
        <v>1484</v>
      </c>
      <c r="L369" s="6" t="s">
        <v>1485</v>
      </c>
      <c r="M369" s="6" t="s">
        <v>1448</v>
      </c>
      <c r="N369" s="6">
        <v>3</v>
      </c>
      <c r="O369" s="6">
        <v>4</v>
      </c>
      <c r="P369" s="8">
        <v>44042</v>
      </c>
      <c r="Q369" s="8">
        <v>44545</v>
      </c>
      <c r="R369" s="6">
        <v>34</v>
      </c>
      <c r="S369" s="6" t="s">
        <v>1017</v>
      </c>
      <c r="T369" s="6" t="s">
        <v>37</v>
      </c>
      <c r="U369" s="6"/>
      <c r="V369" s="6"/>
      <c r="W369" s="6"/>
      <c r="X369" s="6"/>
      <c r="Y369" s="6" t="s">
        <v>1764</v>
      </c>
      <c r="Z369" s="6">
        <v>0</v>
      </c>
      <c r="AA369" s="14">
        <v>44377</v>
      </c>
      <c r="AB369" s="10">
        <f t="shared" si="10"/>
        <v>0</v>
      </c>
      <c r="AC369" s="11">
        <f t="shared" si="11"/>
        <v>0</v>
      </c>
      <c r="AD369" s="13" t="s">
        <v>1774</v>
      </c>
    </row>
    <row r="370" spans="1:30" ht="300" x14ac:dyDescent="0.25">
      <c r="A370" s="5">
        <v>288</v>
      </c>
      <c r="B370" s="6" t="s">
        <v>25</v>
      </c>
      <c r="C370" s="6" t="s">
        <v>1441</v>
      </c>
      <c r="D370" s="6" t="s">
        <v>1482</v>
      </c>
      <c r="E370" s="7">
        <v>44042</v>
      </c>
      <c r="F370" s="6" t="s">
        <v>28</v>
      </c>
      <c r="G370" s="6" t="s">
        <v>29</v>
      </c>
      <c r="H370" s="6" t="s">
        <v>30</v>
      </c>
      <c r="I370" s="6" t="s">
        <v>223</v>
      </c>
      <c r="J370" s="6" t="s">
        <v>708</v>
      </c>
      <c r="K370" s="6" t="s">
        <v>1454</v>
      </c>
      <c r="L370" s="6" t="s">
        <v>1469</v>
      </c>
      <c r="M370" s="6" t="s">
        <v>1462</v>
      </c>
      <c r="N370" s="6">
        <v>1</v>
      </c>
      <c r="O370" s="6">
        <v>4</v>
      </c>
      <c r="P370" s="8">
        <v>44042</v>
      </c>
      <c r="Q370" s="8">
        <v>44545</v>
      </c>
      <c r="R370" s="6">
        <v>26</v>
      </c>
      <c r="S370" s="6" t="s">
        <v>1017</v>
      </c>
      <c r="T370" s="6" t="s">
        <v>37</v>
      </c>
      <c r="U370" s="6"/>
      <c r="V370" s="6"/>
      <c r="W370" s="6"/>
      <c r="X370" s="6"/>
      <c r="Y370" s="6" t="s">
        <v>1767</v>
      </c>
      <c r="Z370" s="6">
        <v>0</v>
      </c>
      <c r="AA370" s="14">
        <v>44377</v>
      </c>
      <c r="AB370" s="10">
        <f t="shared" si="10"/>
        <v>0</v>
      </c>
      <c r="AC370" s="11">
        <f t="shared" si="11"/>
        <v>0</v>
      </c>
      <c r="AD370" s="13" t="s">
        <v>1774</v>
      </c>
    </row>
    <row r="371" spans="1:30" ht="210" x14ac:dyDescent="0.25">
      <c r="A371" s="5">
        <v>289</v>
      </c>
      <c r="B371" s="6" t="s">
        <v>25</v>
      </c>
      <c r="C371" s="6" t="s">
        <v>1441</v>
      </c>
      <c r="D371" s="6" t="s">
        <v>1486</v>
      </c>
      <c r="E371" s="7">
        <v>44042</v>
      </c>
      <c r="F371" s="6" t="s">
        <v>28</v>
      </c>
      <c r="G371" s="6" t="s">
        <v>29</v>
      </c>
      <c r="H371" s="6" t="s">
        <v>30</v>
      </c>
      <c r="I371" s="6" t="s">
        <v>223</v>
      </c>
      <c r="J371" s="6" t="s">
        <v>708</v>
      </c>
      <c r="K371" s="6" t="s">
        <v>1487</v>
      </c>
      <c r="L371" s="6" t="s">
        <v>1488</v>
      </c>
      <c r="M371" s="6" t="s">
        <v>1489</v>
      </c>
      <c r="N371" s="6">
        <v>2</v>
      </c>
      <c r="O371" s="6">
        <v>4</v>
      </c>
      <c r="P371" s="8">
        <v>44042</v>
      </c>
      <c r="Q371" s="8">
        <v>44469</v>
      </c>
      <c r="R371" s="6">
        <v>30</v>
      </c>
      <c r="S371" s="6" t="s">
        <v>1017</v>
      </c>
      <c r="T371" s="6" t="s">
        <v>37</v>
      </c>
      <c r="U371" s="6"/>
      <c r="V371" s="6"/>
      <c r="W371" s="6"/>
      <c r="X371" s="6"/>
      <c r="Y371" s="6" t="s">
        <v>1769</v>
      </c>
      <c r="Z371" s="6">
        <v>0</v>
      </c>
      <c r="AA371" s="14">
        <v>44377</v>
      </c>
      <c r="AB371" s="10">
        <f t="shared" si="10"/>
        <v>0</v>
      </c>
      <c r="AC371" s="11">
        <f t="shared" si="11"/>
        <v>0</v>
      </c>
      <c r="AD371" s="13" t="s">
        <v>1774</v>
      </c>
    </row>
    <row r="372" spans="1:30" ht="330" x14ac:dyDescent="0.25">
      <c r="A372" s="5">
        <v>290</v>
      </c>
      <c r="B372" s="6" t="s">
        <v>25</v>
      </c>
      <c r="C372" s="6" t="s">
        <v>1441</v>
      </c>
      <c r="D372" s="6" t="s">
        <v>1486</v>
      </c>
      <c r="E372" s="7">
        <v>44042</v>
      </c>
      <c r="F372" s="6" t="s">
        <v>99</v>
      </c>
      <c r="G372" s="6" t="s">
        <v>29</v>
      </c>
      <c r="H372" s="6" t="s">
        <v>30</v>
      </c>
      <c r="I372" s="6" t="s">
        <v>223</v>
      </c>
      <c r="J372" s="6" t="s">
        <v>275</v>
      </c>
      <c r="K372" s="6" t="s">
        <v>1487</v>
      </c>
      <c r="L372" s="6" t="s">
        <v>1490</v>
      </c>
      <c r="M372" s="6" t="s">
        <v>1491</v>
      </c>
      <c r="N372" s="6">
        <v>1</v>
      </c>
      <c r="O372" s="6">
        <v>4</v>
      </c>
      <c r="P372" s="8">
        <v>44042</v>
      </c>
      <c r="Q372" s="8">
        <v>44165</v>
      </c>
      <c r="R372" s="6">
        <v>17</v>
      </c>
      <c r="S372" s="6" t="s">
        <v>242</v>
      </c>
      <c r="T372" s="6" t="s">
        <v>37</v>
      </c>
      <c r="U372" s="6"/>
      <c r="V372" s="6"/>
      <c r="W372" s="6"/>
      <c r="X372" s="6"/>
      <c r="Y372" s="6" t="s">
        <v>1492</v>
      </c>
      <c r="Z372" s="6">
        <v>1</v>
      </c>
      <c r="AA372" s="9">
        <v>44165</v>
      </c>
      <c r="AB372" s="10">
        <f t="shared" si="10"/>
        <v>1</v>
      </c>
      <c r="AC372" s="11">
        <f t="shared" si="11"/>
        <v>4</v>
      </c>
      <c r="AD372" s="11"/>
    </row>
    <row r="373" spans="1:30" ht="255" x14ac:dyDescent="0.25">
      <c r="A373" s="5">
        <v>291</v>
      </c>
      <c r="B373" s="6" t="s">
        <v>25</v>
      </c>
      <c r="C373" s="6" t="s">
        <v>1441</v>
      </c>
      <c r="D373" s="6" t="s">
        <v>1493</v>
      </c>
      <c r="E373" s="7">
        <v>44042</v>
      </c>
      <c r="F373" s="6" t="s">
        <v>28</v>
      </c>
      <c r="G373" s="6" t="s">
        <v>29</v>
      </c>
      <c r="H373" s="6" t="s">
        <v>30</v>
      </c>
      <c r="I373" s="6" t="s">
        <v>223</v>
      </c>
      <c r="J373" s="6" t="s">
        <v>143</v>
      </c>
      <c r="K373" s="6" t="s">
        <v>1446</v>
      </c>
      <c r="L373" s="6" t="s">
        <v>1488</v>
      </c>
      <c r="M373" s="6" t="s">
        <v>1489</v>
      </c>
      <c r="N373" s="6">
        <v>2</v>
      </c>
      <c r="O373" s="6">
        <v>4</v>
      </c>
      <c r="P373" s="8">
        <v>44042</v>
      </c>
      <c r="Q373" s="8">
        <v>44469</v>
      </c>
      <c r="R373" s="6">
        <v>30</v>
      </c>
      <c r="S373" s="6" t="s">
        <v>140</v>
      </c>
      <c r="T373" s="6" t="s">
        <v>37</v>
      </c>
      <c r="U373" s="6"/>
      <c r="V373" s="6"/>
      <c r="W373" s="6"/>
      <c r="X373" s="6"/>
      <c r="Y373" s="6" t="s">
        <v>1769</v>
      </c>
      <c r="Z373" s="6">
        <v>0</v>
      </c>
      <c r="AA373" s="14">
        <v>44377</v>
      </c>
      <c r="AB373" s="10">
        <f t="shared" si="10"/>
        <v>0</v>
      </c>
      <c r="AC373" s="11">
        <f t="shared" si="11"/>
        <v>0</v>
      </c>
      <c r="AD373" s="13" t="s">
        <v>1774</v>
      </c>
    </row>
    <row r="374" spans="1:30" ht="360" x14ac:dyDescent="0.25">
      <c r="A374" s="5">
        <v>292</v>
      </c>
      <c r="B374" s="6" t="s">
        <v>25</v>
      </c>
      <c r="C374" s="6" t="s">
        <v>1441</v>
      </c>
      <c r="D374" s="6" t="s">
        <v>1493</v>
      </c>
      <c r="E374" s="7">
        <v>44042</v>
      </c>
      <c r="F374" s="6" t="s">
        <v>99</v>
      </c>
      <c r="G374" s="6" t="s">
        <v>29</v>
      </c>
      <c r="H374" s="6" t="s">
        <v>30</v>
      </c>
      <c r="I374" s="6" t="s">
        <v>223</v>
      </c>
      <c r="J374" s="6" t="s">
        <v>275</v>
      </c>
      <c r="K374" s="6" t="s">
        <v>1446</v>
      </c>
      <c r="L374" s="6" t="s">
        <v>1494</v>
      </c>
      <c r="M374" s="6" t="s">
        <v>1491</v>
      </c>
      <c r="N374" s="6">
        <v>1</v>
      </c>
      <c r="O374" s="6">
        <v>4</v>
      </c>
      <c r="P374" s="8">
        <v>44042</v>
      </c>
      <c r="Q374" s="8">
        <v>44165</v>
      </c>
      <c r="R374" s="6">
        <v>17</v>
      </c>
      <c r="S374" s="6" t="s">
        <v>242</v>
      </c>
      <c r="T374" s="6" t="s">
        <v>37</v>
      </c>
      <c r="U374" s="6"/>
      <c r="V374" s="6"/>
      <c r="W374" s="6"/>
      <c r="X374" s="6"/>
      <c r="Y374" s="6" t="s">
        <v>1495</v>
      </c>
      <c r="Z374" s="6">
        <v>1</v>
      </c>
      <c r="AA374" s="9">
        <v>44165</v>
      </c>
      <c r="AB374" s="10">
        <f t="shared" si="10"/>
        <v>1</v>
      </c>
      <c r="AC374" s="11">
        <f t="shared" si="11"/>
        <v>4</v>
      </c>
      <c r="AD374" s="11"/>
    </row>
    <row r="375" spans="1:30" ht="405" x14ac:dyDescent="0.25">
      <c r="A375" s="5">
        <v>293</v>
      </c>
      <c r="B375" s="6" t="s">
        <v>25</v>
      </c>
      <c r="C375" s="6" t="s">
        <v>1496</v>
      </c>
      <c r="D375" s="6" t="s">
        <v>1497</v>
      </c>
      <c r="E375" s="7">
        <v>44090</v>
      </c>
      <c r="F375" s="6" t="s">
        <v>166</v>
      </c>
      <c r="G375" s="6" t="s">
        <v>29</v>
      </c>
      <c r="H375" s="6" t="s">
        <v>46</v>
      </c>
      <c r="I375" s="6" t="s">
        <v>274</v>
      </c>
      <c r="J375" s="6" t="s">
        <v>626</v>
      </c>
      <c r="K375" s="6" t="s">
        <v>1498</v>
      </c>
      <c r="L375" s="6" t="s">
        <v>1499</v>
      </c>
      <c r="M375" s="6" t="s">
        <v>1500</v>
      </c>
      <c r="N375" s="6">
        <v>1</v>
      </c>
      <c r="O375" s="6">
        <v>25</v>
      </c>
      <c r="P375" s="8">
        <v>44090</v>
      </c>
      <c r="Q375" s="8">
        <v>44286</v>
      </c>
      <c r="R375" s="6">
        <v>28</v>
      </c>
      <c r="S375" s="6" t="s">
        <v>1501</v>
      </c>
      <c r="T375" s="6" t="s">
        <v>37</v>
      </c>
      <c r="U375" s="6"/>
      <c r="V375" s="6"/>
      <c r="W375" s="6"/>
      <c r="X375" s="6"/>
      <c r="Y375" s="6" t="s">
        <v>1502</v>
      </c>
      <c r="Z375" s="6">
        <v>1</v>
      </c>
      <c r="AA375" s="9">
        <v>44286.695138888892</v>
      </c>
      <c r="AB375" s="10">
        <f t="shared" si="10"/>
        <v>1</v>
      </c>
      <c r="AC375" s="11">
        <f t="shared" si="11"/>
        <v>25</v>
      </c>
      <c r="AD375" s="11"/>
    </row>
    <row r="376" spans="1:30" ht="195" x14ac:dyDescent="0.25">
      <c r="A376" s="5">
        <v>294</v>
      </c>
      <c r="B376" s="6" t="s">
        <v>25</v>
      </c>
      <c r="C376" s="6" t="s">
        <v>1496</v>
      </c>
      <c r="D376" s="6" t="s">
        <v>1503</v>
      </c>
      <c r="E376" s="7">
        <v>44090</v>
      </c>
      <c r="F376" s="6" t="s">
        <v>166</v>
      </c>
      <c r="G376" s="6" t="s">
        <v>29</v>
      </c>
      <c r="H376" s="6" t="s">
        <v>46</v>
      </c>
      <c r="I376" s="6" t="s">
        <v>274</v>
      </c>
      <c r="J376" s="6" t="s">
        <v>626</v>
      </c>
      <c r="K376" s="6" t="s">
        <v>1504</v>
      </c>
      <c r="L376" s="6" t="s">
        <v>1499</v>
      </c>
      <c r="M376" s="6" t="s">
        <v>1500</v>
      </c>
      <c r="N376" s="6">
        <v>1</v>
      </c>
      <c r="O376" s="6">
        <v>15</v>
      </c>
      <c r="P376" s="8">
        <v>44090</v>
      </c>
      <c r="Q376" s="8">
        <v>44286</v>
      </c>
      <c r="R376" s="6">
        <v>28</v>
      </c>
      <c r="S376" s="6" t="s">
        <v>1501</v>
      </c>
      <c r="T376" s="6" t="s">
        <v>37</v>
      </c>
      <c r="U376" s="6"/>
      <c r="V376" s="6"/>
      <c r="W376" s="6"/>
      <c r="X376" s="6"/>
      <c r="Y376" s="6" t="s">
        <v>1505</v>
      </c>
      <c r="Z376" s="6">
        <v>1</v>
      </c>
      <c r="AA376" s="9">
        <v>44286.693749999999</v>
      </c>
      <c r="AB376" s="10">
        <f t="shared" si="10"/>
        <v>1</v>
      </c>
      <c r="AC376" s="11">
        <f t="shared" si="11"/>
        <v>15</v>
      </c>
      <c r="AD376" s="11"/>
    </row>
    <row r="377" spans="1:30" ht="225" x14ac:dyDescent="0.25">
      <c r="A377" s="5">
        <v>294</v>
      </c>
      <c r="B377" s="6" t="s">
        <v>25</v>
      </c>
      <c r="C377" s="6" t="s">
        <v>1496</v>
      </c>
      <c r="D377" s="6" t="s">
        <v>1503</v>
      </c>
      <c r="E377" s="7">
        <v>44090</v>
      </c>
      <c r="F377" s="6" t="s">
        <v>166</v>
      </c>
      <c r="G377" s="6" t="s">
        <v>29</v>
      </c>
      <c r="H377" s="6" t="s">
        <v>46</v>
      </c>
      <c r="I377" s="6" t="s">
        <v>274</v>
      </c>
      <c r="J377" s="6" t="s">
        <v>626</v>
      </c>
      <c r="K377" s="6" t="s">
        <v>1506</v>
      </c>
      <c r="L377" s="6" t="s">
        <v>1507</v>
      </c>
      <c r="M377" s="6" t="s">
        <v>1508</v>
      </c>
      <c r="N377" s="6">
        <v>1</v>
      </c>
      <c r="O377" s="6">
        <v>10</v>
      </c>
      <c r="P377" s="8">
        <v>44090</v>
      </c>
      <c r="Q377" s="8">
        <v>44227</v>
      </c>
      <c r="R377" s="6">
        <v>19</v>
      </c>
      <c r="S377" s="6" t="s">
        <v>1501</v>
      </c>
      <c r="T377" s="6" t="s">
        <v>37</v>
      </c>
      <c r="U377" s="6"/>
      <c r="V377" s="6"/>
      <c r="W377" s="6"/>
      <c r="X377" s="6"/>
      <c r="Y377" s="6" t="s">
        <v>1509</v>
      </c>
      <c r="Z377" s="6">
        <v>1</v>
      </c>
      <c r="AA377" s="9">
        <v>44226.892361111109</v>
      </c>
      <c r="AB377" s="10">
        <f t="shared" si="10"/>
        <v>1</v>
      </c>
      <c r="AC377" s="11">
        <f t="shared" si="11"/>
        <v>10</v>
      </c>
      <c r="AD377" s="11"/>
    </row>
    <row r="378" spans="1:30" ht="375" x14ac:dyDescent="0.25">
      <c r="A378" s="5">
        <v>295</v>
      </c>
      <c r="B378" s="6" t="s">
        <v>25</v>
      </c>
      <c r="C378" s="6" t="s">
        <v>1496</v>
      </c>
      <c r="D378" s="6" t="s">
        <v>1510</v>
      </c>
      <c r="E378" s="7">
        <v>44090</v>
      </c>
      <c r="F378" s="6" t="s">
        <v>166</v>
      </c>
      <c r="G378" s="6" t="s">
        <v>29</v>
      </c>
      <c r="H378" s="6" t="s">
        <v>46</v>
      </c>
      <c r="I378" s="6" t="s">
        <v>82</v>
      </c>
      <c r="J378" s="6" t="s">
        <v>125</v>
      </c>
      <c r="K378" s="6" t="s">
        <v>1511</v>
      </c>
      <c r="L378" s="6" t="s">
        <v>1512</v>
      </c>
      <c r="M378" s="6" t="s">
        <v>1513</v>
      </c>
      <c r="N378" s="6">
        <v>1</v>
      </c>
      <c r="O378" s="6">
        <v>25</v>
      </c>
      <c r="P378" s="8">
        <v>44090</v>
      </c>
      <c r="Q378" s="8">
        <v>44097</v>
      </c>
      <c r="R378" s="6">
        <v>1</v>
      </c>
      <c r="S378" s="6" t="s">
        <v>129</v>
      </c>
      <c r="T378" s="6" t="s">
        <v>37</v>
      </c>
      <c r="U378" s="6"/>
      <c r="V378" s="6"/>
      <c r="W378" s="6"/>
      <c r="X378" s="6"/>
      <c r="Y378" s="6" t="s">
        <v>1514</v>
      </c>
      <c r="Z378" s="6">
        <v>1</v>
      </c>
      <c r="AA378" s="9">
        <v>44165</v>
      </c>
      <c r="AB378" s="10">
        <f t="shared" si="10"/>
        <v>1</v>
      </c>
      <c r="AC378" s="11">
        <f t="shared" si="11"/>
        <v>25</v>
      </c>
      <c r="AD378" s="11"/>
    </row>
    <row r="379" spans="1:30" ht="210" x14ac:dyDescent="0.25">
      <c r="A379" s="5">
        <v>296</v>
      </c>
      <c r="B379" s="6" t="s">
        <v>25</v>
      </c>
      <c r="C379" s="6" t="s">
        <v>1496</v>
      </c>
      <c r="D379" s="6" t="s">
        <v>1515</v>
      </c>
      <c r="E379" s="7">
        <v>44090</v>
      </c>
      <c r="F379" s="6" t="s">
        <v>166</v>
      </c>
      <c r="G379" s="6" t="s">
        <v>29</v>
      </c>
      <c r="H379" s="6" t="s">
        <v>30</v>
      </c>
      <c r="I379" s="6" t="s">
        <v>82</v>
      </c>
      <c r="J379" s="6" t="s">
        <v>626</v>
      </c>
      <c r="K379" s="6" t="s">
        <v>1516</v>
      </c>
      <c r="L379" s="6" t="s">
        <v>1517</v>
      </c>
      <c r="M379" s="6" t="s">
        <v>1518</v>
      </c>
      <c r="N379" s="6">
        <v>1</v>
      </c>
      <c r="O379" s="6">
        <v>10</v>
      </c>
      <c r="P379" s="8">
        <v>44090</v>
      </c>
      <c r="Q379" s="8">
        <v>44144</v>
      </c>
      <c r="R379" s="6">
        <v>7</v>
      </c>
      <c r="S379" s="6" t="s">
        <v>1501</v>
      </c>
      <c r="T379" s="6" t="s">
        <v>37</v>
      </c>
      <c r="U379" s="6"/>
      <c r="V379" s="6"/>
      <c r="W379" s="6"/>
      <c r="X379" s="6"/>
      <c r="Y379" s="6" t="s">
        <v>1519</v>
      </c>
      <c r="Z379" s="6">
        <v>1</v>
      </c>
      <c r="AA379" s="9">
        <v>44165</v>
      </c>
      <c r="AB379" s="10">
        <f t="shared" si="10"/>
        <v>1</v>
      </c>
      <c r="AC379" s="11">
        <f t="shared" si="11"/>
        <v>10</v>
      </c>
      <c r="AD379" s="11"/>
    </row>
    <row r="380" spans="1:30" ht="210" x14ac:dyDescent="0.25">
      <c r="A380" s="5">
        <v>297</v>
      </c>
      <c r="B380" s="6" t="s">
        <v>25</v>
      </c>
      <c r="C380" s="6" t="s">
        <v>1496</v>
      </c>
      <c r="D380" s="6" t="s">
        <v>1515</v>
      </c>
      <c r="E380" s="7">
        <v>44090</v>
      </c>
      <c r="F380" s="6" t="s">
        <v>166</v>
      </c>
      <c r="G380" s="6" t="s">
        <v>29</v>
      </c>
      <c r="H380" s="6" t="s">
        <v>30</v>
      </c>
      <c r="I380" s="6" t="s">
        <v>82</v>
      </c>
      <c r="J380" s="6" t="s">
        <v>626</v>
      </c>
      <c r="K380" s="6" t="s">
        <v>1516</v>
      </c>
      <c r="L380" s="6" t="s">
        <v>1520</v>
      </c>
      <c r="M380" s="6" t="s">
        <v>1521</v>
      </c>
      <c r="N380" s="6">
        <v>1</v>
      </c>
      <c r="O380" s="6">
        <v>15</v>
      </c>
      <c r="P380" s="8">
        <v>44090</v>
      </c>
      <c r="Q380" s="8">
        <v>44227</v>
      </c>
      <c r="R380" s="6">
        <v>19</v>
      </c>
      <c r="S380" s="6" t="s">
        <v>1501</v>
      </c>
      <c r="T380" s="6" t="s">
        <v>37</v>
      </c>
      <c r="U380" s="6"/>
      <c r="V380" s="6"/>
      <c r="W380" s="6"/>
      <c r="X380" s="6"/>
      <c r="Y380" s="6" t="s">
        <v>1522</v>
      </c>
      <c r="Z380" s="6">
        <v>1</v>
      </c>
      <c r="AA380" s="9">
        <v>44226.896527777775</v>
      </c>
      <c r="AB380" s="10">
        <f t="shared" si="10"/>
        <v>1</v>
      </c>
      <c r="AC380" s="11">
        <f t="shared" si="11"/>
        <v>15</v>
      </c>
      <c r="AD380" s="11"/>
    </row>
    <row r="381" spans="1:30" ht="210" x14ac:dyDescent="0.25">
      <c r="A381" s="5">
        <v>298</v>
      </c>
      <c r="B381" s="6" t="s">
        <v>25</v>
      </c>
      <c r="C381" s="6" t="s">
        <v>1523</v>
      </c>
      <c r="D381" s="6" t="s">
        <v>1524</v>
      </c>
      <c r="E381" s="7">
        <v>44090</v>
      </c>
      <c r="F381" s="6" t="s">
        <v>75</v>
      </c>
      <c r="G381" s="6" t="s">
        <v>29</v>
      </c>
      <c r="H381" s="6" t="s">
        <v>46</v>
      </c>
      <c r="I381" s="6" t="s">
        <v>1525</v>
      </c>
      <c r="J381" s="6" t="s">
        <v>1526</v>
      </c>
      <c r="K381" s="6" t="s">
        <v>1527</v>
      </c>
      <c r="L381" s="6" t="s">
        <v>1528</v>
      </c>
      <c r="M381" s="6" t="s">
        <v>1529</v>
      </c>
      <c r="N381" s="6">
        <v>1</v>
      </c>
      <c r="O381" s="6">
        <v>10</v>
      </c>
      <c r="P381" s="8">
        <v>44090</v>
      </c>
      <c r="Q381" s="8">
        <v>44166</v>
      </c>
      <c r="R381" s="6">
        <v>10</v>
      </c>
      <c r="S381" s="6" t="s">
        <v>1526</v>
      </c>
      <c r="T381" s="6" t="s">
        <v>37</v>
      </c>
      <c r="U381" s="6"/>
      <c r="V381" s="6"/>
      <c r="W381" s="6"/>
      <c r="X381" s="6"/>
      <c r="Y381" s="6" t="s">
        <v>1530</v>
      </c>
      <c r="Z381" s="6">
        <v>1</v>
      </c>
      <c r="AA381" s="9">
        <v>44165</v>
      </c>
      <c r="AB381" s="10">
        <f t="shared" si="10"/>
        <v>1</v>
      </c>
      <c r="AC381" s="11">
        <f t="shared" si="11"/>
        <v>10</v>
      </c>
      <c r="AD381" s="11"/>
    </row>
    <row r="382" spans="1:30" ht="210" x14ac:dyDescent="0.25">
      <c r="A382" s="5">
        <v>299</v>
      </c>
      <c r="B382" s="6" t="s">
        <v>25</v>
      </c>
      <c r="C382" s="6" t="s">
        <v>1523</v>
      </c>
      <c r="D382" s="6" t="s">
        <v>1524</v>
      </c>
      <c r="E382" s="7">
        <v>44090</v>
      </c>
      <c r="F382" s="6" t="s">
        <v>75</v>
      </c>
      <c r="G382" s="6" t="s">
        <v>29</v>
      </c>
      <c r="H382" s="6" t="s">
        <v>30</v>
      </c>
      <c r="I382" s="6" t="s">
        <v>1525</v>
      </c>
      <c r="J382" s="6" t="s">
        <v>1526</v>
      </c>
      <c r="K382" s="6" t="s">
        <v>1527</v>
      </c>
      <c r="L382" s="6" t="s">
        <v>1531</v>
      </c>
      <c r="M382" s="6" t="s">
        <v>1532</v>
      </c>
      <c r="N382" s="6">
        <v>1</v>
      </c>
      <c r="O382" s="6">
        <v>10</v>
      </c>
      <c r="P382" s="8">
        <v>44090</v>
      </c>
      <c r="Q382" s="8">
        <v>44175</v>
      </c>
      <c r="R382" s="6">
        <v>12</v>
      </c>
      <c r="S382" s="6" t="s">
        <v>1526</v>
      </c>
      <c r="T382" s="6" t="s">
        <v>37</v>
      </c>
      <c r="U382" s="6"/>
      <c r="V382" s="6"/>
      <c r="W382" s="6"/>
      <c r="X382" s="6"/>
      <c r="Y382" s="6" t="s">
        <v>1533</v>
      </c>
      <c r="Z382" s="6">
        <v>1</v>
      </c>
      <c r="AA382" s="9">
        <v>44165</v>
      </c>
      <c r="AB382" s="10">
        <f t="shared" si="10"/>
        <v>1</v>
      </c>
      <c r="AC382" s="11">
        <f t="shared" si="11"/>
        <v>10</v>
      </c>
      <c r="AD382" s="11"/>
    </row>
    <row r="383" spans="1:30" ht="105" x14ac:dyDescent="0.25">
      <c r="A383" s="5">
        <v>300</v>
      </c>
      <c r="B383" s="6" t="s">
        <v>25</v>
      </c>
      <c r="C383" s="6" t="s">
        <v>1523</v>
      </c>
      <c r="D383" s="6" t="s">
        <v>1534</v>
      </c>
      <c r="E383" s="7">
        <v>44090</v>
      </c>
      <c r="F383" s="6" t="s">
        <v>75</v>
      </c>
      <c r="G383" s="6" t="s">
        <v>29</v>
      </c>
      <c r="H383" s="6" t="s">
        <v>46</v>
      </c>
      <c r="I383" s="6" t="s">
        <v>1525</v>
      </c>
      <c r="J383" s="6" t="s">
        <v>1526</v>
      </c>
      <c r="K383" s="6" t="s">
        <v>1535</v>
      </c>
      <c r="L383" s="6" t="s">
        <v>1528</v>
      </c>
      <c r="M383" s="6" t="s">
        <v>1529</v>
      </c>
      <c r="N383" s="6">
        <v>1</v>
      </c>
      <c r="O383" s="6">
        <v>10</v>
      </c>
      <c r="P383" s="8">
        <v>44090</v>
      </c>
      <c r="Q383" s="8">
        <v>44166</v>
      </c>
      <c r="R383" s="6">
        <v>10</v>
      </c>
      <c r="S383" s="6" t="s">
        <v>1526</v>
      </c>
      <c r="T383" s="6" t="s">
        <v>37</v>
      </c>
      <c r="U383" s="6"/>
      <c r="V383" s="6"/>
      <c r="W383" s="6"/>
      <c r="X383" s="6"/>
      <c r="Y383" s="6" t="s">
        <v>1530</v>
      </c>
      <c r="Z383" s="6">
        <v>1</v>
      </c>
      <c r="AA383" s="9">
        <v>44165</v>
      </c>
      <c r="AB383" s="10">
        <f t="shared" si="10"/>
        <v>1</v>
      </c>
      <c r="AC383" s="11">
        <f t="shared" si="11"/>
        <v>10</v>
      </c>
      <c r="AD383" s="11"/>
    </row>
    <row r="384" spans="1:30" ht="150" x14ac:dyDescent="0.25">
      <c r="A384" s="5">
        <v>301</v>
      </c>
      <c r="B384" s="6" t="s">
        <v>25</v>
      </c>
      <c r="C384" s="6" t="s">
        <v>1523</v>
      </c>
      <c r="D384" s="6" t="s">
        <v>1534</v>
      </c>
      <c r="E384" s="7">
        <v>44090</v>
      </c>
      <c r="F384" s="6" t="s">
        <v>75</v>
      </c>
      <c r="G384" s="6" t="s">
        <v>29</v>
      </c>
      <c r="H384" s="6" t="s">
        <v>30</v>
      </c>
      <c r="I384" s="6" t="s">
        <v>1525</v>
      </c>
      <c r="J384" s="6" t="s">
        <v>1526</v>
      </c>
      <c r="K384" s="6" t="s">
        <v>1535</v>
      </c>
      <c r="L384" s="6" t="s">
        <v>1531</v>
      </c>
      <c r="M384" s="6" t="s">
        <v>1532</v>
      </c>
      <c r="N384" s="6">
        <v>1</v>
      </c>
      <c r="O384" s="6">
        <v>10</v>
      </c>
      <c r="P384" s="8">
        <v>44090</v>
      </c>
      <c r="Q384" s="8">
        <v>44175</v>
      </c>
      <c r="R384" s="6">
        <v>12</v>
      </c>
      <c r="S384" s="6" t="s">
        <v>1526</v>
      </c>
      <c r="T384" s="6" t="s">
        <v>37</v>
      </c>
      <c r="U384" s="6"/>
      <c r="V384" s="6"/>
      <c r="W384" s="6"/>
      <c r="X384" s="6"/>
      <c r="Y384" s="6" t="s">
        <v>1533</v>
      </c>
      <c r="Z384" s="6">
        <v>1</v>
      </c>
      <c r="AA384" s="9">
        <v>44165</v>
      </c>
      <c r="AB384" s="10">
        <f t="shared" si="10"/>
        <v>1</v>
      </c>
      <c r="AC384" s="11">
        <f t="shared" si="11"/>
        <v>10</v>
      </c>
      <c r="AD384" s="11"/>
    </row>
    <row r="385" spans="1:30" ht="150" x14ac:dyDescent="0.25">
      <c r="A385" s="5">
        <v>302</v>
      </c>
      <c r="B385" s="6" t="s">
        <v>25</v>
      </c>
      <c r="C385" s="6" t="s">
        <v>1523</v>
      </c>
      <c r="D385" s="6" t="s">
        <v>1536</v>
      </c>
      <c r="E385" s="7">
        <v>44090</v>
      </c>
      <c r="F385" s="6" t="s">
        <v>75</v>
      </c>
      <c r="G385" s="6" t="s">
        <v>29</v>
      </c>
      <c r="H385" s="6" t="s">
        <v>46</v>
      </c>
      <c r="I385" s="6" t="s">
        <v>392</v>
      </c>
      <c r="J385" s="6" t="s">
        <v>1526</v>
      </c>
      <c r="K385" s="6" t="s">
        <v>1535</v>
      </c>
      <c r="L385" s="6" t="s">
        <v>1537</v>
      </c>
      <c r="M385" s="6" t="s">
        <v>1538</v>
      </c>
      <c r="N385" s="6">
        <v>1</v>
      </c>
      <c r="O385" s="6">
        <v>7</v>
      </c>
      <c r="P385" s="8">
        <v>44090</v>
      </c>
      <c r="Q385" s="8">
        <v>44109</v>
      </c>
      <c r="R385" s="6">
        <v>2</v>
      </c>
      <c r="S385" s="6" t="s">
        <v>1526</v>
      </c>
      <c r="T385" s="6" t="s">
        <v>37</v>
      </c>
      <c r="U385" s="6"/>
      <c r="V385" s="6"/>
      <c r="W385" s="6"/>
      <c r="X385" s="6"/>
      <c r="Y385" s="6" t="s">
        <v>1539</v>
      </c>
      <c r="Z385" s="6">
        <v>1</v>
      </c>
      <c r="AA385" s="9">
        <v>44165</v>
      </c>
      <c r="AB385" s="10">
        <f t="shared" si="10"/>
        <v>1</v>
      </c>
      <c r="AC385" s="11">
        <f t="shared" si="11"/>
        <v>7</v>
      </c>
      <c r="AD385" s="11"/>
    </row>
    <row r="386" spans="1:30" ht="150" x14ac:dyDescent="0.25">
      <c r="A386" s="5">
        <v>303</v>
      </c>
      <c r="B386" s="6" t="s">
        <v>25</v>
      </c>
      <c r="C386" s="6" t="s">
        <v>1523</v>
      </c>
      <c r="D386" s="6" t="s">
        <v>1536</v>
      </c>
      <c r="E386" s="7">
        <v>44090</v>
      </c>
      <c r="F386" s="6" t="s">
        <v>1318</v>
      </c>
      <c r="G386" s="6" t="s">
        <v>29</v>
      </c>
      <c r="H386" s="6" t="s">
        <v>46</v>
      </c>
      <c r="I386" s="6" t="s">
        <v>392</v>
      </c>
      <c r="J386" s="6" t="s">
        <v>463</v>
      </c>
      <c r="K386" s="6" t="s">
        <v>1535</v>
      </c>
      <c r="L386" s="6" t="s">
        <v>1540</v>
      </c>
      <c r="M386" s="6" t="s">
        <v>1541</v>
      </c>
      <c r="N386" s="6">
        <v>1</v>
      </c>
      <c r="O386" s="6">
        <v>7</v>
      </c>
      <c r="P386" s="8">
        <v>44090</v>
      </c>
      <c r="Q386" s="8">
        <v>44286</v>
      </c>
      <c r="R386" s="6">
        <v>23</v>
      </c>
      <c r="S386" s="6" t="s">
        <v>463</v>
      </c>
      <c r="T386" s="6" t="s">
        <v>37</v>
      </c>
      <c r="U386" s="6"/>
      <c r="V386" s="6"/>
      <c r="W386" s="6"/>
      <c r="X386" s="6"/>
      <c r="Y386" s="6" t="s">
        <v>1542</v>
      </c>
      <c r="Z386" s="6">
        <v>1</v>
      </c>
      <c r="AA386" s="9">
        <v>44330.798611111109</v>
      </c>
      <c r="AB386" s="10">
        <f t="shared" si="10"/>
        <v>1</v>
      </c>
      <c r="AC386" s="11">
        <f t="shared" si="11"/>
        <v>7</v>
      </c>
      <c r="AD386" s="11"/>
    </row>
    <row r="387" spans="1:30" ht="150" x14ac:dyDescent="0.25">
      <c r="A387" s="5">
        <v>304</v>
      </c>
      <c r="B387" s="6" t="s">
        <v>25</v>
      </c>
      <c r="C387" s="6" t="s">
        <v>1523</v>
      </c>
      <c r="D387" s="6" t="s">
        <v>1536</v>
      </c>
      <c r="E387" s="7">
        <v>44090</v>
      </c>
      <c r="F387" s="6" t="s">
        <v>75</v>
      </c>
      <c r="G387" s="6" t="s">
        <v>29</v>
      </c>
      <c r="H387" s="6" t="s">
        <v>30</v>
      </c>
      <c r="I387" s="6" t="s">
        <v>392</v>
      </c>
      <c r="J387" s="6" t="s">
        <v>1526</v>
      </c>
      <c r="K387" s="6" t="s">
        <v>1535</v>
      </c>
      <c r="L387" s="6" t="s">
        <v>1543</v>
      </c>
      <c r="M387" s="6" t="s">
        <v>1544</v>
      </c>
      <c r="N387" s="6">
        <v>1</v>
      </c>
      <c r="O387" s="6">
        <v>6</v>
      </c>
      <c r="P387" s="8">
        <v>44090</v>
      </c>
      <c r="Q387" s="8">
        <v>44130</v>
      </c>
      <c r="R387" s="6">
        <v>5</v>
      </c>
      <c r="S387" s="6" t="s">
        <v>1526</v>
      </c>
      <c r="T387" s="6" t="s">
        <v>37</v>
      </c>
      <c r="U387" s="6"/>
      <c r="V387" s="6"/>
      <c r="W387" s="18"/>
      <c r="X387" s="18"/>
      <c r="Y387" s="18" t="s">
        <v>1545</v>
      </c>
      <c r="Z387" s="18">
        <v>1</v>
      </c>
      <c r="AA387" s="19">
        <v>44165</v>
      </c>
      <c r="AB387" s="20">
        <f t="shared" si="10"/>
        <v>1</v>
      </c>
      <c r="AC387" s="21">
        <f t="shared" ref="AC387:AC450" si="12">AB387*O387</f>
        <v>6</v>
      </c>
      <c r="AD387" s="11"/>
    </row>
    <row r="388" spans="1:30" ht="218.25" customHeight="1" x14ac:dyDescent="0.25">
      <c r="A388" s="5">
        <v>305</v>
      </c>
      <c r="B388" s="6" t="s">
        <v>25</v>
      </c>
      <c r="C388" s="6" t="s">
        <v>1523</v>
      </c>
      <c r="D388" s="6" t="s">
        <v>1546</v>
      </c>
      <c r="E388" s="7">
        <v>44090</v>
      </c>
      <c r="F388" s="6" t="s">
        <v>75</v>
      </c>
      <c r="G388" s="6" t="s">
        <v>29</v>
      </c>
      <c r="H388" s="6" t="s">
        <v>46</v>
      </c>
      <c r="I388" s="6" t="s">
        <v>1525</v>
      </c>
      <c r="J388" s="6" t="s">
        <v>1526</v>
      </c>
      <c r="K388" s="6" t="s">
        <v>1547</v>
      </c>
      <c r="L388" s="6" t="s">
        <v>1548</v>
      </c>
      <c r="M388" s="6" t="s">
        <v>1549</v>
      </c>
      <c r="N388" s="6">
        <v>1</v>
      </c>
      <c r="O388" s="6">
        <v>20</v>
      </c>
      <c r="P388" s="8">
        <v>44090</v>
      </c>
      <c r="Q388" s="22">
        <v>44377</v>
      </c>
      <c r="R388" s="6">
        <v>21</v>
      </c>
      <c r="S388" s="6" t="s">
        <v>1526</v>
      </c>
      <c r="T388" s="6" t="s">
        <v>37</v>
      </c>
      <c r="U388" s="6"/>
      <c r="V388" s="12"/>
      <c r="W388" s="13"/>
      <c r="X388" s="22">
        <v>44227</v>
      </c>
      <c r="Y388" s="13" t="s">
        <v>1789</v>
      </c>
      <c r="Z388" s="13">
        <v>1</v>
      </c>
      <c r="AA388" s="22">
        <v>44377</v>
      </c>
      <c r="AB388" s="10">
        <f t="shared" si="10"/>
        <v>1</v>
      </c>
      <c r="AC388" s="11">
        <f t="shared" si="12"/>
        <v>20</v>
      </c>
      <c r="AD388" s="11" t="s">
        <v>1772</v>
      </c>
    </row>
    <row r="389" spans="1:30" ht="240" x14ac:dyDescent="0.25">
      <c r="A389" s="5">
        <v>306</v>
      </c>
      <c r="B389" s="6" t="s">
        <v>25</v>
      </c>
      <c r="C389" s="6" t="s">
        <v>1523</v>
      </c>
      <c r="D389" s="6" t="s">
        <v>1550</v>
      </c>
      <c r="E389" s="7">
        <v>44090</v>
      </c>
      <c r="F389" s="6" t="s">
        <v>75</v>
      </c>
      <c r="G389" s="6" t="s">
        <v>29</v>
      </c>
      <c r="H389" s="6" t="s">
        <v>30</v>
      </c>
      <c r="I389" s="6" t="s">
        <v>237</v>
      </c>
      <c r="J389" s="6" t="s">
        <v>1526</v>
      </c>
      <c r="K389" s="6" t="s">
        <v>1551</v>
      </c>
      <c r="L389" s="6" t="s">
        <v>1552</v>
      </c>
      <c r="M389" s="6" t="s">
        <v>1553</v>
      </c>
      <c r="N389" s="6">
        <v>1</v>
      </c>
      <c r="O389" s="6">
        <v>7</v>
      </c>
      <c r="P389" s="8">
        <v>44090</v>
      </c>
      <c r="Q389" s="22">
        <v>44377</v>
      </c>
      <c r="R389" s="6">
        <v>17</v>
      </c>
      <c r="S389" s="6" t="s">
        <v>1526</v>
      </c>
      <c r="T389" s="6" t="s">
        <v>37</v>
      </c>
      <c r="U389" s="6"/>
      <c r="V389" s="6"/>
      <c r="W389" s="6"/>
      <c r="X389" s="22">
        <v>44321</v>
      </c>
      <c r="Y389" s="13" t="s">
        <v>1790</v>
      </c>
      <c r="Z389" s="6">
        <v>1</v>
      </c>
      <c r="AA389" s="14">
        <v>44377</v>
      </c>
      <c r="AB389" s="23">
        <f t="shared" si="10"/>
        <v>1</v>
      </c>
      <c r="AC389" s="24">
        <f t="shared" si="12"/>
        <v>7</v>
      </c>
      <c r="AD389" s="11" t="s">
        <v>1772</v>
      </c>
    </row>
    <row r="390" spans="1:30" ht="240" x14ac:dyDescent="0.25">
      <c r="A390" s="5">
        <v>306</v>
      </c>
      <c r="B390" s="6" t="s">
        <v>25</v>
      </c>
      <c r="C390" s="6" t="s">
        <v>1523</v>
      </c>
      <c r="D390" s="6" t="s">
        <v>1550</v>
      </c>
      <c r="E390" s="7">
        <v>44090</v>
      </c>
      <c r="F390" s="6" t="s">
        <v>75</v>
      </c>
      <c r="G390" s="6" t="s">
        <v>29</v>
      </c>
      <c r="H390" s="6" t="s">
        <v>30</v>
      </c>
      <c r="I390" s="6" t="s">
        <v>237</v>
      </c>
      <c r="J390" s="6" t="s">
        <v>1526</v>
      </c>
      <c r="K390" s="6" t="s">
        <v>1554</v>
      </c>
      <c r="L390" s="6" t="s">
        <v>1555</v>
      </c>
      <c r="M390" s="6" t="s">
        <v>1556</v>
      </c>
      <c r="N390" s="6">
        <v>1</v>
      </c>
      <c r="O390" s="6">
        <v>6</v>
      </c>
      <c r="P390" s="8">
        <v>44090</v>
      </c>
      <c r="Q390" s="22">
        <v>44377</v>
      </c>
      <c r="R390" s="6">
        <v>23</v>
      </c>
      <c r="S390" s="6" t="s">
        <v>1526</v>
      </c>
      <c r="T390" s="6" t="s">
        <v>37</v>
      </c>
      <c r="U390" s="6"/>
      <c r="V390" s="6"/>
      <c r="W390" s="6"/>
      <c r="X390" s="22">
        <v>44356</v>
      </c>
      <c r="Y390" s="25" t="s">
        <v>1791</v>
      </c>
      <c r="Z390" s="6">
        <v>1</v>
      </c>
      <c r="AA390" s="14">
        <v>44377</v>
      </c>
      <c r="AB390" s="10">
        <f t="shared" si="10"/>
        <v>1</v>
      </c>
      <c r="AC390" s="11">
        <f t="shared" si="12"/>
        <v>6</v>
      </c>
      <c r="AD390" s="11" t="s">
        <v>1772</v>
      </c>
    </row>
    <row r="391" spans="1:30" ht="276.75" customHeight="1" x14ac:dyDescent="0.25">
      <c r="A391" s="5">
        <v>307</v>
      </c>
      <c r="B391" s="6" t="s">
        <v>25</v>
      </c>
      <c r="C391" s="6" t="s">
        <v>1523</v>
      </c>
      <c r="D391" s="6" t="s">
        <v>1550</v>
      </c>
      <c r="E391" s="7">
        <v>44090</v>
      </c>
      <c r="F391" s="6" t="s">
        <v>75</v>
      </c>
      <c r="G391" s="6" t="s">
        <v>29</v>
      </c>
      <c r="H391" s="6" t="s">
        <v>46</v>
      </c>
      <c r="I391" s="6" t="s">
        <v>237</v>
      </c>
      <c r="J391" s="6" t="s">
        <v>1526</v>
      </c>
      <c r="K391" s="6" t="s">
        <v>1551</v>
      </c>
      <c r="L391" s="6" t="s">
        <v>1557</v>
      </c>
      <c r="M391" s="6" t="s">
        <v>1558</v>
      </c>
      <c r="N391" s="6">
        <v>1</v>
      </c>
      <c r="O391" s="6">
        <v>7</v>
      </c>
      <c r="P391" s="8">
        <v>44090</v>
      </c>
      <c r="Q391" s="22">
        <v>44377</v>
      </c>
      <c r="R391" s="6">
        <v>21</v>
      </c>
      <c r="S391" s="6" t="s">
        <v>1526</v>
      </c>
      <c r="T391" s="6" t="s">
        <v>37</v>
      </c>
      <c r="U391" s="6"/>
      <c r="V391" s="6"/>
      <c r="W391" s="6"/>
      <c r="X391" s="22">
        <v>44377</v>
      </c>
      <c r="Y391" s="25" t="s">
        <v>1792</v>
      </c>
      <c r="Z391" s="6">
        <v>1</v>
      </c>
      <c r="AA391" s="14">
        <v>44377</v>
      </c>
      <c r="AB391" s="10">
        <f t="shared" si="10"/>
        <v>1</v>
      </c>
      <c r="AC391" s="11">
        <f t="shared" si="12"/>
        <v>7</v>
      </c>
      <c r="AD391" s="11" t="s">
        <v>1772</v>
      </c>
    </row>
    <row r="392" spans="1:30" ht="240" x14ac:dyDescent="0.25">
      <c r="A392" s="5">
        <v>308</v>
      </c>
      <c r="B392" s="6" t="s">
        <v>25</v>
      </c>
      <c r="C392" s="6" t="s">
        <v>1559</v>
      </c>
      <c r="D392" s="6" t="s">
        <v>1560</v>
      </c>
      <c r="E392" s="7">
        <v>44112</v>
      </c>
      <c r="F392" s="6" t="s">
        <v>349</v>
      </c>
      <c r="G392" s="6" t="s">
        <v>29</v>
      </c>
      <c r="H392" s="6" t="s">
        <v>46</v>
      </c>
      <c r="I392" s="6" t="s">
        <v>108</v>
      </c>
      <c r="J392" s="6" t="s">
        <v>350</v>
      </c>
      <c r="K392" s="6" t="s">
        <v>1561</v>
      </c>
      <c r="L392" s="6" t="s">
        <v>1562</v>
      </c>
      <c r="M392" s="6" t="s">
        <v>1563</v>
      </c>
      <c r="N392" s="6">
        <v>1</v>
      </c>
      <c r="O392" s="6">
        <v>11</v>
      </c>
      <c r="P392" s="8">
        <v>44112</v>
      </c>
      <c r="Q392" s="8">
        <v>44423</v>
      </c>
      <c r="R392" s="6">
        <v>44</v>
      </c>
      <c r="S392" s="6" t="s">
        <v>354</v>
      </c>
      <c r="T392" s="6" t="s">
        <v>37</v>
      </c>
      <c r="U392" s="6"/>
      <c r="V392" s="6"/>
      <c r="W392" s="6"/>
      <c r="X392" s="6"/>
      <c r="Y392" s="6" t="s">
        <v>1695</v>
      </c>
      <c r="Z392" s="6">
        <v>0</v>
      </c>
      <c r="AA392" s="14">
        <v>44377</v>
      </c>
      <c r="AB392" s="10">
        <f t="shared" ref="AB392:AB450" si="13">Z392/N392</f>
        <v>0</v>
      </c>
      <c r="AC392" s="11">
        <f t="shared" si="12"/>
        <v>0</v>
      </c>
      <c r="AD392" s="11"/>
    </row>
    <row r="393" spans="1:30" ht="240" x14ac:dyDescent="0.25">
      <c r="A393" s="5">
        <v>308</v>
      </c>
      <c r="B393" s="6" t="s">
        <v>25</v>
      </c>
      <c r="C393" s="6" t="s">
        <v>1559</v>
      </c>
      <c r="D393" s="6" t="s">
        <v>1560</v>
      </c>
      <c r="E393" s="7">
        <v>44112</v>
      </c>
      <c r="F393" s="6" t="s">
        <v>349</v>
      </c>
      <c r="G393" s="6" t="s">
        <v>29</v>
      </c>
      <c r="H393" s="6" t="s">
        <v>46</v>
      </c>
      <c r="I393" s="6" t="s">
        <v>108</v>
      </c>
      <c r="J393" s="6" t="s">
        <v>350</v>
      </c>
      <c r="K393" s="6" t="s">
        <v>1561</v>
      </c>
      <c r="L393" s="6" t="s">
        <v>1565</v>
      </c>
      <c r="M393" s="6" t="s">
        <v>1566</v>
      </c>
      <c r="N393" s="6">
        <v>1</v>
      </c>
      <c r="O393" s="6">
        <v>12</v>
      </c>
      <c r="P393" s="8">
        <v>44112</v>
      </c>
      <c r="Q393" s="8">
        <v>44407</v>
      </c>
      <c r="R393" s="6">
        <v>42</v>
      </c>
      <c r="S393" s="6" t="s">
        <v>354</v>
      </c>
      <c r="T393" s="6" t="s">
        <v>37</v>
      </c>
      <c r="U393" s="6"/>
      <c r="V393" s="6"/>
      <c r="W393" s="6"/>
      <c r="X393" s="6"/>
      <c r="Y393" s="6" t="s">
        <v>1695</v>
      </c>
      <c r="Z393" s="6">
        <v>0</v>
      </c>
      <c r="AA393" s="14">
        <v>44377</v>
      </c>
      <c r="AB393" s="10">
        <f t="shared" si="13"/>
        <v>0</v>
      </c>
      <c r="AC393" s="11">
        <f t="shared" si="12"/>
        <v>0</v>
      </c>
      <c r="AD393" s="11"/>
    </row>
    <row r="394" spans="1:30" ht="240" x14ac:dyDescent="0.25">
      <c r="A394" s="5">
        <v>308</v>
      </c>
      <c r="B394" s="6" t="s">
        <v>25</v>
      </c>
      <c r="C394" s="6" t="s">
        <v>1559</v>
      </c>
      <c r="D394" s="6" t="s">
        <v>1560</v>
      </c>
      <c r="E394" s="7">
        <v>44112</v>
      </c>
      <c r="F394" s="6" t="s">
        <v>349</v>
      </c>
      <c r="G394" s="6" t="s">
        <v>29</v>
      </c>
      <c r="H394" s="6" t="s">
        <v>46</v>
      </c>
      <c r="I394" s="6" t="s">
        <v>108</v>
      </c>
      <c r="J394" s="6" t="s">
        <v>350</v>
      </c>
      <c r="K394" s="6" t="s">
        <v>1564</v>
      </c>
      <c r="L394" s="6" t="s">
        <v>1567</v>
      </c>
      <c r="M394" s="6" t="s">
        <v>1568</v>
      </c>
      <c r="N394" s="6">
        <v>1</v>
      </c>
      <c r="O394" s="6">
        <v>11</v>
      </c>
      <c r="P394" s="8">
        <v>44112</v>
      </c>
      <c r="Q394" s="8">
        <v>44211</v>
      </c>
      <c r="R394" s="6">
        <v>14</v>
      </c>
      <c r="S394" s="6" t="s">
        <v>354</v>
      </c>
      <c r="T394" s="6" t="s">
        <v>37</v>
      </c>
      <c r="U394" s="6"/>
      <c r="V394" s="6"/>
      <c r="W394" s="6"/>
      <c r="X394" s="6"/>
      <c r="Y394" s="6" t="s">
        <v>1569</v>
      </c>
      <c r="Z394" s="6">
        <v>1</v>
      </c>
      <c r="AA394" s="9">
        <v>44215.31527777778</v>
      </c>
      <c r="AB394" s="10">
        <f t="shared" si="13"/>
        <v>1</v>
      </c>
      <c r="AC394" s="11">
        <f t="shared" si="12"/>
        <v>11</v>
      </c>
      <c r="AD394" s="11"/>
    </row>
    <row r="395" spans="1:30" ht="240" x14ac:dyDescent="0.25">
      <c r="A395" s="5">
        <v>309</v>
      </c>
      <c r="B395" s="6" t="s">
        <v>25</v>
      </c>
      <c r="C395" s="6" t="s">
        <v>1559</v>
      </c>
      <c r="D395" s="6" t="s">
        <v>1560</v>
      </c>
      <c r="E395" s="7">
        <v>44112</v>
      </c>
      <c r="F395" s="6" t="s">
        <v>349</v>
      </c>
      <c r="G395" s="6" t="s">
        <v>29</v>
      </c>
      <c r="H395" s="6" t="s">
        <v>46</v>
      </c>
      <c r="I395" s="6" t="s">
        <v>31</v>
      </c>
      <c r="J395" s="6" t="s">
        <v>350</v>
      </c>
      <c r="K395" s="6" t="s">
        <v>1561</v>
      </c>
      <c r="L395" s="6" t="s">
        <v>1570</v>
      </c>
      <c r="M395" s="6" t="s">
        <v>1571</v>
      </c>
      <c r="N395" s="6">
        <v>1</v>
      </c>
      <c r="O395" s="6">
        <v>11</v>
      </c>
      <c r="P395" s="8">
        <v>44112</v>
      </c>
      <c r="Q395" s="8">
        <v>44560</v>
      </c>
      <c r="R395" s="6">
        <v>64</v>
      </c>
      <c r="S395" s="6" t="s">
        <v>354</v>
      </c>
      <c r="T395" s="6" t="s">
        <v>37</v>
      </c>
      <c r="U395" s="6"/>
      <c r="V395" s="6"/>
      <c r="W395" s="6"/>
      <c r="X395" s="6"/>
      <c r="Y395" s="6" t="s">
        <v>1695</v>
      </c>
      <c r="Z395" s="6">
        <v>0</v>
      </c>
      <c r="AA395" s="14">
        <v>44377</v>
      </c>
      <c r="AB395" s="10">
        <f t="shared" si="13"/>
        <v>0</v>
      </c>
      <c r="AC395" s="11">
        <f t="shared" si="12"/>
        <v>0</v>
      </c>
      <c r="AD395" s="11"/>
    </row>
    <row r="396" spans="1:30" ht="240" x14ac:dyDescent="0.25">
      <c r="A396" s="5">
        <v>309</v>
      </c>
      <c r="B396" s="6" t="s">
        <v>25</v>
      </c>
      <c r="C396" s="6" t="s">
        <v>1559</v>
      </c>
      <c r="D396" s="6" t="s">
        <v>1560</v>
      </c>
      <c r="E396" s="7">
        <v>44112</v>
      </c>
      <c r="F396" s="6" t="s">
        <v>349</v>
      </c>
      <c r="G396" s="6" t="s">
        <v>29</v>
      </c>
      <c r="H396" s="6" t="s">
        <v>46</v>
      </c>
      <c r="I396" s="6" t="s">
        <v>31</v>
      </c>
      <c r="J396" s="6" t="s">
        <v>350</v>
      </c>
      <c r="K396" s="6" t="s">
        <v>1564</v>
      </c>
      <c r="L396" s="6" t="s">
        <v>1572</v>
      </c>
      <c r="M396" s="6" t="s">
        <v>1573</v>
      </c>
      <c r="N396" s="6">
        <v>1</v>
      </c>
      <c r="O396" s="6">
        <v>11</v>
      </c>
      <c r="P396" s="8">
        <v>44112</v>
      </c>
      <c r="Q396" s="8">
        <v>44438</v>
      </c>
      <c r="R396" s="6">
        <v>46</v>
      </c>
      <c r="S396" s="6" t="s">
        <v>354</v>
      </c>
      <c r="T396" s="6" t="s">
        <v>37</v>
      </c>
      <c r="U396" s="6"/>
      <c r="V396" s="6"/>
      <c r="W396" s="6"/>
      <c r="X396" s="6"/>
      <c r="Y396" s="6" t="s">
        <v>1695</v>
      </c>
      <c r="Z396" s="6">
        <v>0</v>
      </c>
      <c r="AA396" s="14">
        <v>44377</v>
      </c>
      <c r="AB396" s="10">
        <f t="shared" si="13"/>
        <v>0</v>
      </c>
      <c r="AC396" s="11">
        <f t="shared" si="12"/>
        <v>0</v>
      </c>
      <c r="AD396" s="11"/>
    </row>
    <row r="397" spans="1:30" ht="180" x14ac:dyDescent="0.25">
      <c r="A397" s="5">
        <v>310</v>
      </c>
      <c r="B397" s="6" t="s">
        <v>25</v>
      </c>
      <c r="C397" s="6" t="s">
        <v>1559</v>
      </c>
      <c r="D397" s="6" t="s">
        <v>1574</v>
      </c>
      <c r="E397" s="7">
        <v>44112</v>
      </c>
      <c r="F397" s="6" t="s">
        <v>349</v>
      </c>
      <c r="G397" s="6" t="s">
        <v>29</v>
      </c>
      <c r="H397" s="6" t="s">
        <v>30</v>
      </c>
      <c r="I397" s="6" t="s">
        <v>31</v>
      </c>
      <c r="J397" s="6" t="s">
        <v>350</v>
      </c>
      <c r="K397" s="6" t="s">
        <v>1577</v>
      </c>
      <c r="L397" s="6" t="s">
        <v>1575</v>
      </c>
      <c r="M397" s="6" t="s">
        <v>1576</v>
      </c>
      <c r="N397" s="6">
        <v>3</v>
      </c>
      <c r="O397" s="6">
        <v>11</v>
      </c>
      <c r="P397" s="8">
        <v>44112</v>
      </c>
      <c r="Q397" s="8">
        <v>44196</v>
      </c>
      <c r="R397" s="6">
        <v>12</v>
      </c>
      <c r="S397" s="6" t="s">
        <v>354</v>
      </c>
      <c r="T397" s="6" t="s">
        <v>37</v>
      </c>
      <c r="U397" s="6"/>
      <c r="V397" s="6"/>
      <c r="W397" s="6"/>
      <c r="X397" s="6"/>
      <c r="Y397" s="6" t="s">
        <v>1578</v>
      </c>
      <c r="Z397" s="6">
        <v>3</v>
      </c>
      <c r="AA397" s="9">
        <v>44193.46875</v>
      </c>
      <c r="AB397" s="10">
        <f t="shared" si="13"/>
        <v>1</v>
      </c>
      <c r="AC397" s="11">
        <f t="shared" si="12"/>
        <v>11</v>
      </c>
      <c r="AD397" s="11"/>
    </row>
    <row r="398" spans="1:30" ht="225" x14ac:dyDescent="0.25">
      <c r="A398" s="5">
        <v>311</v>
      </c>
      <c r="B398" s="6" t="s">
        <v>25</v>
      </c>
      <c r="C398" s="6" t="s">
        <v>1559</v>
      </c>
      <c r="D398" s="6" t="s">
        <v>1579</v>
      </c>
      <c r="E398" s="7">
        <v>44112</v>
      </c>
      <c r="F398" s="6" t="s">
        <v>349</v>
      </c>
      <c r="G398" s="6" t="s">
        <v>29</v>
      </c>
      <c r="H398" s="6" t="s">
        <v>30</v>
      </c>
      <c r="I398" s="6" t="s">
        <v>223</v>
      </c>
      <c r="J398" s="6" t="s">
        <v>350</v>
      </c>
      <c r="K398" s="6" t="s">
        <v>1580</v>
      </c>
      <c r="L398" s="6" t="s">
        <v>1581</v>
      </c>
      <c r="M398" s="6" t="s">
        <v>1582</v>
      </c>
      <c r="N398" s="6">
        <v>1</v>
      </c>
      <c r="O398" s="6">
        <v>11</v>
      </c>
      <c r="P398" s="8">
        <v>44112</v>
      </c>
      <c r="Q398" s="8">
        <v>44150</v>
      </c>
      <c r="R398" s="6">
        <v>5</v>
      </c>
      <c r="S398" s="6" t="s">
        <v>354</v>
      </c>
      <c r="T398" s="6" t="s">
        <v>37</v>
      </c>
      <c r="U398" s="6"/>
      <c r="V398" s="6"/>
      <c r="W398" s="6"/>
      <c r="X398" s="6"/>
      <c r="Y398" s="6" t="s">
        <v>1583</v>
      </c>
      <c r="Z398" s="6">
        <v>1</v>
      </c>
      <c r="AA398" s="9">
        <v>44165</v>
      </c>
      <c r="AB398" s="10">
        <f t="shared" si="13"/>
        <v>1</v>
      </c>
      <c r="AC398" s="11">
        <f t="shared" si="12"/>
        <v>11</v>
      </c>
      <c r="AD398" s="11"/>
    </row>
    <row r="399" spans="1:30" ht="150" x14ac:dyDescent="0.25">
      <c r="A399" s="5">
        <v>312</v>
      </c>
      <c r="B399" s="6" t="s">
        <v>25</v>
      </c>
      <c r="C399" s="6" t="s">
        <v>1559</v>
      </c>
      <c r="D399" s="6" t="s">
        <v>1579</v>
      </c>
      <c r="E399" s="7">
        <v>44112</v>
      </c>
      <c r="F399" s="6" t="s">
        <v>1318</v>
      </c>
      <c r="G399" s="6" t="s">
        <v>29</v>
      </c>
      <c r="H399" s="6" t="s">
        <v>30</v>
      </c>
      <c r="I399" s="6" t="s">
        <v>223</v>
      </c>
      <c r="J399" s="6" t="s">
        <v>463</v>
      </c>
      <c r="K399" s="6" t="s">
        <v>1580</v>
      </c>
      <c r="L399" s="6" t="s">
        <v>1584</v>
      </c>
      <c r="M399" s="6" t="s">
        <v>1585</v>
      </c>
      <c r="N399" s="6">
        <v>8</v>
      </c>
      <c r="O399" s="6">
        <v>11</v>
      </c>
      <c r="P399" s="8">
        <v>44112</v>
      </c>
      <c r="Q399" s="8">
        <v>44196</v>
      </c>
      <c r="R399" s="6">
        <v>12</v>
      </c>
      <c r="S399" s="6" t="s">
        <v>354</v>
      </c>
      <c r="T399" s="6" t="s">
        <v>37</v>
      </c>
      <c r="U399" s="6"/>
      <c r="V399" s="6"/>
      <c r="W399" s="6"/>
      <c r="X399" s="6"/>
      <c r="Y399" s="6" t="s">
        <v>1586</v>
      </c>
      <c r="Z399" s="6">
        <v>8</v>
      </c>
      <c r="AA399" s="9">
        <v>44193.467361111114</v>
      </c>
      <c r="AB399" s="10">
        <f t="shared" si="13"/>
        <v>1</v>
      </c>
      <c r="AC399" s="11">
        <f t="shared" si="12"/>
        <v>11</v>
      </c>
      <c r="AD399" s="11"/>
    </row>
    <row r="400" spans="1:30" ht="150" x14ac:dyDescent="0.25">
      <c r="A400" s="5">
        <v>313</v>
      </c>
      <c r="B400" s="6" t="s">
        <v>25</v>
      </c>
      <c r="C400" s="6" t="s">
        <v>1559</v>
      </c>
      <c r="D400" s="6" t="s">
        <v>1579</v>
      </c>
      <c r="E400" s="7">
        <v>44112</v>
      </c>
      <c r="F400" s="6" t="s">
        <v>99</v>
      </c>
      <c r="G400" s="6" t="s">
        <v>29</v>
      </c>
      <c r="H400" s="6" t="s">
        <v>30</v>
      </c>
      <c r="I400" s="6" t="s">
        <v>223</v>
      </c>
      <c r="J400" s="6" t="s">
        <v>246</v>
      </c>
      <c r="K400" s="6" t="s">
        <v>1580</v>
      </c>
      <c r="L400" s="6" t="s">
        <v>1587</v>
      </c>
      <c r="M400" s="6" t="s">
        <v>1585</v>
      </c>
      <c r="N400" s="6">
        <v>8</v>
      </c>
      <c r="O400" s="6">
        <v>11</v>
      </c>
      <c r="P400" s="8">
        <v>44112</v>
      </c>
      <c r="Q400" s="8">
        <v>44196</v>
      </c>
      <c r="R400" s="6">
        <v>12</v>
      </c>
      <c r="S400" s="6" t="s">
        <v>354</v>
      </c>
      <c r="T400" s="6" t="s">
        <v>37</v>
      </c>
      <c r="U400" s="6"/>
      <c r="V400" s="6"/>
      <c r="W400" s="6"/>
      <c r="X400" s="6"/>
      <c r="Y400" s="6" t="s">
        <v>1588</v>
      </c>
      <c r="Z400" s="6">
        <v>8</v>
      </c>
      <c r="AA400" s="9">
        <v>44193.465277777781</v>
      </c>
      <c r="AB400" s="10">
        <f t="shared" si="13"/>
        <v>1</v>
      </c>
      <c r="AC400" s="11">
        <f t="shared" si="12"/>
        <v>11</v>
      </c>
      <c r="AD400" s="11"/>
    </row>
    <row r="401" spans="1:30" ht="105" x14ac:dyDescent="0.25">
      <c r="A401" s="5">
        <v>314</v>
      </c>
      <c r="B401" s="6" t="s">
        <v>25</v>
      </c>
      <c r="C401" s="6" t="s">
        <v>1589</v>
      </c>
      <c r="D401" s="6" t="s">
        <v>1590</v>
      </c>
      <c r="E401" s="7">
        <v>44120</v>
      </c>
      <c r="F401" s="6" t="s">
        <v>1591</v>
      </c>
      <c r="G401" s="6" t="s">
        <v>29</v>
      </c>
      <c r="H401" s="6" t="s">
        <v>46</v>
      </c>
      <c r="I401" s="6" t="s">
        <v>237</v>
      </c>
      <c r="J401" s="6" t="s">
        <v>1592</v>
      </c>
      <c r="K401" s="6" t="s">
        <v>1593</v>
      </c>
      <c r="L401" s="6" t="s">
        <v>1594</v>
      </c>
      <c r="M401" s="6" t="s">
        <v>1595</v>
      </c>
      <c r="N401" s="6">
        <v>1</v>
      </c>
      <c r="O401" s="6">
        <v>40</v>
      </c>
      <c r="P401" s="8">
        <v>44120</v>
      </c>
      <c r="Q401" s="8">
        <v>44377</v>
      </c>
      <c r="R401" s="6">
        <v>36</v>
      </c>
      <c r="S401" s="6" t="s">
        <v>1596</v>
      </c>
      <c r="T401" s="6" t="s">
        <v>37</v>
      </c>
      <c r="U401" s="6"/>
      <c r="V401" s="6"/>
      <c r="W401" s="6"/>
      <c r="X401" s="6"/>
      <c r="Y401" s="6" t="s">
        <v>1597</v>
      </c>
      <c r="Z401" s="6">
        <v>1</v>
      </c>
      <c r="AA401" s="9">
        <v>44295.42083333333</v>
      </c>
      <c r="AB401" s="10">
        <f t="shared" si="13"/>
        <v>1</v>
      </c>
      <c r="AC401" s="11">
        <f t="shared" si="12"/>
        <v>40</v>
      </c>
      <c r="AD401" s="11"/>
    </row>
    <row r="402" spans="1:30" ht="255" x14ac:dyDescent="0.25">
      <c r="A402" s="5">
        <v>315</v>
      </c>
      <c r="B402" s="6" t="s">
        <v>25</v>
      </c>
      <c r="C402" s="6" t="s">
        <v>1589</v>
      </c>
      <c r="D402" s="6" t="s">
        <v>1598</v>
      </c>
      <c r="E402" s="7">
        <v>44120</v>
      </c>
      <c r="F402" s="6" t="s">
        <v>1591</v>
      </c>
      <c r="G402" s="6" t="s">
        <v>29</v>
      </c>
      <c r="H402" s="6" t="s">
        <v>46</v>
      </c>
      <c r="I402" s="6" t="s">
        <v>237</v>
      </c>
      <c r="J402" s="6" t="s">
        <v>1592</v>
      </c>
      <c r="K402" s="6" t="s">
        <v>1599</v>
      </c>
      <c r="L402" s="6" t="s">
        <v>1600</v>
      </c>
      <c r="M402" s="6" t="s">
        <v>1601</v>
      </c>
      <c r="N402" s="6">
        <v>1</v>
      </c>
      <c r="O402" s="6">
        <v>30</v>
      </c>
      <c r="P402" s="8">
        <v>44120</v>
      </c>
      <c r="Q402" s="8">
        <v>44125</v>
      </c>
      <c r="R402" s="6">
        <v>0</v>
      </c>
      <c r="S402" s="6" t="s">
        <v>1596</v>
      </c>
      <c r="T402" s="6" t="s">
        <v>37</v>
      </c>
      <c r="U402" s="6"/>
      <c r="V402" s="6"/>
      <c r="W402" s="6"/>
      <c r="X402" s="6"/>
      <c r="Y402" s="6" t="s">
        <v>1602</v>
      </c>
      <c r="Z402" s="6">
        <v>1</v>
      </c>
      <c r="AA402" s="9">
        <v>44165</v>
      </c>
      <c r="AB402" s="10">
        <f t="shared" si="13"/>
        <v>1</v>
      </c>
      <c r="AC402" s="11">
        <f t="shared" si="12"/>
        <v>30</v>
      </c>
      <c r="AD402" s="11"/>
    </row>
    <row r="403" spans="1:30" ht="135" x14ac:dyDescent="0.25">
      <c r="A403" s="5">
        <v>316</v>
      </c>
      <c r="B403" s="6" t="s">
        <v>25</v>
      </c>
      <c r="C403" s="6" t="s">
        <v>1589</v>
      </c>
      <c r="D403" s="6" t="s">
        <v>1603</v>
      </c>
      <c r="E403" s="7">
        <v>44120</v>
      </c>
      <c r="F403" s="6" t="s">
        <v>1591</v>
      </c>
      <c r="G403" s="6" t="s">
        <v>29</v>
      </c>
      <c r="H403" s="6" t="s">
        <v>46</v>
      </c>
      <c r="I403" s="6" t="s">
        <v>82</v>
      </c>
      <c r="J403" s="6" t="s">
        <v>1592</v>
      </c>
      <c r="K403" s="6" t="s">
        <v>1604</v>
      </c>
      <c r="L403" s="6" t="s">
        <v>1605</v>
      </c>
      <c r="M403" s="6" t="s">
        <v>1606</v>
      </c>
      <c r="N403" s="6">
        <v>1</v>
      </c>
      <c r="O403" s="6">
        <v>30</v>
      </c>
      <c r="P403" s="8">
        <v>44120</v>
      </c>
      <c r="Q403" s="8">
        <v>44316</v>
      </c>
      <c r="R403" s="6">
        <v>28</v>
      </c>
      <c r="S403" s="6" t="s">
        <v>1596</v>
      </c>
      <c r="T403" s="6" t="s">
        <v>37</v>
      </c>
      <c r="U403" s="6"/>
      <c r="V403" s="6"/>
      <c r="W403" s="6"/>
      <c r="X403" s="6"/>
      <c r="Y403" s="6" t="s">
        <v>1607</v>
      </c>
      <c r="Z403" s="6">
        <v>1</v>
      </c>
      <c r="AA403" s="9">
        <v>44295.431250000001</v>
      </c>
      <c r="AB403" s="10">
        <f t="shared" si="13"/>
        <v>1</v>
      </c>
      <c r="AC403" s="11">
        <f t="shared" si="12"/>
        <v>30</v>
      </c>
      <c r="AD403" s="11"/>
    </row>
    <row r="404" spans="1:30" ht="315" x14ac:dyDescent="0.25">
      <c r="A404" s="5">
        <v>317</v>
      </c>
      <c r="B404" s="6" t="s">
        <v>25</v>
      </c>
      <c r="C404" s="6" t="s">
        <v>1608</v>
      </c>
      <c r="D404" s="26" t="s">
        <v>1609</v>
      </c>
      <c r="E404" s="7">
        <v>44147</v>
      </c>
      <c r="F404" s="6" t="s">
        <v>496</v>
      </c>
      <c r="G404" s="6" t="s">
        <v>29</v>
      </c>
      <c r="H404" s="6" t="s">
        <v>46</v>
      </c>
      <c r="I404" s="6" t="s">
        <v>392</v>
      </c>
      <c r="J404" s="6" t="s">
        <v>497</v>
      </c>
      <c r="K404" s="6" t="s">
        <v>1610</v>
      </c>
      <c r="L404" s="6" t="s">
        <v>1611</v>
      </c>
      <c r="M404" s="6" t="s">
        <v>1612</v>
      </c>
      <c r="N404" s="6">
        <v>6</v>
      </c>
      <c r="O404" s="6">
        <v>13</v>
      </c>
      <c r="P404" s="8">
        <v>44147</v>
      </c>
      <c r="Q404" s="8">
        <v>44316</v>
      </c>
      <c r="R404" s="6">
        <v>15</v>
      </c>
      <c r="S404" s="6" t="s">
        <v>501</v>
      </c>
      <c r="T404" s="6" t="s">
        <v>37</v>
      </c>
      <c r="U404" s="6"/>
      <c r="V404" s="6"/>
      <c r="W404" s="8">
        <v>44147</v>
      </c>
      <c r="X404" s="8">
        <v>44316</v>
      </c>
      <c r="Y404" s="17" t="s">
        <v>1760</v>
      </c>
      <c r="Z404" s="6">
        <v>6</v>
      </c>
      <c r="AA404" s="8">
        <v>44316</v>
      </c>
      <c r="AB404" s="10">
        <f t="shared" si="13"/>
        <v>1</v>
      </c>
      <c r="AC404" s="11">
        <f t="shared" si="12"/>
        <v>13</v>
      </c>
      <c r="AD404" s="11" t="s">
        <v>1772</v>
      </c>
    </row>
    <row r="405" spans="1:30" ht="150" x14ac:dyDescent="0.25">
      <c r="A405" s="5">
        <v>318</v>
      </c>
      <c r="B405" s="6" t="s">
        <v>25</v>
      </c>
      <c r="C405" s="6" t="s">
        <v>1608</v>
      </c>
      <c r="D405" s="6" t="s">
        <v>1609</v>
      </c>
      <c r="E405" s="7">
        <v>44147</v>
      </c>
      <c r="F405" s="6" t="s">
        <v>496</v>
      </c>
      <c r="G405" s="6" t="s">
        <v>29</v>
      </c>
      <c r="H405" s="6" t="s">
        <v>30</v>
      </c>
      <c r="I405" s="6" t="s">
        <v>392</v>
      </c>
      <c r="J405" s="6" t="s">
        <v>497</v>
      </c>
      <c r="K405" s="6" t="s">
        <v>1610</v>
      </c>
      <c r="L405" s="6" t="s">
        <v>1613</v>
      </c>
      <c r="M405" s="6" t="s">
        <v>1614</v>
      </c>
      <c r="N405" s="6">
        <v>1</v>
      </c>
      <c r="O405" s="6">
        <v>12</v>
      </c>
      <c r="P405" s="8">
        <v>44147</v>
      </c>
      <c r="Q405" s="8">
        <v>44316</v>
      </c>
      <c r="R405" s="6">
        <v>15</v>
      </c>
      <c r="S405" s="6" t="s">
        <v>501</v>
      </c>
      <c r="T405" s="6" t="s">
        <v>37</v>
      </c>
      <c r="U405" s="6"/>
      <c r="V405" s="6"/>
      <c r="W405" s="8">
        <v>44147</v>
      </c>
      <c r="X405" s="8">
        <v>44316</v>
      </c>
      <c r="Y405" s="17" t="s">
        <v>1761</v>
      </c>
      <c r="Z405" s="6">
        <v>1</v>
      </c>
      <c r="AA405" s="8">
        <v>44316</v>
      </c>
      <c r="AB405" s="10">
        <f t="shared" si="13"/>
        <v>1</v>
      </c>
      <c r="AC405" s="11">
        <f t="shared" si="12"/>
        <v>12</v>
      </c>
      <c r="AD405" s="11" t="s">
        <v>1772</v>
      </c>
    </row>
    <row r="406" spans="1:30" ht="360" x14ac:dyDescent="0.25">
      <c r="A406" s="5">
        <v>319</v>
      </c>
      <c r="B406" s="6" t="s">
        <v>25</v>
      </c>
      <c r="C406" s="6" t="s">
        <v>1608</v>
      </c>
      <c r="D406" s="6" t="s">
        <v>1615</v>
      </c>
      <c r="E406" s="7">
        <v>44147</v>
      </c>
      <c r="F406" s="6" t="s">
        <v>496</v>
      </c>
      <c r="G406" s="6" t="s">
        <v>29</v>
      </c>
      <c r="H406" s="6" t="s">
        <v>46</v>
      </c>
      <c r="I406" s="6" t="s">
        <v>274</v>
      </c>
      <c r="J406" s="6" t="s">
        <v>497</v>
      </c>
      <c r="K406" s="6" t="s">
        <v>1610</v>
      </c>
      <c r="L406" s="6" t="s">
        <v>1611</v>
      </c>
      <c r="M406" s="6" t="s">
        <v>1612</v>
      </c>
      <c r="N406" s="6">
        <v>6</v>
      </c>
      <c r="O406" s="6">
        <v>13</v>
      </c>
      <c r="P406" s="8">
        <v>44147</v>
      </c>
      <c r="Q406" s="8">
        <v>44316</v>
      </c>
      <c r="R406" s="6">
        <v>15</v>
      </c>
      <c r="S406" s="6" t="s">
        <v>501</v>
      </c>
      <c r="T406" s="6" t="s">
        <v>37</v>
      </c>
      <c r="U406" s="6"/>
      <c r="V406" s="6"/>
      <c r="W406" s="8">
        <v>44147</v>
      </c>
      <c r="X406" s="8">
        <v>44316</v>
      </c>
      <c r="Y406" s="17" t="s">
        <v>1793</v>
      </c>
      <c r="Z406" s="6">
        <v>6</v>
      </c>
      <c r="AA406" s="12"/>
      <c r="AB406" s="10">
        <f t="shared" si="13"/>
        <v>1</v>
      </c>
      <c r="AC406" s="11">
        <f t="shared" si="12"/>
        <v>13</v>
      </c>
      <c r="AD406" s="11" t="s">
        <v>1772</v>
      </c>
    </row>
    <row r="407" spans="1:30" ht="150" x14ac:dyDescent="0.25">
      <c r="A407" s="5">
        <v>320</v>
      </c>
      <c r="B407" s="6" t="s">
        <v>25</v>
      </c>
      <c r="C407" s="6" t="s">
        <v>1608</v>
      </c>
      <c r="D407" s="6" t="s">
        <v>1615</v>
      </c>
      <c r="E407" s="7">
        <v>44147</v>
      </c>
      <c r="F407" s="6" t="s">
        <v>496</v>
      </c>
      <c r="G407" s="6" t="s">
        <v>29</v>
      </c>
      <c r="H407" s="6" t="s">
        <v>30</v>
      </c>
      <c r="I407" s="6" t="s">
        <v>274</v>
      </c>
      <c r="J407" s="6" t="s">
        <v>497</v>
      </c>
      <c r="K407" s="6" t="s">
        <v>1610</v>
      </c>
      <c r="L407" s="6" t="s">
        <v>1613</v>
      </c>
      <c r="M407" s="6" t="s">
        <v>1614</v>
      </c>
      <c r="N407" s="6">
        <v>1</v>
      </c>
      <c r="O407" s="6">
        <v>13</v>
      </c>
      <c r="P407" s="8">
        <v>44147</v>
      </c>
      <c r="Q407" s="8">
        <v>44316</v>
      </c>
      <c r="R407" s="6">
        <v>15</v>
      </c>
      <c r="S407" s="6" t="s">
        <v>501</v>
      </c>
      <c r="T407" s="6" t="s">
        <v>37</v>
      </c>
      <c r="U407" s="6"/>
      <c r="V407" s="6"/>
      <c r="W407" s="8">
        <v>44147</v>
      </c>
      <c r="X407" s="8">
        <v>44316</v>
      </c>
      <c r="Y407" s="17" t="s">
        <v>1761</v>
      </c>
      <c r="Z407" s="6">
        <v>1</v>
      </c>
      <c r="AA407" s="8">
        <v>44316</v>
      </c>
      <c r="AB407" s="10">
        <f t="shared" si="13"/>
        <v>1</v>
      </c>
      <c r="AC407" s="11">
        <f t="shared" si="12"/>
        <v>13</v>
      </c>
      <c r="AD407" s="11" t="s">
        <v>1772</v>
      </c>
    </row>
    <row r="408" spans="1:30" ht="135" x14ac:dyDescent="0.25">
      <c r="A408" s="5">
        <v>321</v>
      </c>
      <c r="B408" s="6" t="s">
        <v>25</v>
      </c>
      <c r="C408" s="6" t="s">
        <v>1608</v>
      </c>
      <c r="D408" s="6" t="s">
        <v>1616</v>
      </c>
      <c r="E408" s="7">
        <v>44147</v>
      </c>
      <c r="F408" s="6" t="s">
        <v>496</v>
      </c>
      <c r="G408" s="6" t="s">
        <v>29</v>
      </c>
      <c r="H408" s="6" t="s">
        <v>30</v>
      </c>
      <c r="I408" s="6" t="s">
        <v>392</v>
      </c>
      <c r="J408" s="6" t="s">
        <v>497</v>
      </c>
      <c r="K408" s="6" t="s">
        <v>1617</v>
      </c>
      <c r="L408" s="6" t="s">
        <v>1618</v>
      </c>
      <c r="M408" s="6" t="s">
        <v>1614</v>
      </c>
      <c r="N408" s="6">
        <v>1</v>
      </c>
      <c r="O408" s="6">
        <v>13</v>
      </c>
      <c r="P408" s="8">
        <v>44147</v>
      </c>
      <c r="Q408" s="8">
        <v>44316</v>
      </c>
      <c r="R408" s="6">
        <v>15</v>
      </c>
      <c r="S408" s="6" t="s">
        <v>501</v>
      </c>
      <c r="T408" s="6" t="s">
        <v>37</v>
      </c>
      <c r="U408" s="6"/>
      <c r="V408" s="6"/>
      <c r="W408" s="8">
        <v>44147</v>
      </c>
      <c r="X408" s="8">
        <v>44316</v>
      </c>
      <c r="Y408" s="17" t="s">
        <v>1761</v>
      </c>
      <c r="Z408" s="6">
        <v>1</v>
      </c>
      <c r="AA408" s="8">
        <v>44316</v>
      </c>
      <c r="AB408" s="10">
        <f t="shared" si="13"/>
        <v>1</v>
      </c>
      <c r="AC408" s="11">
        <f t="shared" si="12"/>
        <v>13</v>
      </c>
      <c r="AD408" s="11" t="s">
        <v>1772</v>
      </c>
    </row>
    <row r="409" spans="1:30" ht="255" x14ac:dyDescent="0.25">
      <c r="A409" s="5">
        <v>322</v>
      </c>
      <c r="B409" s="6" t="s">
        <v>25</v>
      </c>
      <c r="C409" s="6" t="s">
        <v>1608</v>
      </c>
      <c r="D409" s="6" t="s">
        <v>1616</v>
      </c>
      <c r="E409" s="7">
        <v>44147</v>
      </c>
      <c r="F409" s="6" t="s">
        <v>496</v>
      </c>
      <c r="G409" s="6" t="s">
        <v>29</v>
      </c>
      <c r="H409" s="6" t="s">
        <v>46</v>
      </c>
      <c r="I409" s="6" t="s">
        <v>392</v>
      </c>
      <c r="J409" s="6" t="s">
        <v>497</v>
      </c>
      <c r="K409" s="6" t="s">
        <v>1617</v>
      </c>
      <c r="L409" s="6" t="s">
        <v>1619</v>
      </c>
      <c r="M409" s="6" t="s">
        <v>1620</v>
      </c>
      <c r="N409" s="6">
        <v>3</v>
      </c>
      <c r="O409" s="6">
        <v>12</v>
      </c>
      <c r="P409" s="8">
        <v>44147</v>
      </c>
      <c r="Q409" s="8">
        <v>44316</v>
      </c>
      <c r="R409" s="6">
        <v>15</v>
      </c>
      <c r="S409" s="6" t="s">
        <v>501</v>
      </c>
      <c r="T409" s="6" t="s">
        <v>37</v>
      </c>
      <c r="U409" s="6"/>
      <c r="V409" s="6"/>
      <c r="W409" s="8">
        <v>44147</v>
      </c>
      <c r="X409" s="8">
        <v>44316</v>
      </c>
      <c r="Y409" s="6" t="s">
        <v>1762</v>
      </c>
      <c r="Z409" s="6">
        <v>3</v>
      </c>
      <c r="AA409" s="8">
        <v>44316</v>
      </c>
      <c r="AB409" s="10">
        <f t="shared" si="13"/>
        <v>1</v>
      </c>
      <c r="AC409" s="11">
        <f t="shared" si="12"/>
        <v>12</v>
      </c>
      <c r="AD409" s="11" t="s">
        <v>1772</v>
      </c>
    </row>
    <row r="410" spans="1:30" ht="135" x14ac:dyDescent="0.25">
      <c r="A410" s="5">
        <v>323</v>
      </c>
      <c r="B410" s="6" t="s">
        <v>25</v>
      </c>
      <c r="C410" s="6" t="s">
        <v>1608</v>
      </c>
      <c r="D410" s="6" t="s">
        <v>1621</v>
      </c>
      <c r="E410" s="7">
        <v>44147</v>
      </c>
      <c r="F410" s="6" t="s">
        <v>496</v>
      </c>
      <c r="G410" s="6" t="s">
        <v>29</v>
      </c>
      <c r="H410" s="6" t="s">
        <v>46</v>
      </c>
      <c r="I410" s="6" t="s">
        <v>274</v>
      </c>
      <c r="J410" s="6" t="s">
        <v>497</v>
      </c>
      <c r="K410" s="6" t="s">
        <v>1622</v>
      </c>
      <c r="L410" s="6" t="s">
        <v>1623</v>
      </c>
      <c r="M410" s="6" t="s">
        <v>1624</v>
      </c>
      <c r="N410" s="6">
        <v>1</v>
      </c>
      <c r="O410" s="6">
        <v>12</v>
      </c>
      <c r="P410" s="8">
        <v>44147</v>
      </c>
      <c r="Q410" s="8">
        <v>44196</v>
      </c>
      <c r="R410" s="6">
        <v>7</v>
      </c>
      <c r="S410" s="6" t="s">
        <v>501</v>
      </c>
      <c r="T410" s="6" t="s">
        <v>37</v>
      </c>
      <c r="U410" s="6"/>
      <c r="V410" s="6"/>
      <c r="W410" s="6"/>
      <c r="X410" s="6"/>
      <c r="Y410" s="6" t="s">
        <v>1625</v>
      </c>
      <c r="Z410" s="6">
        <v>1</v>
      </c>
      <c r="AA410" s="9">
        <v>44165</v>
      </c>
      <c r="AB410" s="10">
        <f t="shared" si="13"/>
        <v>1</v>
      </c>
      <c r="AC410" s="11">
        <f t="shared" si="12"/>
        <v>12</v>
      </c>
      <c r="AD410" s="11"/>
    </row>
    <row r="411" spans="1:30" ht="210" x14ac:dyDescent="0.25">
      <c r="A411" s="5">
        <v>324</v>
      </c>
      <c r="B411" s="6" t="s">
        <v>25</v>
      </c>
      <c r="C411" s="6" t="s">
        <v>1608</v>
      </c>
      <c r="D411" s="6" t="s">
        <v>1621</v>
      </c>
      <c r="E411" s="7">
        <v>44147</v>
      </c>
      <c r="F411" s="6" t="s">
        <v>99</v>
      </c>
      <c r="G411" s="6" t="s">
        <v>29</v>
      </c>
      <c r="H411" s="6" t="s">
        <v>46</v>
      </c>
      <c r="I411" s="6" t="s">
        <v>274</v>
      </c>
      <c r="J411" s="6" t="s">
        <v>1257</v>
      </c>
      <c r="K411" s="6" t="s">
        <v>1626</v>
      </c>
      <c r="L411" s="6" t="s">
        <v>1627</v>
      </c>
      <c r="M411" s="6" t="s">
        <v>1628</v>
      </c>
      <c r="N411" s="6">
        <v>1</v>
      </c>
      <c r="O411" s="6">
        <v>12</v>
      </c>
      <c r="P411" s="8">
        <v>44147</v>
      </c>
      <c r="Q411" s="8">
        <v>44231</v>
      </c>
      <c r="R411" s="6">
        <v>12</v>
      </c>
      <c r="S411" s="6" t="s">
        <v>242</v>
      </c>
      <c r="T411" s="6" t="s">
        <v>37</v>
      </c>
      <c r="U411" s="6"/>
      <c r="V411" s="6"/>
      <c r="W411" s="8">
        <v>44147</v>
      </c>
      <c r="X411" s="8">
        <v>44231</v>
      </c>
      <c r="Y411" s="6" t="s">
        <v>1763</v>
      </c>
      <c r="Z411" s="6">
        <v>1</v>
      </c>
      <c r="AA411" s="14">
        <v>44197</v>
      </c>
      <c r="AB411" s="10">
        <f t="shared" si="13"/>
        <v>1</v>
      </c>
      <c r="AC411" s="11">
        <f t="shared" si="12"/>
        <v>12</v>
      </c>
      <c r="AD411" s="11" t="s">
        <v>1772</v>
      </c>
    </row>
    <row r="412" spans="1:30" ht="210" x14ac:dyDescent="0.25">
      <c r="A412" s="5">
        <v>325</v>
      </c>
      <c r="B412" s="6" t="s">
        <v>25</v>
      </c>
      <c r="C412" s="6" t="s">
        <v>1629</v>
      </c>
      <c r="D412" s="6" t="s">
        <v>1630</v>
      </c>
      <c r="E412" s="7">
        <v>44148</v>
      </c>
      <c r="F412" s="6" t="s">
        <v>28</v>
      </c>
      <c r="G412" s="6" t="s">
        <v>29</v>
      </c>
      <c r="H412" s="6" t="s">
        <v>46</v>
      </c>
      <c r="I412" s="6" t="s">
        <v>108</v>
      </c>
      <c r="J412" s="6" t="s">
        <v>143</v>
      </c>
      <c r="K412" s="6" t="s">
        <v>1631</v>
      </c>
      <c r="L412" s="6" t="s">
        <v>1632</v>
      </c>
      <c r="M412" s="6" t="s">
        <v>1633</v>
      </c>
      <c r="N412" s="6">
        <v>6</v>
      </c>
      <c r="O412" s="6">
        <v>20</v>
      </c>
      <c r="P412" s="8">
        <v>44148</v>
      </c>
      <c r="Q412" s="8">
        <v>44377</v>
      </c>
      <c r="R412" s="6">
        <v>32</v>
      </c>
      <c r="S412" s="6" t="s">
        <v>140</v>
      </c>
      <c r="T412" s="6" t="s">
        <v>37</v>
      </c>
      <c r="U412" s="6"/>
      <c r="V412" s="6"/>
      <c r="W412" s="6"/>
      <c r="X412" s="6"/>
      <c r="Y412" s="27" t="s">
        <v>1756</v>
      </c>
      <c r="Z412" s="27">
        <v>6</v>
      </c>
      <c r="AA412" s="28">
        <v>44371.520138888889</v>
      </c>
      <c r="AB412" s="10">
        <f t="shared" si="13"/>
        <v>1</v>
      </c>
      <c r="AC412" s="11">
        <f t="shared" si="12"/>
        <v>20</v>
      </c>
      <c r="AD412" s="11"/>
    </row>
    <row r="413" spans="1:30" ht="255" x14ac:dyDescent="0.25">
      <c r="A413" s="5">
        <v>326</v>
      </c>
      <c r="B413" s="6" t="s">
        <v>25</v>
      </c>
      <c r="C413" s="6" t="s">
        <v>1629</v>
      </c>
      <c r="D413" s="6" t="s">
        <v>1634</v>
      </c>
      <c r="E413" s="7">
        <v>44148</v>
      </c>
      <c r="F413" s="6" t="s">
        <v>28</v>
      </c>
      <c r="G413" s="6" t="s">
        <v>29</v>
      </c>
      <c r="H413" s="6" t="s">
        <v>30</v>
      </c>
      <c r="I413" s="6" t="s">
        <v>31</v>
      </c>
      <c r="J413" s="6" t="s">
        <v>224</v>
      </c>
      <c r="K413" s="6" t="s">
        <v>1635</v>
      </c>
      <c r="L413" s="6" t="s">
        <v>1636</v>
      </c>
      <c r="M413" s="6" t="s">
        <v>1637</v>
      </c>
      <c r="N413" s="6">
        <v>1</v>
      </c>
      <c r="O413" s="6">
        <v>5</v>
      </c>
      <c r="P413" s="8">
        <v>44148</v>
      </c>
      <c r="Q413" s="8">
        <v>44196</v>
      </c>
      <c r="R413" s="6">
        <v>6</v>
      </c>
      <c r="S413" s="6" t="s">
        <v>228</v>
      </c>
      <c r="T413" s="6" t="s">
        <v>37</v>
      </c>
      <c r="U413" s="6"/>
      <c r="V413" s="6"/>
      <c r="W413" s="6"/>
      <c r="X413" s="6"/>
      <c r="Y413" s="6" t="s">
        <v>1638</v>
      </c>
      <c r="Z413" s="6">
        <v>1</v>
      </c>
      <c r="AA413" s="9">
        <v>44165</v>
      </c>
      <c r="AB413" s="10">
        <f t="shared" si="13"/>
        <v>1</v>
      </c>
      <c r="AC413" s="11">
        <f t="shared" si="12"/>
        <v>5</v>
      </c>
      <c r="AD413" s="11"/>
    </row>
    <row r="414" spans="1:30" ht="255" x14ac:dyDescent="0.25">
      <c r="A414" s="5">
        <v>327</v>
      </c>
      <c r="B414" s="6" t="s">
        <v>25</v>
      </c>
      <c r="C414" s="6" t="s">
        <v>1629</v>
      </c>
      <c r="D414" s="6" t="s">
        <v>1634</v>
      </c>
      <c r="E414" s="7">
        <v>44148</v>
      </c>
      <c r="F414" s="6" t="s">
        <v>28</v>
      </c>
      <c r="G414" s="6" t="s">
        <v>29</v>
      </c>
      <c r="H414" s="6" t="s">
        <v>30</v>
      </c>
      <c r="I414" s="6" t="s">
        <v>223</v>
      </c>
      <c r="J414" s="6" t="s">
        <v>224</v>
      </c>
      <c r="K414" s="6" t="s">
        <v>1635</v>
      </c>
      <c r="L414" s="6" t="s">
        <v>1639</v>
      </c>
      <c r="M414" s="6" t="s">
        <v>1640</v>
      </c>
      <c r="N414" s="6">
        <v>1</v>
      </c>
      <c r="O414" s="6">
        <v>5</v>
      </c>
      <c r="P414" s="8">
        <v>44148</v>
      </c>
      <c r="Q414" s="8">
        <v>44545</v>
      </c>
      <c r="R414" s="6">
        <v>24</v>
      </c>
      <c r="S414" s="6" t="s">
        <v>228</v>
      </c>
      <c r="T414" s="6" t="s">
        <v>37</v>
      </c>
      <c r="U414" s="6"/>
      <c r="V414" s="6"/>
      <c r="W414" s="6"/>
      <c r="X414" s="6"/>
      <c r="Y414" s="6" t="s">
        <v>1768</v>
      </c>
      <c r="Z414" s="6">
        <v>0</v>
      </c>
      <c r="AA414" s="14">
        <v>44390</v>
      </c>
      <c r="AB414" s="10">
        <f t="shared" si="13"/>
        <v>0</v>
      </c>
      <c r="AC414" s="11">
        <f t="shared" si="12"/>
        <v>0</v>
      </c>
      <c r="AD414" s="13" t="s">
        <v>1774</v>
      </c>
    </row>
    <row r="415" spans="1:30" ht="255" x14ac:dyDescent="0.25">
      <c r="A415" s="5">
        <v>328</v>
      </c>
      <c r="B415" s="6" t="s">
        <v>25</v>
      </c>
      <c r="C415" s="6" t="s">
        <v>1629</v>
      </c>
      <c r="D415" s="6" t="s">
        <v>1634</v>
      </c>
      <c r="E415" s="7">
        <v>44148</v>
      </c>
      <c r="F415" s="6" t="s">
        <v>28</v>
      </c>
      <c r="G415" s="6" t="s">
        <v>29</v>
      </c>
      <c r="H415" s="6" t="s">
        <v>30</v>
      </c>
      <c r="I415" s="6" t="s">
        <v>108</v>
      </c>
      <c r="J415" s="6" t="s">
        <v>224</v>
      </c>
      <c r="K415" s="6" t="s">
        <v>1635</v>
      </c>
      <c r="L415" s="6" t="s">
        <v>1641</v>
      </c>
      <c r="M415" s="6" t="s">
        <v>1642</v>
      </c>
      <c r="N415" s="6">
        <v>1</v>
      </c>
      <c r="O415" s="6">
        <v>40</v>
      </c>
      <c r="P415" s="8">
        <v>44148</v>
      </c>
      <c r="Q415" s="8">
        <v>44545</v>
      </c>
      <c r="R415" s="6">
        <v>24</v>
      </c>
      <c r="S415" s="6" t="s">
        <v>228</v>
      </c>
      <c r="T415" s="6" t="s">
        <v>37</v>
      </c>
      <c r="U415" s="6"/>
      <c r="V415" s="6"/>
      <c r="W415" s="6"/>
      <c r="X415" s="6"/>
      <c r="Y415" s="6" t="s">
        <v>1770</v>
      </c>
      <c r="Z415" s="6">
        <v>0</v>
      </c>
      <c r="AA415" s="14">
        <v>44377</v>
      </c>
      <c r="AB415" s="10">
        <f t="shared" si="13"/>
        <v>0</v>
      </c>
      <c r="AC415" s="11">
        <f t="shared" si="12"/>
        <v>0</v>
      </c>
      <c r="AD415" s="11" t="s">
        <v>1774</v>
      </c>
    </row>
    <row r="416" spans="1:30" ht="105" x14ac:dyDescent="0.25">
      <c r="A416" s="5">
        <v>329</v>
      </c>
      <c r="B416" s="6" t="s">
        <v>25</v>
      </c>
      <c r="C416" s="6" t="s">
        <v>1629</v>
      </c>
      <c r="D416" s="6" t="s">
        <v>1643</v>
      </c>
      <c r="E416" s="7">
        <v>44148</v>
      </c>
      <c r="F416" s="6" t="s">
        <v>28</v>
      </c>
      <c r="G416" s="6" t="s">
        <v>29</v>
      </c>
      <c r="H416" s="6" t="s">
        <v>46</v>
      </c>
      <c r="I416" s="6" t="s">
        <v>223</v>
      </c>
      <c r="J416" s="6" t="s">
        <v>143</v>
      </c>
      <c r="K416" s="6" t="s">
        <v>1644</v>
      </c>
      <c r="L416" s="6" t="s">
        <v>1645</v>
      </c>
      <c r="M416" s="6" t="s">
        <v>1646</v>
      </c>
      <c r="N416" s="6">
        <v>3</v>
      </c>
      <c r="O416" s="6">
        <v>15</v>
      </c>
      <c r="P416" s="8">
        <v>44148</v>
      </c>
      <c r="Q416" s="8">
        <v>44255</v>
      </c>
      <c r="R416" s="6">
        <v>15</v>
      </c>
      <c r="S416" s="6" t="s">
        <v>140</v>
      </c>
      <c r="T416" s="6" t="s">
        <v>37</v>
      </c>
      <c r="U416" s="6"/>
      <c r="V416" s="6"/>
      <c r="W416" s="6"/>
      <c r="X416" s="6"/>
      <c r="Y416" s="6" t="s">
        <v>1647</v>
      </c>
      <c r="Z416" s="6">
        <v>3</v>
      </c>
      <c r="AA416" s="9">
        <v>44255.722916666666</v>
      </c>
      <c r="AB416" s="10">
        <f t="shared" si="13"/>
        <v>1</v>
      </c>
      <c r="AC416" s="11">
        <f t="shared" si="12"/>
        <v>15</v>
      </c>
      <c r="AD416" s="11"/>
    </row>
    <row r="417" spans="1:30" ht="90" x14ac:dyDescent="0.25">
      <c r="A417" s="5">
        <v>329</v>
      </c>
      <c r="B417" s="6" t="s">
        <v>25</v>
      </c>
      <c r="C417" s="6" t="s">
        <v>1629</v>
      </c>
      <c r="D417" s="6" t="s">
        <v>1643</v>
      </c>
      <c r="E417" s="7">
        <v>44148</v>
      </c>
      <c r="F417" s="6" t="s">
        <v>28</v>
      </c>
      <c r="G417" s="6" t="s">
        <v>29</v>
      </c>
      <c r="H417" s="6" t="s">
        <v>46</v>
      </c>
      <c r="I417" s="6" t="s">
        <v>223</v>
      </c>
      <c r="J417" s="6" t="s">
        <v>143</v>
      </c>
      <c r="K417" s="6" t="s">
        <v>1648</v>
      </c>
      <c r="L417" s="6" t="s">
        <v>1649</v>
      </c>
      <c r="M417" s="6" t="s">
        <v>1646</v>
      </c>
      <c r="N417" s="6">
        <v>1</v>
      </c>
      <c r="O417" s="6">
        <v>15</v>
      </c>
      <c r="P417" s="8">
        <v>44148</v>
      </c>
      <c r="Q417" s="8">
        <v>44165</v>
      </c>
      <c r="R417" s="6">
        <v>2</v>
      </c>
      <c r="S417" s="6" t="s">
        <v>140</v>
      </c>
      <c r="T417" s="6" t="s">
        <v>37</v>
      </c>
      <c r="U417" s="6"/>
      <c r="V417" s="6"/>
      <c r="W417" s="6"/>
      <c r="X417" s="6"/>
      <c r="Y417" s="6" t="s">
        <v>1650</v>
      </c>
      <c r="Z417" s="6">
        <v>1</v>
      </c>
      <c r="AA417" s="9">
        <v>44165</v>
      </c>
      <c r="AB417" s="10">
        <f t="shared" si="13"/>
        <v>1</v>
      </c>
      <c r="AC417" s="11">
        <f t="shared" si="12"/>
        <v>15</v>
      </c>
      <c r="AD417" s="11"/>
    </row>
    <row r="418" spans="1:30" ht="165" x14ac:dyDescent="0.25">
      <c r="A418" s="5">
        <v>330</v>
      </c>
      <c r="B418" s="6" t="s">
        <v>25</v>
      </c>
      <c r="C418" s="6" t="s">
        <v>1651</v>
      </c>
      <c r="D418" s="6" t="s">
        <v>1652</v>
      </c>
      <c r="E418" s="7">
        <v>44155</v>
      </c>
      <c r="F418" s="6" t="s">
        <v>934</v>
      </c>
      <c r="G418" s="6" t="s">
        <v>29</v>
      </c>
      <c r="H418" s="6" t="s">
        <v>46</v>
      </c>
      <c r="I418" s="6" t="s">
        <v>237</v>
      </c>
      <c r="J418" s="6" t="s">
        <v>935</v>
      </c>
      <c r="K418" s="6" t="s">
        <v>1653</v>
      </c>
      <c r="L418" s="6" t="s">
        <v>1654</v>
      </c>
      <c r="M418" s="6" t="s">
        <v>1655</v>
      </c>
      <c r="N418" s="6">
        <v>1</v>
      </c>
      <c r="O418" s="6">
        <v>25</v>
      </c>
      <c r="P418" s="8">
        <v>44155</v>
      </c>
      <c r="Q418" s="8">
        <v>44174</v>
      </c>
      <c r="R418" s="6">
        <v>2</v>
      </c>
      <c r="S418" s="6" t="s">
        <v>938</v>
      </c>
      <c r="T418" s="6" t="s">
        <v>37</v>
      </c>
      <c r="U418" s="6"/>
      <c r="V418" s="6"/>
      <c r="W418" s="6"/>
      <c r="X418" s="6"/>
      <c r="Y418" s="6" t="s">
        <v>1656</v>
      </c>
      <c r="Z418" s="6">
        <v>1</v>
      </c>
      <c r="AA418" s="9">
        <v>44165</v>
      </c>
      <c r="AB418" s="10">
        <f t="shared" si="13"/>
        <v>1</v>
      </c>
      <c r="AC418" s="11">
        <f t="shared" si="12"/>
        <v>25</v>
      </c>
      <c r="AD418" s="11"/>
    </row>
    <row r="419" spans="1:30" ht="150" x14ac:dyDescent="0.25">
      <c r="A419" s="5">
        <v>331</v>
      </c>
      <c r="B419" s="6" t="s">
        <v>25</v>
      </c>
      <c r="C419" s="6" t="s">
        <v>1651</v>
      </c>
      <c r="D419" s="6" t="s">
        <v>1652</v>
      </c>
      <c r="E419" s="7">
        <v>44155</v>
      </c>
      <c r="F419" s="6" t="s">
        <v>934</v>
      </c>
      <c r="G419" s="6" t="s">
        <v>29</v>
      </c>
      <c r="H419" s="6" t="s">
        <v>30</v>
      </c>
      <c r="I419" s="6" t="s">
        <v>237</v>
      </c>
      <c r="J419" s="6" t="s">
        <v>935</v>
      </c>
      <c r="K419" s="6" t="s">
        <v>1653</v>
      </c>
      <c r="L419" s="6" t="s">
        <v>1657</v>
      </c>
      <c r="M419" s="6" t="s">
        <v>1658</v>
      </c>
      <c r="N419" s="6">
        <v>1</v>
      </c>
      <c r="O419" s="6">
        <v>25</v>
      </c>
      <c r="P419" s="8">
        <v>44155</v>
      </c>
      <c r="Q419" s="8">
        <v>44377</v>
      </c>
      <c r="R419" s="6">
        <v>31</v>
      </c>
      <c r="S419" s="6" t="s">
        <v>938</v>
      </c>
      <c r="T419" s="6" t="s">
        <v>37</v>
      </c>
      <c r="U419" s="6"/>
      <c r="V419" s="6"/>
      <c r="W419" s="6"/>
      <c r="X419" s="6"/>
      <c r="Y419" s="27" t="s">
        <v>1757</v>
      </c>
      <c r="Z419" s="27">
        <v>1</v>
      </c>
      <c r="AA419" s="28">
        <v>44337.35833333333</v>
      </c>
      <c r="AB419" s="10">
        <f t="shared" si="13"/>
        <v>1</v>
      </c>
      <c r="AC419" s="11">
        <f t="shared" si="12"/>
        <v>25</v>
      </c>
      <c r="AD419" s="11"/>
    </row>
    <row r="420" spans="1:30" ht="225" x14ac:dyDescent="0.25">
      <c r="A420" s="5">
        <v>332</v>
      </c>
      <c r="B420" s="6" t="s">
        <v>25</v>
      </c>
      <c r="C420" s="6" t="s">
        <v>1651</v>
      </c>
      <c r="D420" s="6" t="s">
        <v>1659</v>
      </c>
      <c r="E420" s="7">
        <v>44155</v>
      </c>
      <c r="F420" s="6" t="s">
        <v>934</v>
      </c>
      <c r="G420" s="6" t="s">
        <v>29</v>
      </c>
      <c r="H420" s="6" t="s">
        <v>46</v>
      </c>
      <c r="I420" s="6" t="s">
        <v>82</v>
      </c>
      <c r="J420" s="6" t="s">
        <v>935</v>
      </c>
      <c r="K420" s="6" t="s">
        <v>1660</v>
      </c>
      <c r="L420" s="6" t="s">
        <v>1661</v>
      </c>
      <c r="M420" s="6" t="s">
        <v>1662</v>
      </c>
      <c r="N420" s="6">
        <v>1</v>
      </c>
      <c r="O420" s="6">
        <v>25</v>
      </c>
      <c r="P420" s="8">
        <v>44155</v>
      </c>
      <c r="Q420" s="8">
        <v>44173</v>
      </c>
      <c r="R420" s="6">
        <v>2</v>
      </c>
      <c r="S420" s="6" t="s">
        <v>938</v>
      </c>
      <c r="T420" s="6" t="s">
        <v>37</v>
      </c>
      <c r="U420" s="6"/>
      <c r="V420" s="6"/>
      <c r="W420" s="6"/>
      <c r="X420" s="6"/>
      <c r="Y420" s="6" t="s">
        <v>1663</v>
      </c>
      <c r="Z420" s="6">
        <v>1</v>
      </c>
      <c r="AA420" s="9">
        <v>44165</v>
      </c>
      <c r="AB420" s="10">
        <f t="shared" si="13"/>
        <v>1</v>
      </c>
      <c r="AC420" s="11">
        <f t="shared" si="12"/>
        <v>25</v>
      </c>
      <c r="AD420" s="11"/>
    </row>
    <row r="421" spans="1:30" ht="225" x14ac:dyDescent="0.25">
      <c r="A421" s="5">
        <v>333</v>
      </c>
      <c r="B421" s="6" t="s">
        <v>25</v>
      </c>
      <c r="C421" s="6" t="s">
        <v>1651</v>
      </c>
      <c r="D421" s="6" t="s">
        <v>1659</v>
      </c>
      <c r="E421" s="7">
        <v>44155</v>
      </c>
      <c r="F421" s="6" t="s">
        <v>934</v>
      </c>
      <c r="G421" s="6" t="s">
        <v>29</v>
      </c>
      <c r="H421" s="6" t="s">
        <v>30</v>
      </c>
      <c r="I421" s="6" t="s">
        <v>82</v>
      </c>
      <c r="J421" s="6" t="s">
        <v>935</v>
      </c>
      <c r="K421" s="6" t="s">
        <v>1660</v>
      </c>
      <c r="L421" s="6" t="s">
        <v>1664</v>
      </c>
      <c r="M421" s="6" t="s">
        <v>1665</v>
      </c>
      <c r="N421" s="6">
        <v>1</v>
      </c>
      <c r="O421" s="6">
        <v>25</v>
      </c>
      <c r="P421" s="8">
        <v>44155</v>
      </c>
      <c r="Q421" s="8">
        <v>44286</v>
      </c>
      <c r="R421" s="6">
        <v>18</v>
      </c>
      <c r="S421" s="6" t="s">
        <v>938</v>
      </c>
      <c r="T421" s="6" t="s">
        <v>37</v>
      </c>
      <c r="U421" s="6"/>
      <c r="V421" s="6"/>
      <c r="W421" s="6"/>
      <c r="X421" s="6"/>
      <c r="Y421" s="15" t="s">
        <v>1783</v>
      </c>
      <c r="Z421" s="6">
        <v>1</v>
      </c>
      <c r="AA421" s="14">
        <v>44286</v>
      </c>
      <c r="AB421" s="10">
        <f t="shared" si="13"/>
        <v>1</v>
      </c>
      <c r="AC421" s="11">
        <f t="shared" si="12"/>
        <v>25</v>
      </c>
      <c r="AD421" s="13" t="s">
        <v>1784</v>
      </c>
    </row>
    <row r="422" spans="1:30" ht="135" x14ac:dyDescent="0.25">
      <c r="A422" s="5">
        <v>390</v>
      </c>
      <c r="B422" s="6" t="s">
        <v>25</v>
      </c>
      <c r="C422" s="6" t="s">
        <v>1667</v>
      </c>
      <c r="D422" s="6" t="s">
        <v>1668</v>
      </c>
      <c r="E422" s="7">
        <v>44246.709722222222</v>
      </c>
      <c r="F422" s="6" t="s">
        <v>1591</v>
      </c>
      <c r="G422" s="6" t="s">
        <v>29</v>
      </c>
      <c r="H422" s="6" t="s">
        <v>30</v>
      </c>
      <c r="I422" s="6" t="s">
        <v>274</v>
      </c>
      <c r="J422" s="6" t="s">
        <v>1596</v>
      </c>
      <c r="K422" s="6" t="s">
        <v>1669</v>
      </c>
      <c r="L422" s="6" t="s">
        <v>1670</v>
      </c>
      <c r="M422" s="6">
        <v>1</v>
      </c>
      <c r="N422" s="6">
        <v>1</v>
      </c>
      <c r="O422" s="6">
        <v>14</v>
      </c>
      <c r="P422" s="8">
        <v>44227</v>
      </c>
      <c r="Q422" s="8">
        <v>44316</v>
      </c>
      <c r="R422" s="6">
        <v>12</v>
      </c>
      <c r="S422" s="6" t="s">
        <v>1596</v>
      </c>
      <c r="T422" s="6"/>
      <c r="U422" s="6"/>
      <c r="V422" s="6"/>
      <c r="W422" s="6"/>
      <c r="X422" s="6"/>
      <c r="Y422" s="6" t="s">
        <v>1671</v>
      </c>
      <c r="Z422" s="6">
        <v>1</v>
      </c>
      <c r="AA422" s="9">
        <v>44295.440972222219</v>
      </c>
      <c r="AB422" s="10">
        <f>Z422/N422</f>
        <v>1</v>
      </c>
      <c r="AC422" s="11">
        <f t="shared" si="12"/>
        <v>14</v>
      </c>
      <c r="AD422" s="11"/>
    </row>
    <row r="423" spans="1:30" ht="150" x14ac:dyDescent="0.25">
      <c r="A423" s="5">
        <v>391</v>
      </c>
      <c r="B423" s="6" t="s">
        <v>25</v>
      </c>
      <c r="C423" s="6" t="s">
        <v>1667</v>
      </c>
      <c r="D423" s="6" t="s">
        <v>1672</v>
      </c>
      <c r="E423" s="7">
        <v>44246.715277777781</v>
      </c>
      <c r="F423" s="6" t="s">
        <v>934</v>
      </c>
      <c r="G423" s="6" t="s">
        <v>29</v>
      </c>
      <c r="H423" s="6" t="s">
        <v>30</v>
      </c>
      <c r="I423" s="6" t="s">
        <v>108</v>
      </c>
      <c r="J423" s="6" t="s">
        <v>1666</v>
      </c>
      <c r="K423" s="6" t="s">
        <v>1673</v>
      </c>
      <c r="L423" s="6" t="s">
        <v>1674</v>
      </c>
      <c r="M423" s="6" t="s">
        <v>1082</v>
      </c>
      <c r="N423" s="6">
        <v>1</v>
      </c>
      <c r="O423" s="6">
        <v>14</v>
      </c>
      <c r="P423" s="8">
        <v>44186</v>
      </c>
      <c r="Q423" s="8">
        <v>44301</v>
      </c>
      <c r="R423" s="6">
        <v>16</v>
      </c>
      <c r="S423" s="6" t="s">
        <v>938</v>
      </c>
      <c r="T423" s="6"/>
      <c r="U423" s="6"/>
      <c r="V423" s="6"/>
      <c r="W423" s="6"/>
      <c r="X423" s="6"/>
      <c r="Y423" s="6" t="s">
        <v>1675</v>
      </c>
      <c r="Z423" s="6">
        <v>1</v>
      </c>
      <c r="AA423" s="9">
        <v>44292.549305555556</v>
      </c>
      <c r="AB423" s="10">
        <f t="shared" si="13"/>
        <v>1</v>
      </c>
      <c r="AC423" s="11">
        <f t="shared" si="12"/>
        <v>14</v>
      </c>
      <c r="AD423" s="11"/>
    </row>
    <row r="424" spans="1:30" ht="390" x14ac:dyDescent="0.25">
      <c r="A424" s="5">
        <v>392</v>
      </c>
      <c r="B424" s="6" t="s">
        <v>25</v>
      </c>
      <c r="C424" s="6" t="s">
        <v>1667</v>
      </c>
      <c r="D424" s="6" t="s">
        <v>1676</v>
      </c>
      <c r="E424" s="7">
        <v>44246.718055555553</v>
      </c>
      <c r="F424" s="6" t="s">
        <v>1318</v>
      </c>
      <c r="G424" s="6" t="s">
        <v>29</v>
      </c>
      <c r="H424" s="6" t="s">
        <v>46</v>
      </c>
      <c r="I424" s="6" t="s">
        <v>31</v>
      </c>
      <c r="J424" s="6" t="s">
        <v>463</v>
      </c>
      <c r="K424" s="6" t="s">
        <v>1677</v>
      </c>
      <c r="L424" s="6" t="s">
        <v>1678</v>
      </c>
      <c r="M424" s="6" t="s">
        <v>1679</v>
      </c>
      <c r="N424" s="6">
        <v>6</v>
      </c>
      <c r="O424" s="6">
        <v>14</v>
      </c>
      <c r="P424" s="8">
        <v>44186</v>
      </c>
      <c r="Q424" s="8">
        <v>44377</v>
      </c>
      <c r="R424" s="6">
        <v>27</v>
      </c>
      <c r="S424" s="6" t="s">
        <v>463</v>
      </c>
      <c r="T424" s="6" t="s">
        <v>37</v>
      </c>
      <c r="U424" s="6" t="s">
        <v>1680</v>
      </c>
      <c r="V424" s="6" t="s">
        <v>463</v>
      </c>
      <c r="W424" s="8">
        <v>44214</v>
      </c>
      <c r="X424" s="8">
        <v>44377</v>
      </c>
      <c r="Y424" s="27" t="s">
        <v>1777</v>
      </c>
      <c r="Z424" s="27">
        <v>6</v>
      </c>
      <c r="AA424" s="28">
        <v>44313.658333333333</v>
      </c>
      <c r="AB424" s="10">
        <f t="shared" si="13"/>
        <v>1</v>
      </c>
      <c r="AC424" s="29">
        <f t="shared" si="12"/>
        <v>14</v>
      </c>
      <c r="AD424" s="11" t="s">
        <v>1772</v>
      </c>
    </row>
    <row r="425" spans="1:30" ht="210" x14ac:dyDescent="0.25">
      <c r="A425" s="5">
        <v>393</v>
      </c>
      <c r="B425" s="6" t="s">
        <v>25</v>
      </c>
      <c r="C425" s="6" t="s">
        <v>1667</v>
      </c>
      <c r="D425" s="6" t="s">
        <v>1681</v>
      </c>
      <c r="E425" s="7">
        <v>44246.719444444447</v>
      </c>
      <c r="F425" s="6" t="s">
        <v>934</v>
      </c>
      <c r="G425" s="6" t="s">
        <v>29</v>
      </c>
      <c r="H425" s="6" t="s">
        <v>30</v>
      </c>
      <c r="I425" s="6" t="s">
        <v>108</v>
      </c>
      <c r="J425" s="6" t="s">
        <v>1666</v>
      </c>
      <c r="K425" s="6" t="s">
        <v>1682</v>
      </c>
      <c r="L425" s="6" t="s">
        <v>1678</v>
      </c>
      <c r="M425" s="6" t="s">
        <v>1683</v>
      </c>
      <c r="N425" s="6">
        <v>6</v>
      </c>
      <c r="O425" s="6">
        <v>14</v>
      </c>
      <c r="P425" s="8">
        <v>44186</v>
      </c>
      <c r="Q425" s="8">
        <v>44530</v>
      </c>
      <c r="R425" s="6">
        <v>49</v>
      </c>
      <c r="S425" s="6" t="s">
        <v>938</v>
      </c>
      <c r="T425" s="6"/>
      <c r="U425" s="6"/>
      <c r="V425" s="6"/>
      <c r="W425" s="6"/>
      <c r="X425" s="6"/>
      <c r="Y425" s="6" t="s">
        <v>1684</v>
      </c>
      <c r="Z425" s="6">
        <v>2</v>
      </c>
      <c r="AA425" s="9">
        <v>44292.551388888889</v>
      </c>
      <c r="AB425" s="10">
        <f t="shared" si="13"/>
        <v>0.33333333333333331</v>
      </c>
      <c r="AC425" s="29">
        <f t="shared" si="12"/>
        <v>4.6666666666666661</v>
      </c>
      <c r="AD425" s="11"/>
    </row>
    <row r="426" spans="1:30" ht="150" x14ac:dyDescent="0.25">
      <c r="A426" s="5">
        <v>394</v>
      </c>
      <c r="B426" s="6" t="s">
        <v>25</v>
      </c>
      <c r="C426" s="6" t="s">
        <v>1667</v>
      </c>
      <c r="D426" s="6" t="s">
        <v>1685</v>
      </c>
      <c r="E426" s="7">
        <v>44246.72152777778</v>
      </c>
      <c r="F426" s="6" t="s">
        <v>934</v>
      </c>
      <c r="G426" s="6" t="s">
        <v>29</v>
      </c>
      <c r="H426" s="6" t="s">
        <v>30</v>
      </c>
      <c r="I426" s="6" t="s">
        <v>108</v>
      </c>
      <c r="J426" s="6" t="s">
        <v>1666</v>
      </c>
      <c r="K426" s="6" t="s">
        <v>1686</v>
      </c>
      <c r="L426" s="6" t="s">
        <v>1674</v>
      </c>
      <c r="M426" s="6" t="s">
        <v>1082</v>
      </c>
      <c r="N426" s="6">
        <v>1</v>
      </c>
      <c r="O426" s="6">
        <v>15</v>
      </c>
      <c r="P426" s="8">
        <v>44186</v>
      </c>
      <c r="Q426" s="8">
        <v>44301</v>
      </c>
      <c r="R426" s="6">
        <v>16</v>
      </c>
      <c r="S426" s="6" t="s">
        <v>938</v>
      </c>
      <c r="T426" s="6"/>
      <c r="U426" s="6"/>
      <c r="V426" s="6"/>
      <c r="W426" s="6"/>
      <c r="X426" s="6"/>
      <c r="Y426" s="6" t="s">
        <v>1675</v>
      </c>
      <c r="Z426" s="6">
        <v>1</v>
      </c>
      <c r="AA426" s="9">
        <v>44292.552083333336</v>
      </c>
      <c r="AB426" s="10">
        <f t="shared" si="13"/>
        <v>1</v>
      </c>
      <c r="AC426" s="11">
        <f t="shared" si="12"/>
        <v>15</v>
      </c>
      <c r="AD426" s="11"/>
    </row>
    <row r="427" spans="1:30" ht="180" x14ac:dyDescent="0.25">
      <c r="A427" s="5">
        <v>395</v>
      </c>
      <c r="B427" s="6" t="s">
        <v>25</v>
      </c>
      <c r="C427" s="6" t="s">
        <v>1667</v>
      </c>
      <c r="D427" s="6" t="s">
        <v>1687</v>
      </c>
      <c r="E427" s="7">
        <v>44246.722916666666</v>
      </c>
      <c r="F427" s="6" t="s">
        <v>1688</v>
      </c>
      <c r="G427" s="6" t="s">
        <v>29</v>
      </c>
      <c r="H427" s="6" t="s">
        <v>46</v>
      </c>
      <c r="I427" s="6" t="s">
        <v>392</v>
      </c>
      <c r="J427" s="6" t="s">
        <v>1689</v>
      </c>
      <c r="K427" s="6" t="s">
        <v>1690</v>
      </c>
      <c r="L427" s="6" t="s">
        <v>1691</v>
      </c>
      <c r="M427" s="6" t="s">
        <v>1692</v>
      </c>
      <c r="N427" s="6">
        <v>1</v>
      </c>
      <c r="O427" s="6">
        <v>15</v>
      </c>
      <c r="P427" s="8">
        <v>44186</v>
      </c>
      <c r="Q427" s="8">
        <v>44286</v>
      </c>
      <c r="R427" s="6">
        <v>14</v>
      </c>
      <c r="S427" s="6" t="s">
        <v>1689</v>
      </c>
      <c r="T427" s="6" t="s">
        <v>37</v>
      </c>
      <c r="U427" s="6"/>
      <c r="V427" s="6"/>
      <c r="W427" s="6"/>
      <c r="X427" s="6"/>
      <c r="Y427" s="6" t="s">
        <v>1693</v>
      </c>
      <c r="Z427" s="6">
        <v>1</v>
      </c>
      <c r="AA427" s="9">
        <v>44285.659722222219</v>
      </c>
      <c r="AB427" s="10">
        <f t="shared" si="13"/>
        <v>1</v>
      </c>
      <c r="AC427" s="11">
        <f t="shared" si="12"/>
        <v>15</v>
      </c>
      <c r="AD427" s="11"/>
    </row>
    <row r="428" spans="1:30" ht="225" x14ac:dyDescent="0.25">
      <c r="A428" s="5">
        <v>396</v>
      </c>
      <c r="B428" s="6" t="s">
        <v>25</v>
      </c>
      <c r="C428" s="6" t="s">
        <v>1667</v>
      </c>
      <c r="D428" s="6" t="s">
        <v>1694</v>
      </c>
      <c r="E428" s="7">
        <v>44246.724305555559</v>
      </c>
      <c r="F428" s="6" t="s">
        <v>1688</v>
      </c>
      <c r="G428" s="6" t="s">
        <v>29</v>
      </c>
      <c r="H428" s="6" t="s">
        <v>30</v>
      </c>
      <c r="I428" s="6" t="s">
        <v>82</v>
      </c>
      <c r="J428" s="6" t="s">
        <v>1696</v>
      </c>
      <c r="K428" s="30" t="s">
        <v>1701</v>
      </c>
      <c r="L428" s="30" t="s">
        <v>1700</v>
      </c>
      <c r="M428" s="30" t="s">
        <v>1700</v>
      </c>
      <c r="N428" s="6">
        <v>1</v>
      </c>
      <c r="O428" s="6">
        <v>14</v>
      </c>
      <c r="P428" s="8">
        <v>44186</v>
      </c>
      <c r="Q428" s="8">
        <v>44377</v>
      </c>
      <c r="R428" s="6">
        <v>27</v>
      </c>
      <c r="S428" s="6" t="s">
        <v>1697</v>
      </c>
      <c r="T428" s="6" t="s">
        <v>37</v>
      </c>
      <c r="U428" s="6"/>
      <c r="V428" s="6"/>
      <c r="W428" s="6"/>
      <c r="X428" s="6"/>
      <c r="Y428" s="6" t="s">
        <v>1786</v>
      </c>
      <c r="Z428" s="6">
        <v>1</v>
      </c>
      <c r="AA428" s="14">
        <v>44377</v>
      </c>
      <c r="AB428" s="10">
        <f t="shared" si="13"/>
        <v>1</v>
      </c>
      <c r="AC428" s="11">
        <f t="shared" si="12"/>
        <v>14</v>
      </c>
      <c r="AD428" s="13" t="s">
        <v>1785</v>
      </c>
    </row>
    <row r="429" spans="1:30" ht="345" x14ac:dyDescent="0.25">
      <c r="A429" s="27">
        <v>419</v>
      </c>
      <c r="B429" s="27" t="s">
        <v>25</v>
      </c>
      <c r="C429" s="27" t="s">
        <v>1702</v>
      </c>
      <c r="D429" s="27" t="s">
        <v>1703</v>
      </c>
      <c r="E429" s="28">
        <v>44302.884722222225</v>
      </c>
      <c r="F429" s="27" t="s">
        <v>75</v>
      </c>
      <c r="G429" s="27" t="s">
        <v>29</v>
      </c>
      <c r="H429" s="27" t="s">
        <v>46</v>
      </c>
      <c r="I429" s="27" t="s">
        <v>83</v>
      </c>
      <c r="J429" s="27" t="s">
        <v>376</v>
      </c>
      <c r="K429" s="27" t="s">
        <v>1704</v>
      </c>
      <c r="L429" s="27" t="s">
        <v>1705</v>
      </c>
      <c r="M429" s="27" t="s">
        <v>1706</v>
      </c>
      <c r="N429" s="27">
        <v>100</v>
      </c>
      <c r="O429" s="27">
        <v>5</v>
      </c>
      <c r="P429" s="31">
        <v>44305</v>
      </c>
      <c r="Q429" s="31">
        <v>44545</v>
      </c>
      <c r="R429" s="27">
        <v>34</v>
      </c>
      <c r="S429" s="27" t="s">
        <v>376</v>
      </c>
      <c r="T429" s="27" t="s">
        <v>37</v>
      </c>
      <c r="U429" s="27"/>
      <c r="V429" s="27"/>
      <c r="W429" s="27"/>
      <c r="X429" s="27"/>
      <c r="Y429" s="6" t="s">
        <v>1758</v>
      </c>
      <c r="Z429" s="6">
        <v>0</v>
      </c>
      <c r="AA429" s="14">
        <v>44377</v>
      </c>
      <c r="AB429" s="10">
        <f t="shared" si="13"/>
        <v>0</v>
      </c>
      <c r="AC429" s="11">
        <f t="shared" si="12"/>
        <v>0</v>
      </c>
      <c r="AD429" s="11" t="s">
        <v>1798</v>
      </c>
    </row>
    <row r="430" spans="1:30" ht="345" x14ac:dyDescent="0.25">
      <c r="A430" s="27">
        <v>419</v>
      </c>
      <c r="B430" s="27" t="s">
        <v>25</v>
      </c>
      <c r="C430" s="27" t="s">
        <v>1702</v>
      </c>
      <c r="D430" s="27" t="s">
        <v>1703</v>
      </c>
      <c r="E430" s="28">
        <v>44302.884722222225</v>
      </c>
      <c r="F430" s="27" t="s">
        <v>75</v>
      </c>
      <c r="G430" s="27" t="s">
        <v>29</v>
      </c>
      <c r="H430" s="27" t="s">
        <v>46</v>
      </c>
      <c r="I430" s="27" t="s">
        <v>83</v>
      </c>
      <c r="J430" s="27" t="s">
        <v>376</v>
      </c>
      <c r="K430" s="27" t="s">
        <v>1707</v>
      </c>
      <c r="L430" s="27" t="s">
        <v>1708</v>
      </c>
      <c r="M430" s="27" t="s">
        <v>1709</v>
      </c>
      <c r="N430" s="27">
        <v>100</v>
      </c>
      <c r="O430" s="27">
        <v>5</v>
      </c>
      <c r="P430" s="31">
        <v>44305</v>
      </c>
      <c r="Q430" s="31">
        <v>44545</v>
      </c>
      <c r="R430" s="27">
        <v>34</v>
      </c>
      <c r="S430" s="27" t="s">
        <v>376</v>
      </c>
      <c r="T430" s="27" t="s">
        <v>37</v>
      </c>
      <c r="U430" s="27"/>
      <c r="V430" s="27"/>
      <c r="W430" s="27"/>
      <c r="X430" s="27"/>
      <c r="Y430" s="6" t="s">
        <v>1758</v>
      </c>
      <c r="Z430" s="6">
        <v>0</v>
      </c>
      <c r="AA430" s="14">
        <v>44377</v>
      </c>
      <c r="AB430" s="10">
        <f t="shared" si="13"/>
        <v>0</v>
      </c>
      <c r="AC430" s="11">
        <f t="shared" si="12"/>
        <v>0</v>
      </c>
      <c r="AD430" s="11" t="s">
        <v>1798</v>
      </c>
    </row>
    <row r="431" spans="1:30" ht="345" x14ac:dyDescent="0.25">
      <c r="A431" s="27">
        <v>419</v>
      </c>
      <c r="B431" s="27" t="s">
        <v>25</v>
      </c>
      <c r="C431" s="27" t="s">
        <v>1702</v>
      </c>
      <c r="D431" s="27" t="s">
        <v>1703</v>
      </c>
      <c r="E431" s="28">
        <v>44302.884722222225</v>
      </c>
      <c r="F431" s="27" t="s">
        <v>75</v>
      </c>
      <c r="G431" s="27" t="s">
        <v>29</v>
      </c>
      <c r="H431" s="27" t="s">
        <v>46</v>
      </c>
      <c r="I431" s="27" t="s">
        <v>83</v>
      </c>
      <c r="J431" s="27" t="s">
        <v>376</v>
      </c>
      <c r="K431" s="27" t="s">
        <v>1704</v>
      </c>
      <c r="L431" s="27" t="s">
        <v>1710</v>
      </c>
      <c r="M431" s="27" t="s">
        <v>1709</v>
      </c>
      <c r="N431" s="27">
        <v>100</v>
      </c>
      <c r="O431" s="27">
        <v>5</v>
      </c>
      <c r="P431" s="31">
        <v>44305</v>
      </c>
      <c r="Q431" s="31">
        <v>44545</v>
      </c>
      <c r="R431" s="27">
        <v>34</v>
      </c>
      <c r="S431" s="27" t="s">
        <v>376</v>
      </c>
      <c r="T431" s="27" t="s">
        <v>37</v>
      </c>
      <c r="U431" s="27"/>
      <c r="V431" s="27"/>
      <c r="W431" s="27"/>
      <c r="X431" s="27"/>
      <c r="Y431" s="6" t="s">
        <v>1758</v>
      </c>
      <c r="Z431" s="6">
        <v>0</v>
      </c>
      <c r="AA431" s="14">
        <v>44377</v>
      </c>
      <c r="AB431" s="10">
        <f t="shared" si="13"/>
        <v>0</v>
      </c>
      <c r="AC431" s="11">
        <f t="shared" si="12"/>
        <v>0</v>
      </c>
      <c r="AD431" s="11" t="s">
        <v>1798</v>
      </c>
    </row>
    <row r="432" spans="1:30" ht="345" x14ac:dyDescent="0.25">
      <c r="A432" s="27">
        <v>419</v>
      </c>
      <c r="B432" s="27" t="s">
        <v>25</v>
      </c>
      <c r="C432" s="27" t="s">
        <v>1702</v>
      </c>
      <c r="D432" s="27" t="s">
        <v>1703</v>
      </c>
      <c r="E432" s="28">
        <v>44302.884722222225</v>
      </c>
      <c r="F432" s="27" t="s">
        <v>75</v>
      </c>
      <c r="G432" s="27" t="s">
        <v>29</v>
      </c>
      <c r="H432" s="27" t="s">
        <v>46</v>
      </c>
      <c r="I432" s="27" t="s">
        <v>83</v>
      </c>
      <c r="J432" s="27" t="s">
        <v>376</v>
      </c>
      <c r="K432" s="27" t="s">
        <v>1704</v>
      </c>
      <c r="L432" s="27" t="s">
        <v>1711</v>
      </c>
      <c r="M432" s="27" t="s">
        <v>1712</v>
      </c>
      <c r="N432" s="27">
        <v>100</v>
      </c>
      <c r="O432" s="27">
        <v>5</v>
      </c>
      <c r="P432" s="31">
        <v>44305</v>
      </c>
      <c r="Q432" s="31">
        <v>44545</v>
      </c>
      <c r="R432" s="27">
        <v>34</v>
      </c>
      <c r="S432" s="27" t="s">
        <v>376</v>
      </c>
      <c r="T432" s="27" t="s">
        <v>37</v>
      </c>
      <c r="U432" s="27"/>
      <c r="V432" s="27"/>
      <c r="W432" s="27"/>
      <c r="X432" s="27"/>
      <c r="Y432" s="6" t="s">
        <v>1758</v>
      </c>
      <c r="Z432" s="6">
        <v>0</v>
      </c>
      <c r="AA432" s="14">
        <v>44377</v>
      </c>
      <c r="AB432" s="10">
        <f t="shared" si="13"/>
        <v>0</v>
      </c>
      <c r="AC432" s="11">
        <f t="shared" si="12"/>
        <v>0</v>
      </c>
      <c r="AD432" s="11" t="s">
        <v>1798</v>
      </c>
    </row>
    <row r="433" spans="1:30" ht="345" x14ac:dyDescent="0.25">
      <c r="A433" s="27">
        <v>419</v>
      </c>
      <c r="B433" s="27" t="s">
        <v>25</v>
      </c>
      <c r="C433" s="27" t="s">
        <v>1702</v>
      </c>
      <c r="D433" s="27" t="s">
        <v>1703</v>
      </c>
      <c r="E433" s="28">
        <v>44302.884722222225</v>
      </c>
      <c r="F433" s="27" t="s">
        <v>75</v>
      </c>
      <c r="G433" s="27" t="s">
        <v>29</v>
      </c>
      <c r="H433" s="27" t="s">
        <v>46</v>
      </c>
      <c r="I433" s="27" t="s">
        <v>83</v>
      </c>
      <c r="J433" s="27" t="s">
        <v>376</v>
      </c>
      <c r="K433" s="27" t="s">
        <v>1704</v>
      </c>
      <c r="L433" s="27" t="s">
        <v>1713</v>
      </c>
      <c r="M433" s="27" t="s">
        <v>1714</v>
      </c>
      <c r="N433" s="27">
        <v>100</v>
      </c>
      <c r="O433" s="27">
        <v>5</v>
      </c>
      <c r="P433" s="31">
        <v>44302</v>
      </c>
      <c r="Q433" s="31">
        <v>44545</v>
      </c>
      <c r="R433" s="27">
        <v>34</v>
      </c>
      <c r="S433" s="27" t="s">
        <v>376</v>
      </c>
      <c r="T433" s="27" t="s">
        <v>37</v>
      </c>
      <c r="U433" s="27"/>
      <c r="V433" s="27"/>
      <c r="W433" s="27"/>
      <c r="X433" s="27"/>
      <c r="Y433" s="6" t="s">
        <v>1758</v>
      </c>
      <c r="Z433" s="6">
        <v>0</v>
      </c>
      <c r="AA433" s="14">
        <v>44377</v>
      </c>
      <c r="AB433" s="10">
        <f t="shared" si="13"/>
        <v>0</v>
      </c>
      <c r="AC433" s="11">
        <f t="shared" si="12"/>
        <v>0</v>
      </c>
      <c r="AD433" s="11" t="s">
        <v>1798</v>
      </c>
    </row>
    <row r="434" spans="1:30" ht="345" x14ac:dyDescent="0.25">
      <c r="A434" s="27">
        <v>419</v>
      </c>
      <c r="B434" s="27" t="s">
        <v>25</v>
      </c>
      <c r="C434" s="27" t="s">
        <v>1702</v>
      </c>
      <c r="D434" s="27" t="s">
        <v>1703</v>
      </c>
      <c r="E434" s="28">
        <v>44302.884722222225</v>
      </c>
      <c r="F434" s="27" t="s">
        <v>75</v>
      </c>
      <c r="G434" s="27" t="s">
        <v>29</v>
      </c>
      <c r="H434" s="27" t="s">
        <v>46</v>
      </c>
      <c r="I434" s="27" t="s">
        <v>83</v>
      </c>
      <c r="J434" s="27" t="s">
        <v>376</v>
      </c>
      <c r="K434" s="27" t="s">
        <v>1704</v>
      </c>
      <c r="L434" s="27" t="s">
        <v>1715</v>
      </c>
      <c r="M434" s="27" t="s">
        <v>1714</v>
      </c>
      <c r="N434" s="27">
        <v>100</v>
      </c>
      <c r="O434" s="27">
        <v>5</v>
      </c>
      <c r="P434" s="31">
        <v>44302</v>
      </c>
      <c r="Q434" s="31">
        <v>44545</v>
      </c>
      <c r="R434" s="27">
        <v>34</v>
      </c>
      <c r="S434" s="27" t="s">
        <v>376</v>
      </c>
      <c r="T434" s="27" t="s">
        <v>37</v>
      </c>
      <c r="U434" s="27"/>
      <c r="V434" s="27"/>
      <c r="W434" s="27"/>
      <c r="X434" s="27"/>
      <c r="Y434" s="6" t="s">
        <v>1758</v>
      </c>
      <c r="Z434" s="6">
        <v>0</v>
      </c>
      <c r="AA434" s="14">
        <v>44377</v>
      </c>
      <c r="AB434" s="10">
        <f t="shared" si="13"/>
        <v>0</v>
      </c>
      <c r="AC434" s="11">
        <f t="shared" si="12"/>
        <v>0</v>
      </c>
      <c r="AD434" s="11" t="s">
        <v>1798</v>
      </c>
    </row>
    <row r="435" spans="1:30" ht="345" x14ac:dyDescent="0.25">
      <c r="A435" s="27">
        <v>419</v>
      </c>
      <c r="B435" s="27" t="s">
        <v>25</v>
      </c>
      <c r="C435" s="27" t="s">
        <v>1702</v>
      </c>
      <c r="D435" s="27" t="s">
        <v>1703</v>
      </c>
      <c r="E435" s="28">
        <v>44302.884722222225</v>
      </c>
      <c r="F435" s="27" t="s">
        <v>75</v>
      </c>
      <c r="G435" s="27" t="s">
        <v>29</v>
      </c>
      <c r="H435" s="27" t="s">
        <v>46</v>
      </c>
      <c r="I435" s="27" t="s">
        <v>83</v>
      </c>
      <c r="J435" s="27" t="s">
        <v>376</v>
      </c>
      <c r="K435" s="27" t="s">
        <v>1704</v>
      </c>
      <c r="L435" s="27" t="s">
        <v>1716</v>
      </c>
      <c r="M435" s="27" t="s">
        <v>1717</v>
      </c>
      <c r="N435" s="27">
        <v>100</v>
      </c>
      <c r="O435" s="27">
        <v>5</v>
      </c>
      <c r="P435" s="31">
        <v>44305</v>
      </c>
      <c r="Q435" s="31">
        <v>44545</v>
      </c>
      <c r="R435" s="27">
        <v>34</v>
      </c>
      <c r="S435" s="27" t="s">
        <v>376</v>
      </c>
      <c r="T435" s="27" t="s">
        <v>37</v>
      </c>
      <c r="U435" s="27"/>
      <c r="V435" s="27"/>
      <c r="W435" s="27"/>
      <c r="X435" s="27"/>
      <c r="Y435" s="6" t="s">
        <v>1758</v>
      </c>
      <c r="Z435" s="6">
        <v>0</v>
      </c>
      <c r="AA435" s="14">
        <v>44377</v>
      </c>
      <c r="AB435" s="10">
        <f t="shared" si="13"/>
        <v>0</v>
      </c>
      <c r="AC435" s="11">
        <f t="shared" si="12"/>
        <v>0</v>
      </c>
      <c r="AD435" s="11" t="s">
        <v>1798</v>
      </c>
    </row>
    <row r="436" spans="1:30" ht="300" x14ac:dyDescent="0.25">
      <c r="A436" s="27">
        <v>420</v>
      </c>
      <c r="B436" s="27" t="s">
        <v>25</v>
      </c>
      <c r="C436" s="27" t="s">
        <v>1702</v>
      </c>
      <c r="D436" s="27" t="s">
        <v>1718</v>
      </c>
      <c r="E436" s="28">
        <v>44302.914583333331</v>
      </c>
      <c r="F436" s="27" t="s">
        <v>75</v>
      </c>
      <c r="G436" s="27" t="s">
        <v>29</v>
      </c>
      <c r="H436" s="27"/>
      <c r="I436" s="27" t="s">
        <v>83</v>
      </c>
      <c r="J436" s="27" t="s">
        <v>376</v>
      </c>
      <c r="K436" s="27" t="s">
        <v>1719</v>
      </c>
      <c r="L436" s="27" t="s">
        <v>1710</v>
      </c>
      <c r="M436" s="27" t="s">
        <v>1720</v>
      </c>
      <c r="N436" s="27">
        <v>100</v>
      </c>
      <c r="O436" s="27">
        <v>5</v>
      </c>
      <c r="P436" s="31">
        <v>44305</v>
      </c>
      <c r="Q436" s="31">
        <v>44545</v>
      </c>
      <c r="R436" s="27">
        <v>34</v>
      </c>
      <c r="S436" s="27" t="s">
        <v>376</v>
      </c>
      <c r="T436" s="27"/>
      <c r="U436" s="27"/>
      <c r="V436" s="27"/>
      <c r="W436" s="27"/>
      <c r="X436" s="27"/>
      <c r="Y436" s="27"/>
      <c r="Z436" s="27"/>
      <c r="AA436" s="27"/>
      <c r="AB436" s="10">
        <f t="shared" si="13"/>
        <v>0</v>
      </c>
      <c r="AC436" s="11">
        <f t="shared" si="12"/>
        <v>0</v>
      </c>
      <c r="AD436" s="11" t="s">
        <v>1798</v>
      </c>
    </row>
    <row r="437" spans="1:30" ht="300" x14ac:dyDescent="0.25">
      <c r="A437" s="27">
        <v>420</v>
      </c>
      <c r="B437" s="27" t="s">
        <v>25</v>
      </c>
      <c r="C437" s="27" t="s">
        <v>1702</v>
      </c>
      <c r="D437" s="27" t="s">
        <v>1718</v>
      </c>
      <c r="E437" s="28">
        <v>44302.914583333331</v>
      </c>
      <c r="F437" s="27" t="s">
        <v>75</v>
      </c>
      <c r="G437" s="27" t="s">
        <v>29</v>
      </c>
      <c r="H437" s="27"/>
      <c r="I437" s="27" t="s">
        <v>83</v>
      </c>
      <c r="J437" s="27" t="s">
        <v>376</v>
      </c>
      <c r="K437" s="27" t="s">
        <v>1721</v>
      </c>
      <c r="L437" s="27" t="s">
        <v>1722</v>
      </c>
      <c r="M437" s="27" t="s">
        <v>1723</v>
      </c>
      <c r="N437" s="27">
        <v>100</v>
      </c>
      <c r="O437" s="27">
        <v>5</v>
      </c>
      <c r="P437" s="31">
        <v>44305</v>
      </c>
      <c r="Q437" s="31">
        <v>44545</v>
      </c>
      <c r="R437" s="27">
        <v>34</v>
      </c>
      <c r="S437" s="27" t="s">
        <v>376</v>
      </c>
      <c r="T437" s="27"/>
      <c r="U437" s="27"/>
      <c r="V437" s="27"/>
      <c r="W437" s="27"/>
      <c r="X437" s="27"/>
      <c r="Y437" s="27"/>
      <c r="Z437" s="27"/>
      <c r="AA437" s="27"/>
      <c r="AB437" s="10">
        <f t="shared" si="13"/>
        <v>0</v>
      </c>
      <c r="AC437" s="11">
        <f t="shared" si="12"/>
        <v>0</v>
      </c>
      <c r="AD437" s="11" t="s">
        <v>1798</v>
      </c>
    </row>
    <row r="438" spans="1:30" ht="300" x14ac:dyDescent="0.25">
      <c r="A438" s="27">
        <v>420</v>
      </c>
      <c r="B438" s="27" t="s">
        <v>25</v>
      </c>
      <c r="C438" s="27" t="s">
        <v>1702</v>
      </c>
      <c r="D438" s="27" t="s">
        <v>1718</v>
      </c>
      <c r="E438" s="28">
        <v>44302.914583333331</v>
      </c>
      <c r="F438" s="27" t="s">
        <v>75</v>
      </c>
      <c r="G438" s="27" t="s">
        <v>29</v>
      </c>
      <c r="H438" s="27"/>
      <c r="I438" s="27" t="s">
        <v>83</v>
      </c>
      <c r="J438" s="27" t="s">
        <v>376</v>
      </c>
      <c r="K438" s="27" t="s">
        <v>1721</v>
      </c>
      <c r="L438" s="27" t="s">
        <v>1713</v>
      </c>
      <c r="M438" s="27" t="s">
        <v>1714</v>
      </c>
      <c r="N438" s="27">
        <v>100</v>
      </c>
      <c r="O438" s="27">
        <v>5</v>
      </c>
      <c r="P438" s="31">
        <v>44302</v>
      </c>
      <c r="Q438" s="31">
        <v>44545</v>
      </c>
      <c r="R438" s="27">
        <v>34</v>
      </c>
      <c r="S438" s="27" t="s">
        <v>376</v>
      </c>
      <c r="T438" s="27"/>
      <c r="U438" s="27"/>
      <c r="V438" s="27"/>
      <c r="W438" s="27"/>
      <c r="X438" s="27"/>
      <c r="Y438" s="27" t="s">
        <v>1759</v>
      </c>
      <c r="Z438" s="27">
        <v>12</v>
      </c>
      <c r="AA438" s="28">
        <v>44378.614583333336</v>
      </c>
      <c r="AB438" s="10">
        <f t="shared" si="13"/>
        <v>0.12</v>
      </c>
      <c r="AC438" s="11">
        <f t="shared" si="12"/>
        <v>0.6</v>
      </c>
      <c r="AD438" s="11" t="s">
        <v>1798</v>
      </c>
    </row>
    <row r="439" spans="1:30" ht="300" x14ac:dyDescent="0.25">
      <c r="A439" s="27">
        <v>420</v>
      </c>
      <c r="B439" s="27" t="s">
        <v>25</v>
      </c>
      <c r="C439" s="27" t="s">
        <v>1702</v>
      </c>
      <c r="D439" s="27" t="s">
        <v>1718</v>
      </c>
      <c r="E439" s="28">
        <v>44302.914583333331</v>
      </c>
      <c r="F439" s="27" t="s">
        <v>75</v>
      </c>
      <c r="G439" s="27" t="s">
        <v>29</v>
      </c>
      <c r="H439" s="27"/>
      <c r="I439" s="27" t="s">
        <v>83</v>
      </c>
      <c r="J439" s="27" t="s">
        <v>376</v>
      </c>
      <c r="K439" s="27" t="s">
        <v>1721</v>
      </c>
      <c r="L439" s="27" t="s">
        <v>1711</v>
      </c>
      <c r="M439" s="27" t="s">
        <v>1724</v>
      </c>
      <c r="N439" s="27">
        <v>100</v>
      </c>
      <c r="O439" s="27">
        <v>5</v>
      </c>
      <c r="P439" s="31">
        <v>44305</v>
      </c>
      <c r="Q439" s="31">
        <v>44545</v>
      </c>
      <c r="R439" s="27">
        <v>34</v>
      </c>
      <c r="S439" s="27" t="s">
        <v>376</v>
      </c>
      <c r="T439" s="27"/>
      <c r="U439" s="27"/>
      <c r="V439" s="27"/>
      <c r="W439" s="27"/>
      <c r="X439" s="27"/>
      <c r="Y439" s="27"/>
      <c r="Z439" s="27"/>
      <c r="AA439" s="27"/>
      <c r="AB439" s="10">
        <f t="shared" si="13"/>
        <v>0</v>
      </c>
      <c r="AC439" s="11">
        <f t="shared" si="12"/>
        <v>0</v>
      </c>
      <c r="AD439" s="11" t="s">
        <v>1798</v>
      </c>
    </row>
    <row r="440" spans="1:30" ht="300" x14ac:dyDescent="0.25">
      <c r="A440" s="27">
        <v>420</v>
      </c>
      <c r="B440" s="27" t="s">
        <v>25</v>
      </c>
      <c r="C440" s="27" t="s">
        <v>1702</v>
      </c>
      <c r="D440" s="27" t="s">
        <v>1718</v>
      </c>
      <c r="E440" s="28">
        <v>44302.914583333331</v>
      </c>
      <c r="F440" s="27" t="s">
        <v>75</v>
      </c>
      <c r="G440" s="27" t="s">
        <v>29</v>
      </c>
      <c r="H440" s="27"/>
      <c r="I440" s="27" t="s">
        <v>83</v>
      </c>
      <c r="J440" s="27" t="s">
        <v>376</v>
      </c>
      <c r="K440" s="27" t="s">
        <v>1721</v>
      </c>
      <c r="L440" s="27" t="s">
        <v>1725</v>
      </c>
      <c r="M440" s="27" t="s">
        <v>1714</v>
      </c>
      <c r="N440" s="27">
        <v>100</v>
      </c>
      <c r="O440" s="27">
        <v>5</v>
      </c>
      <c r="P440" s="31">
        <v>44305</v>
      </c>
      <c r="Q440" s="31">
        <v>44545</v>
      </c>
      <c r="R440" s="27">
        <v>34</v>
      </c>
      <c r="S440" s="27" t="s">
        <v>376</v>
      </c>
      <c r="T440" s="27"/>
      <c r="U440" s="27"/>
      <c r="V440" s="27"/>
      <c r="W440" s="27"/>
      <c r="X440" s="27"/>
      <c r="Y440" s="27"/>
      <c r="Z440" s="27"/>
      <c r="AA440" s="27"/>
      <c r="AB440" s="10">
        <f t="shared" si="13"/>
        <v>0</v>
      </c>
      <c r="AC440" s="11">
        <f t="shared" si="12"/>
        <v>0</v>
      </c>
      <c r="AD440" s="11" t="s">
        <v>1798</v>
      </c>
    </row>
    <row r="441" spans="1:30" ht="300" x14ac:dyDescent="0.25">
      <c r="A441" s="27">
        <v>420</v>
      </c>
      <c r="B441" s="27" t="s">
        <v>25</v>
      </c>
      <c r="C441" s="27" t="s">
        <v>1702</v>
      </c>
      <c r="D441" s="27" t="s">
        <v>1718</v>
      </c>
      <c r="E441" s="28">
        <v>44302.914583333331</v>
      </c>
      <c r="F441" s="27" t="s">
        <v>75</v>
      </c>
      <c r="G441" s="27" t="s">
        <v>29</v>
      </c>
      <c r="H441" s="27"/>
      <c r="I441" s="27" t="s">
        <v>83</v>
      </c>
      <c r="J441" s="27" t="s">
        <v>376</v>
      </c>
      <c r="K441" s="27" t="s">
        <v>1721</v>
      </c>
      <c r="L441" s="27" t="s">
        <v>1726</v>
      </c>
      <c r="M441" s="27" t="s">
        <v>1706</v>
      </c>
      <c r="N441" s="27">
        <v>100</v>
      </c>
      <c r="O441" s="27">
        <v>5</v>
      </c>
      <c r="P441" s="31">
        <v>44305</v>
      </c>
      <c r="Q441" s="31">
        <v>44545</v>
      </c>
      <c r="R441" s="27">
        <v>34</v>
      </c>
      <c r="S441" s="27" t="s">
        <v>376</v>
      </c>
      <c r="T441" s="27"/>
      <c r="U441" s="27"/>
      <c r="V441" s="27"/>
      <c r="W441" s="27"/>
      <c r="X441" s="27"/>
      <c r="Y441" s="27"/>
      <c r="Z441" s="27"/>
      <c r="AA441" s="27"/>
      <c r="AB441" s="10">
        <f t="shared" si="13"/>
        <v>0</v>
      </c>
      <c r="AC441" s="11">
        <f t="shared" si="12"/>
        <v>0</v>
      </c>
      <c r="AD441" s="11" t="s">
        <v>1798</v>
      </c>
    </row>
    <row r="442" spans="1:30" ht="360" x14ac:dyDescent="0.25">
      <c r="A442" s="27">
        <v>421</v>
      </c>
      <c r="B442" s="27" t="s">
        <v>25</v>
      </c>
      <c r="C442" s="27" t="s">
        <v>1702</v>
      </c>
      <c r="D442" s="27" t="s">
        <v>1727</v>
      </c>
      <c r="E442" s="28">
        <v>44302.886805555558</v>
      </c>
      <c r="F442" s="27" t="s">
        <v>75</v>
      </c>
      <c r="G442" s="27" t="s">
        <v>29</v>
      </c>
      <c r="H442" s="27" t="s">
        <v>46</v>
      </c>
      <c r="I442" s="27" t="s">
        <v>83</v>
      </c>
      <c r="J442" s="27" t="s">
        <v>376</v>
      </c>
      <c r="K442" s="27" t="s">
        <v>1728</v>
      </c>
      <c r="L442" s="27" t="s">
        <v>1729</v>
      </c>
      <c r="M442" s="27" t="s">
        <v>1730</v>
      </c>
      <c r="N442" s="27">
        <v>100</v>
      </c>
      <c r="O442" s="27">
        <v>5</v>
      </c>
      <c r="P442" s="31">
        <v>44305</v>
      </c>
      <c r="Q442" s="31">
        <v>44545</v>
      </c>
      <c r="R442" s="27">
        <v>34</v>
      </c>
      <c r="S442" s="27" t="s">
        <v>376</v>
      </c>
      <c r="T442" s="27" t="s">
        <v>37</v>
      </c>
      <c r="U442" s="27"/>
      <c r="V442" s="27"/>
      <c r="W442" s="27"/>
      <c r="X442" s="27"/>
      <c r="Y442" s="27"/>
      <c r="Z442" s="27"/>
      <c r="AA442" s="27"/>
      <c r="AB442" s="10">
        <f t="shared" si="13"/>
        <v>0</v>
      </c>
      <c r="AC442" s="11">
        <f t="shared" si="12"/>
        <v>0</v>
      </c>
      <c r="AD442" s="11" t="s">
        <v>1798</v>
      </c>
    </row>
    <row r="443" spans="1:30" ht="360" x14ac:dyDescent="0.25">
      <c r="A443" s="27">
        <v>421</v>
      </c>
      <c r="B443" s="27" t="s">
        <v>25</v>
      </c>
      <c r="C443" s="27" t="s">
        <v>1702</v>
      </c>
      <c r="D443" s="27" t="s">
        <v>1727</v>
      </c>
      <c r="E443" s="28">
        <v>44302.886805555558</v>
      </c>
      <c r="F443" s="27" t="s">
        <v>75</v>
      </c>
      <c r="G443" s="27" t="s">
        <v>29</v>
      </c>
      <c r="H443" s="27" t="s">
        <v>46</v>
      </c>
      <c r="I443" s="27" t="s">
        <v>83</v>
      </c>
      <c r="J443" s="27" t="s">
        <v>376</v>
      </c>
      <c r="K443" s="27" t="s">
        <v>1731</v>
      </c>
      <c r="L443" s="27" t="s">
        <v>1732</v>
      </c>
      <c r="M443" s="27" t="s">
        <v>1733</v>
      </c>
      <c r="N443" s="27">
        <v>100</v>
      </c>
      <c r="O443" s="27">
        <v>5</v>
      </c>
      <c r="P443" s="31">
        <v>44305</v>
      </c>
      <c r="Q443" s="31">
        <v>44545</v>
      </c>
      <c r="R443" s="27">
        <v>34</v>
      </c>
      <c r="S443" s="27" t="s">
        <v>376</v>
      </c>
      <c r="T443" s="27" t="s">
        <v>37</v>
      </c>
      <c r="U443" s="27"/>
      <c r="V443" s="27"/>
      <c r="W443" s="27"/>
      <c r="X443" s="27"/>
      <c r="Y443" s="27"/>
      <c r="Z443" s="27"/>
      <c r="AA443" s="27"/>
      <c r="AB443" s="10">
        <f t="shared" si="13"/>
        <v>0</v>
      </c>
      <c r="AC443" s="11">
        <f t="shared" si="12"/>
        <v>0</v>
      </c>
      <c r="AD443" s="11" t="s">
        <v>1798</v>
      </c>
    </row>
    <row r="444" spans="1:30" ht="210" x14ac:dyDescent="0.25">
      <c r="A444" s="27">
        <v>422</v>
      </c>
      <c r="B444" s="27" t="s">
        <v>25</v>
      </c>
      <c r="C444" s="27" t="s">
        <v>1702</v>
      </c>
      <c r="D444" s="27" t="s">
        <v>1734</v>
      </c>
      <c r="E444" s="28">
        <v>44302.890277777777</v>
      </c>
      <c r="F444" s="27" t="s">
        <v>75</v>
      </c>
      <c r="G444" s="27" t="s">
        <v>29</v>
      </c>
      <c r="H444" s="27" t="s">
        <v>46</v>
      </c>
      <c r="I444" s="27" t="s">
        <v>83</v>
      </c>
      <c r="J444" s="27" t="s">
        <v>376</v>
      </c>
      <c r="K444" s="27" t="s">
        <v>1735</v>
      </c>
      <c r="L444" s="27" t="s">
        <v>1713</v>
      </c>
      <c r="M444" s="27" t="s">
        <v>1714</v>
      </c>
      <c r="N444" s="27">
        <v>100</v>
      </c>
      <c r="O444" s="27">
        <v>5</v>
      </c>
      <c r="P444" s="31">
        <v>44302</v>
      </c>
      <c r="Q444" s="31">
        <v>44545</v>
      </c>
      <c r="R444" s="27">
        <v>34</v>
      </c>
      <c r="S444" s="27" t="s">
        <v>376</v>
      </c>
      <c r="T444" s="27" t="s">
        <v>37</v>
      </c>
      <c r="U444" s="27"/>
      <c r="V444" s="27"/>
      <c r="W444" s="27"/>
      <c r="X444" s="27"/>
      <c r="Y444" s="27"/>
      <c r="Z444" s="27"/>
      <c r="AA444" s="27"/>
      <c r="AB444" s="10">
        <f t="shared" si="13"/>
        <v>0</v>
      </c>
      <c r="AC444" s="11">
        <f t="shared" si="12"/>
        <v>0</v>
      </c>
      <c r="AD444" s="11" t="s">
        <v>1798</v>
      </c>
    </row>
    <row r="445" spans="1:30" ht="210" x14ac:dyDescent="0.25">
      <c r="A445" s="27">
        <v>422</v>
      </c>
      <c r="B445" s="27" t="s">
        <v>25</v>
      </c>
      <c r="C445" s="27" t="s">
        <v>1702</v>
      </c>
      <c r="D445" s="27" t="s">
        <v>1734</v>
      </c>
      <c r="E445" s="28">
        <v>44302.890277777777</v>
      </c>
      <c r="F445" s="27" t="s">
        <v>75</v>
      </c>
      <c r="G445" s="27" t="s">
        <v>29</v>
      </c>
      <c r="H445" s="27" t="s">
        <v>46</v>
      </c>
      <c r="I445" s="27" t="s">
        <v>83</v>
      </c>
      <c r="J445" s="27" t="s">
        <v>376</v>
      </c>
      <c r="K445" s="27" t="s">
        <v>1736</v>
      </c>
      <c r="L445" s="27" t="s">
        <v>1737</v>
      </c>
      <c r="M445" s="27" t="s">
        <v>1738</v>
      </c>
      <c r="N445" s="27">
        <v>100</v>
      </c>
      <c r="O445" s="27">
        <v>5</v>
      </c>
      <c r="P445" s="31">
        <v>44302</v>
      </c>
      <c r="Q445" s="31">
        <v>44545</v>
      </c>
      <c r="R445" s="27">
        <v>34</v>
      </c>
      <c r="S445" s="27" t="s">
        <v>376</v>
      </c>
      <c r="T445" s="27" t="s">
        <v>37</v>
      </c>
      <c r="U445" s="27"/>
      <c r="V445" s="27"/>
      <c r="W445" s="27"/>
      <c r="X445" s="27"/>
      <c r="Y445" s="27"/>
      <c r="Z445" s="27"/>
      <c r="AA445" s="27"/>
      <c r="AB445" s="10">
        <f t="shared" si="13"/>
        <v>0</v>
      </c>
      <c r="AC445" s="11">
        <f t="shared" si="12"/>
        <v>0</v>
      </c>
      <c r="AD445" s="11" t="s">
        <v>1798</v>
      </c>
    </row>
    <row r="446" spans="1:30" ht="210" x14ac:dyDescent="0.25">
      <c r="A446" s="27">
        <v>422</v>
      </c>
      <c r="B446" s="27" t="s">
        <v>25</v>
      </c>
      <c r="C446" s="27" t="s">
        <v>1702</v>
      </c>
      <c r="D446" s="27" t="s">
        <v>1734</v>
      </c>
      <c r="E446" s="28">
        <v>44302.890277777777</v>
      </c>
      <c r="F446" s="27" t="s">
        <v>75</v>
      </c>
      <c r="G446" s="27" t="s">
        <v>29</v>
      </c>
      <c r="H446" s="27" t="s">
        <v>46</v>
      </c>
      <c r="I446" s="27" t="s">
        <v>83</v>
      </c>
      <c r="J446" s="27" t="s">
        <v>376</v>
      </c>
      <c r="K446" s="27" t="s">
        <v>1736</v>
      </c>
      <c r="L446" s="27" t="s">
        <v>1711</v>
      </c>
      <c r="M446" s="27" t="s">
        <v>1724</v>
      </c>
      <c r="N446" s="27">
        <v>100</v>
      </c>
      <c r="O446" s="27">
        <v>5</v>
      </c>
      <c r="P446" s="31">
        <v>44302</v>
      </c>
      <c r="Q446" s="31">
        <v>44545</v>
      </c>
      <c r="R446" s="27">
        <v>34</v>
      </c>
      <c r="S446" s="27" t="s">
        <v>376</v>
      </c>
      <c r="T446" s="27" t="s">
        <v>37</v>
      </c>
      <c r="U446" s="27"/>
      <c r="V446" s="27"/>
      <c r="W446" s="27"/>
      <c r="X446" s="27"/>
      <c r="Y446" s="27"/>
      <c r="Z446" s="27"/>
      <c r="AA446" s="27"/>
      <c r="AB446" s="10">
        <f t="shared" si="13"/>
        <v>0</v>
      </c>
      <c r="AC446" s="11">
        <f t="shared" si="12"/>
        <v>0</v>
      </c>
      <c r="AD446" s="11" t="s">
        <v>1798</v>
      </c>
    </row>
    <row r="447" spans="1:30" ht="270" x14ac:dyDescent="0.25">
      <c r="A447" s="27">
        <v>423</v>
      </c>
      <c r="B447" s="27" t="s">
        <v>25</v>
      </c>
      <c r="C447" s="27" t="s">
        <v>1702</v>
      </c>
      <c r="D447" s="27" t="s">
        <v>1739</v>
      </c>
      <c r="E447" s="28">
        <v>44302.892361111109</v>
      </c>
      <c r="F447" s="27" t="s">
        <v>75</v>
      </c>
      <c r="G447" s="27" t="s">
        <v>29</v>
      </c>
      <c r="H447" s="27" t="s">
        <v>46</v>
      </c>
      <c r="I447" s="27" t="s">
        <v>83</v>
      </c>
      <c r="J447" s="27" t="s">
        <v>376</v>
      </c>
      <c r="K447" s="27" t="s">
        <v>1740</v>
      </c>
      <c r="L447" s="27" t="s">
        <v>1741</v>
      </c>
      <c r="M447" s="27" t="s">
        <v>1742</v>
      </c>
      <c r="N447" s="27">
        <v>100</v>
      </c>
      <c r="O447" s="27">
        <v>5</v>
      </c>
      <c r="P447" s="31">
        <v>44305</v>
      </c>
      <c r="Q447" s="31">
        <v>44545</v>
      </c>
      <c r="R447" s="27">
        <v>34</v>
      </c>
      <c r="S447" s="27" t="s">
        <v>376</v>
      </c>
      <c r="T447" s="27" t="s">
        <v>37</v>
      </c>
      <c r="U447" s="27"/>
      <c r="V447" s="27"/>
      <c r="W447" s="27"/>
      <c r="X447" s="27"/>
      <c r="Y447" s="27"/>
      <c r="Z447" s="27"/>
      <c r="AA447" s="27"/>
      <c r="AB447" s="10">
        <f t="shared" si="13"/>
        <v>0</v>
      </c>
      <c r="AC447" s="11">
        <f t="shared" si="12"/>
        <v>0</v>
      </c>
      <c r="AD447" s="11" t="s">
        <v>1798</v>
      </c>
    </row>
    <row r="448" spans="1:30" ht="270" x14ac:dyDescent="0.25">
      <c r="A448" s="27">
        <v>423</v>
      </c>
      <c r="B448" s="27" t="s">
        <v>25</v>
      </c>
      <c r="C448" s="27" t="s">
        <v>1702</v>
      </c>
      <c r="D448" s="27" t="s">
        <v>1739</v>
      </c>
      <c r="E448" s="28">
        <v>44302.892361111109</v>
      </c>
      <c r="F448" s="27" t="s">
        <v>75</v>
      </c>
      <c r="G448" s="27" t="s">
        <v>29</v>
      </c>
      <c r="H448" s="27" t="s">
        <v>46</v>
      </c>
      <c r="I448" s="27" t="s">
        <v>83</v>
      </c>
      <c r="J448" s="27" t="s">
        <v>376</v>
      </c>
      <c r="K448" s="27" t="s">
        <v>1743</v>
      </c>
      <c r="L448" s="27" t="s">
        <v>1744</v>
      </c>
      <c r="M448" s="27" t="s">
        <v>1745</v>
      </c>
      <c r="N448" s="27">
        <v>100</v>
      </c>
      <c r="O448" s="27">
        <v>1</v>
      </c>
      <c r="P448" s="31">
        <v>44305</v>
      </c>
      <c r="Q448" s="31">
        <v>44545</v>
      </c>
      <c r="R448" s="27">
        <v>34</v>
      </c>
      <c r="S448" s="27" t="s">
        <v>376</v>
      </c>
      <c r="T448" s="27" t="s">
        <v>37</v>
      </c>
      <c r="U448" s="27"/>
      <c r="V448" s="27"/>
      <c r="W448" s="27"/>
      <c r="X448" s="27"/>
      <c r="Y448" s="27"/>
      <c r="Z448" s="27"/>
      <c r="AA448" s="27"/>
      <c r="AB448" s="10">
        <f t="shared" si="13"/>
        <v>0</v>
      </c>
      <c r="AC448" s="11">
        <f t="shared" si="12"/>
        <v>0</v>
      </c>
      <c r="AD448" s="11" t="s">
        <v>1798</v>
      </c>
    </row>
    <row r="449" spans="1:30" ht="270" x14ac:dyDescent="0.25">
      <c r="A449" s="27">
        <v>423</v>
      </c>
      <c r="B449" s="27" t="s">
        <v>25</v>
      </c>
      <c r="C449" s="27" t="s">
        <v>1702</v>
      </c>
      <c r="D449" s="27" t="s">
        <v>1739</v>
      </c>
      <c r="E449" s="28">
        <v>44302.892361111109</v>
      </c>
      <c r="F449" s="27" t="s">
        <v>75</v>
      </c>
      <c r="G449" s="27" t="s">
        <v>29</v>
      </c>
      <c r="H449" s="27" t="s">
        <v>46</v>
      </c>
      <c r="I449" s="27" t="s">
        <v>83</v>
      </c>
      <c r="J449" s="27" t="s">
        <v>376</v>
      </c>
      <c r="K449" s="27" t="s">
        <v>1743</v>
      </c>
      <c r="L449" s="27" t="s">
        <v>1746</v>
      </c>
      <c r="M449" s="27" t="s">
        <v>1742</v>
      </c>
      <c r="N449" s="27">
        <v>100</v>
      </c>
      <c r="O449" s="27">
        <v>1</v>
      </c>
      <c r="P449" s="31">
        <v>44305</v>
      </c>
      <c r="Q449" s="31">
        <v>44545</v>
      </c>
      <c r="R449" s="27">
        <v>34</v>
      </c>
      <c r="S449" s="27" t="s">
        <v>376</v>
      </c>
      <c r="T449" s="27" t="s">
        <v>37</v>
      </c>
      <c r="U449" s="27"/>
      <c r="V449" s="27"/>
      <c r="W449" s="27"/>
      <c r="X449" s="27"/>
      <c r="Y449" s="27"/>
      <c r="Z449" s="27"/>
      <c r="AA449" s="27"/>
      <c r="AB449" s="10">
        <f t="shared" si="13"/>
        <v>0</v>
      </c>
      <c r="AC449" s="11">
        <f t="shared" si="12"/>
        <v>0</v>
      </c>
      <c r="AD449" s="11" t="s">
        <v>1798</v>
      </c>
    </row>
    <row r="450" spans="1:30" ht="165" x14ac:dyDescent="0.25">
      <c r="A450" s="27">
        <v>424</v>
      </c>
      <c r="B450" s="27" t="s">
        <v>25</v>
      </c>
      <c r="C450" s="27" t="s">
        <v>1702</v>
      </c>
      <c r="D450" s="27" t="s">
        <v>1747</v>
      </c>
      <c r="E450" s="28">
        <v>44302.893055555556</v>
      </c>
      <c r="F450" s="27" t="s">
        <v>75</v>
      </c>
      <c r="G450" s="27" t="s">
        <v>29</v>
      </c>
      <c r="H450" s="27" t="s">
        <v>46</v>
      </c>
      <c r="I450" s="27" t="s">
        <v>83</v>
      </c>
      <c r="J450" s="27" t="s">
        <v>376</v>
      </c>
      <c r="K450" s="27" t="s">
        <v>1748</v>
      </c>
      <c r="L450" s="27" t="s">
        <v>1741</v>
      </c>
      <c r="M450" s="27" t="s">
        <v>1742</v>
      </c>
      <c r="N450" s="27">
        <v>100</v>
      </c>
      <c r="O450" s="27">
        <v>1</v>
      </c>
      <c r="P450" s="31">
        <v>44302</v>
      </c>
      <c r="Q450" s="31">
        <v>44545</v>
      </c>
      <c r="R450" s="27">
        <v>34</v>
      </c>
      <c r="S450" s="27" t="s">
        <v>376</v>
      </c>
      <c r="T450" s="27" t="s">
        <v>37</v>
      </c>
      <c r="U450" s="27"/>
      <c r="V450" s="27"/>
      <c r="W450" s="27"/>
      <c r="X450" s="27"/>
      <c r="Y450" s="27"/>
      <c r="Z450" s="27"/>
      <c r="AA450" s="27"/>
      <c r="AB450" s="10">
        <f t="shared" si="13"/>
        <v>0</v>
      </c>
      <c r="AC450" s="11">
        <f t="shared" si="12"/>
        <v>0</v>
      </c>
      <c r="AD450" s="11" t="s">
        <v>1798</v>
      </c>
    </row>
    <row r="451" spans="1:30" ht="165" x14ac:dyDescent="0.25">
      <c r="A451" s="27">
        <v>424</v>
      </c>
      <c r="B451" s="27" t="s">
        <v>25</v>
      </c>
      <c r="C451" s="27" t="s">
        <v>1702</v>
      </c>
      <c r="D451" s="27" t="s">
        <v>1747</v>
      </c>
      <c r="E451" s="28">
        <v>44302.893055555556</v>
      </c>
      <c r="F451" s="27" t="s">
        <v>75</v>
      </c>
      <c r="G451" s="27" t="s">
        <v>29</v>
      </c>
      <c r="H451" s="27" t="s">
        <v>46</v>
      </c>
      <c r="I451" s="27" t="s">
        <v>83</v>
      </c>
      <c r="J451" s="27" t="s">
        <v>376</v>
      </c>
      <c r="K451" s="27" t="s">
        <v>1749</v>
      </c>
      <c r="L451" s="27" t="s">
        <v>1750</v>
      </c>
      <c r="M451" s="27" t="s">
        <v>1723</v>
      </c>
      <c r="N451" s="27">
        <v>100</v>
      </c>
      <c r="O451" s="27">
        <v>1</v>
      </c>
      <c r="P451" s="31">
        <v>44302</v>
      </c>
      <c r="Q451" s="31">
        <v>44545</v>
      </c>
      <c r="R451" s="27">
        <v>34</v>
      </c>
      <c r="S451" s="27" t="s">
        <v>376</v>
      </c>
      <c r="T451" s="27" t="s">
        <v>37</v>
      </c>
      <c r="U451" s="27"/>
      <c r="V451" s="27"/>
      <c r="W451" s="27"/>
      <c r="X451" s="27"/>
      <c r="Y451" s="27"/>
      <c r="Z451" s="27"/>
      <c r="AA451" s="27"/>
      <c r="AB451" s="10">
        <f t="shared" ref="AB451:AB452" si="14">Z451/N451</f>
        <v>0</v>
      </c>
      <c r="AC451" s="11">
        <f t="shared" ref="AC451:AC452" si="15">AB451*O451</f>
        <v>0</v>
      </c>
      <c r="AD451" s="11" t="s">
        <v>1798</v>
      </c>
    </row>
    <row r="452" spans="1:30" ht="165" x14ac:dyDescent="0.25">
      <c r="A452" s="27">
        <v>424</v>
      </c>
      <c r="B452" s="27" t="s">
        <v>25</v>
      </c>
      <c r="C452" s="27" t="s">
        <v>1702</v>
      </c>
      <c r="D452" s="27" t="s">
        <v>1747</v>
      </c>
      <c r="E452" s="28">
        <v>44302.893055555556</v>
      </c>
      <c r="F452" s="27" t="s">
        <v>75</v>
      </c>
      <c r="G452" s="27" t="s">
        <v>29</v>
      </c>
      <c r="H452" s="27" t="s">
        <v>46</v>
      </c>
      <c r="I452" s="27" t="s">
        <v>83</v>
      </c>
      <c r="J452" s="27" t="s">
        <v>376</v>
      </c>
      <c r="K452" s="27" t="s">
        <v>1749</v>
      </c>
      <c r="L452" s="27" t="s">
        <v>1751</v>
      </c>
      <c r="M452" s="27" t="s">
        <v>1752</v>
      </c>
      <c r="N452" s="27">
        <v>100</v>
      </c>
      <c r="O452" s="27">
        <v>1</v>
      </c>
      <c r="P452" s="31">
        <v>44302</v>
      </c>
      <c r="Q452" s="31">
        <v>44545</v>
      </c>
      <c r="R452" s="27">
        <v>34</v>
      </c>
      <c r="S452" s="27" t="s">
        <v>376</v>
      </c>
      <c r="T452" s="27" t="s">
        <v>37</v>
      </c>
      <c r="U452" s="27"/>
      <c r="V452" s="27"/>
      <c r="W452" s="27"/>
      <c r="X452" s="27"/>
      <c r="Y452" s="27"/>
      <c r="Z452" s="27"/>
      <c r="AA452" s="27"/>
      <c r="AB452" s="10">
        <f t="shared" si="14"/>
        <v>0</v>
      </c>
      <c r="AC452" s="11">
        <f t="shared" si="15"/>
        <v>0</v>
      </c>
      <c r="AD452" s="11" t="s">
        <v>1798</v>
      </c>
    </row>
    <row r="1040" spans="26:26" x14ac:dyDescent="0.25"/>
  </sheetData>
  <pageMargins left="0.75" right="0.75" top="1" bottom="1" header="0.5" footer="0.5"/>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173D-65BB-4ADF-B437-5C9D406F4EB0}">
  <dimension ref="A1:B40"/>
  <sheetViews>
    <sheetView tabSelected="1" topLeftCell="A34" workbookViewId="0">
      <selection activeCell="A39" sqref="A39"/>
    </sheetView>
  </sheetViews>
  <sheetFormatPr baseColWidth="10" defaultRowHeight="15" x14ac:dyDescent="0.25"/>
  <cols>
    <col min="1" max="1" width="28.85546875" bestFit="1" customWidth="1"/>
    <col min="2" max="2" width="23.85546875" bestFit="1" customWidth="1"/>
  </cols>
  <sheetData>
    <row r="1" spans="1:2" x14ac:dyDescent="0.25">
      <c r="A1" s="32" t="s">
        <v>5</v>
      </c>
      <c r="B1" t="s">
        <v>1796</v>
      </c>
    </row>
    <row r="3" spans="1:2" x14ac:dyDescent="0.25">
      <c r="A3" s="32" t="s">
        <v>1794</v>
      </c>
      <c r="B3" t="s">
        <v>1797</v>
      </c>
    </row>
    <row r="4" spans="1:2" x14ac:dyDescent="0.25">
      <c r="A4" s="33" t="s">
        <v>469</v>
      </c>
      <c r="B4" s="34">
        <v>100</v>
      </c>
    </row>
    <row r="5" spans="1:2" x14ac:dyDescent="0.25">
      <c r="A5" s="33" t="s">
        <v>462</v>
      </c>
      <c r="B5" s="34">
        <v>100</v>
      </c>
    </row>
    <row r="6" spans="1:2" x14ac:dyDescent="0.25">
      <c r="A6" s="33" t="s">
        <v>902</v>
      </c>
      <c r="B6" s="34">
        <v>100</v>
      </c>
    </row>
    <row r="7" spans="1:2" x14ac:dyDescent="0.25">
      <c r="A7" s="33" t="s">
        <v>433</v>
      </c>
      <c r="B7" s="34">
        <v>100</v>
      </c>
    </row>
    <row r="8" spans="1:2" x14ac:dyDescent="0.25">
      <c r="A8" s="33" t="s">
        <v>418</v>
      </c>
      <c r="B8" s="34">
        <v>100</v>
      </c>
    </row>
    <row r="9" spans="1:2" x14ac:dyDescent="0.25">
      <c r="A9" s="33" t="s">
        <v>97</v>
      </c>
      <c r="B9" s="34">
        <v>100</v>
      </c>
    </row>
    <row r="10" spans="1:2" x14ac:dyDescent="0.25">
      <c r="A10" s="33" t="s">
        <v>1097</v>
      </c>
      <c r="B10" s="34">
        <v>100</v>
      </c>
    </row>
    <row r="11" spans="1:2" x14ac:dyDescent="0.25">
      <c r="A11" s="33" t="s">
        <v>91</v>
      </c>
      <c r="B11" s="34">
        <v>97</v>
      </c>
    </row>
    <row r="12" spans="1:2" x14ac:dyDescent="0.25">
      <c r="A12" s="33" t="s">
        <v>221</v>
      </c>
      <c r="B12" s="34">
        <v>100</v>
      </c>
    </row>
    <row r="13" spans="1:2" x14ac:dyDescent="0.25">
      <c r="A13" s="33" t="s">
        <v>341</v>
      </c>
      <c r="B13" s="34">
        <v>100</v>
      </c>
    </row>
    <row r="14" spans="1:2" x14ac:dyDescent="0.25">
      <c r="A14" s="33" t="s">
        <v>26</v>
      </c>
      <c r="B14" s="34">
        <v>100</v>
      </c>
    </row>
    <row r="15" spans="1:2" x14ac:dyDescent="0.25">
      <c r="A15" s="33" t="s">
        <v>80</v>
      </c>
      <c r="B15" s="34">
        <v>100</v>
      </c>
    </row>
    <row r="16" spans="1:2" x14ac:dyDescent="0.25">
      <c r="A16" s="33" t="s">
        <v>272</v>
      </c>
      <c r="B16" s="34">
        <v>100</v>
      </c>
    </row>
    <row r="17" spans="1:2" x14ac:dyDescent="0.25">
      <c r="A17" s="33" t="s">
        <v>806</v>
      </c>
      <c r="B17" s="34">
        <v>100</v>
      </c>
    </row>
    <row r="18" spans="1:2" x14ac:dyDescent="0.25">
      <c r="A18" s="33" t="s">
        <v>445</v>
      </c>
      <c r="B18" s="34">
        <v>100</v>
      </c>
    </row>
    <row r="19" spans="1:2" x14ac:dyDescent="0.25">
      <c r="A19" s="33" t="s">
        <v>363</v>
      </c>
      <c r="B19" s="34">
        <v>100</v>
      </c>
    </row>
    <row r="20" spans="1:2" x14ac:dyDescent="0.25">
      <c r="A20" s="33" t="s">
        <v>371</v>
      </c>
      <c r="B20" s="36">
        <v>95.333333333333329</v>
      </c>
    </row>
    <row r="21" spans="1:2" x14ac:dyDescent="0.25">
      <c r="A21" s="33" t="s">
        <v>251</v>
      </c>
      <c r="B21" s="34">
        <v>100</v>
      </c>
    </row>
    <row r="22" spans="1:2" x14ac:dyDescent="0.25">
      <c r="A22" s="33" t="s">
        <v>507</v>
      </c>
      <c r="B22" s="34">
        <v>100</v>
      </c>
    </row>
    <row r="23" spans="1:2" x14ac:dyDescent="0.25">
      <c r="A23" s="33" t="s">
        <v>235</v>
      </c>
      <c r="B23" s="34">
        <v>100</v>
      </c>
    </row>
    <row r="24" spans="1:2" x14ac:dyDescent="0.25">
      <c r="A24" s="33" t="s">
        <v>1175</v>
      </c>
      <c r="B24" s="34">
        <v>100</v>
      </c>
    </row>
    <row r="25" spans="1:2" x14ac:dyDescent="0.25">
      <c r="A25" s="33" t="s">
        <v>1255</v>
      </c>
      <c r="B25" s="34">
        <v>100</v>
      </c>
    </row>
    <row r="26" spans="1:2" x14ac:dyDescent="0.25">
      <c r="A26" s="33" t="s">
        <v>1281</v>
      </c>
      <c r="B26" s="34">
        <v>100</v>
      </c>
    </row>
    <row r="27" spans="1:2" x14ac:dyDescent="0.25">
      <c r="A27" s="33" t="s">
        <v>1316</v>
      </c>
      <c r="B27" s="34">
        <v>76</v>
      </c>
    </row>
    <row r="28" spans="1:2" x14ac:dyDescent="0.25">
      <c r="A28" s="33" t="s">
        <v>1365</v>
      </c>
      <c r="B28" s="34">
        <v>93</v>
      </c>
    </row>
    <row r="29" spans="1:2" x14ac:dyDescent="0.25">
      <c r="A29" s="33" t="s">
        <v>1428</v>
      </c>
      <c r="B29" s="34">
        <v>100</v>
      </c>
    </row>
    <row r="30" spans="1:2" x14ac:dyDescent="0.25">
      <c r="A30" s="33" t="s">
        <v>1441</v>
      </c>
      <c r="B30" s="36">
        <v>43.153846153846153</v>
      </c>
    </row>
    <row r="31" spans="1:2" x14ac:dyDescent="0.25">
      <c r="A31" s="33" t="s">
        <v>1496</v>
      </c>
      <c r="B31" s="34">
        <v>100</v>
      </c>
    </row>
    <row r="32" spans="1:2" x14ac:dyDescent="0.25">
      <c r="A32" s="33" t="s">
        <v>1523</v>
      </c>
      <c r="B32" s="34">
        <v>100</v>
      </c>
    </row>
    <row r="33" spans="1:2" x14ac:dyDescent="0.25">
      <c r="A33" s="33" t="s">
        <v>1559</v>
      </c>
      <c r="B33" s="34">
        <v>55</v>
      </c>
    </row>
    <row r="34" spans="1:2" x14ac:dyDescent="0.25">
      <c r="A34" s="33" t="s">
        <v>1589</v>
      </c>
      <c r="B34" s="34">
        <v>100</v>
      </c>
    </row>
    <row r="35" spans="1:2" x14ac:dyDescent="0.25">
      <c r="A35" s="33" t="s">
        <v>1608</v>
      </c>
      <c r="B35" s="34">
        <v>100</v>
      </c>
    </row>
    <row r="36" spans="1:2" x14ac:dyDescent="0.25">
      <c r="A36" s="33" t="s">
        <v>1629</v>
      </c>
      <c r="B36" s="34">
        <v>55</v>
      </c>
    </row>
    <row r="37" spans="1:2" x14ac:dyDescent="0.25">
      <c r="A37" s="33" t="s">
        <v>1651</v>
      </c>
      <c r="B37" s="34">
        <v>100</v>
      </c>
    </row>
    <row r="38" spans="1:2" x14ac:dyDescent="0.25">
      <c r="A38" s="33" t="s">
        <v>1667</v>
      </c>
      <c r="B38" s="36">
        <v>90.666666666666657</v>
      </c>
    </row>
    <row r="39" spans="1:2" x14ac:dyDescent="0.25">
      <c r="A39" s="33" t="s">
        <v>1702</v>
      </c>
      <c r="B39" s="34">
        <v>0.6</v>
      </c>
    </row>
    <row r="40" spans="1:2" hidden="1" x14ac:dyDescent="0.25">
      <c r="A40" s="33" t="s">
        <v>1795</v>
      </c>
      <c r="B40" s="34">
        <v>3305.7538461538456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FA3BD-2335-41B7-A42A-C6627C7AFFA7}">
  <dimension ref="A1:B452"/>
  <sheetViews>
    <sheetView zoomScale="115" zoomScaleNormal="115" workbookViewId="0">
      <selection activeCell="A12" sqref="A12"/>
    </sheetView>
  </sheetViews>
  <sheetFormatPr baseColWidth="10" defaultRowHeight="15" x14ac:dyDescent="0.25"/>
  <cols>
    <col min="1" max="1" width="255.7109375" bestFit="1" customWidth="1"/>
    <col min="2" max="2" width="23.85546875" bestFit="1" customWidth="1"/>
  </cols>
  <sheetData>
    <row r="1" spans="1:2" x14ac:dyDescent="0.25">
      <c r="A1" s="32" t="s">
        <v>5</v>
      </c>
      <c r="B1" t="s">
        <v>1796</v>
      </c>
    </row>
    <row r="2" spans="1:2" x14ac:dyDescent="0.25">
      <c r="A2" s="32" t="s">
        <v>18</v>
      </c>
      <c r="B2" t="s">
        <v>1796</v>
      </c>
    </row>
    <row r="3" spans="1:2" x14ac:dyDescent="0.25">
      <c r="A3" s="32" t="s">
        <v>9</v>
      </c>
      <c r="B3" t="s">
        <v>1796</v>
      </c>
    </row>
    <row r="5" spans="1:2" x14ac:dyDescent="0.25">
      <c r="A5" s="32" t="s">
        <v>1794</v>
      </c>
      <c r="B5" t="s">
        <v>1797</v>
      </c>
    </row>
    <row r="6" spans="1:2" x14ac:dyDescent="0.25">
      <c r="A6" s="33" t="s">
        <v>469</v>
      </c>
      <c r="B6" s="34">
        <v>100</v>
      </c>
    </row>
    <row r="7" spans="1:2" x14ac:dyDescent="0.25">
      <c r="A7" s="35" t="s">
        <v>473</v>
      </c>
      <c r="B7" s="34">
        <v>15</v>
      </c>
    </row>
    <row r="8" spans="1:2" x14ac:dyDescent="0.25">
      <c r="A8" s="35" t="s">
        <v>480</v>
      </c>
      <c r="B8" s="34">
        <v>14</v>
      </c>
    </row>
    <row r="9" spans="1:2" x14ac:dyDescent="0.25">
      <c r="A9" s="35" t="s">
        <v>483</v>
      </c>
      <c r="B9" s="34">
        <v>14</v>
      </c>
    </row>
    <row r="10" spans="1:2" x14ac:dyDescent="0.25">
      <c r="A10" s="35" t="s">
        <v>487</v>
      </c>
      <c r="B10" s="34">
        <v>14</v>
      </c>
    </row>
    <row r="11" spans="1:2" x14ac:dyDescent="0.25">
      <c r="A11" s="35" t="s">
        <v>470</v>
      </c>
      <c r="B11" s="34">
        <v>15</v>
      </c>
    </row>
    <row r="12" spans="1:2" x14ac:dyDescent="0.25">
      <c r="A12" s="35" t="s">
        <v>476</v>
      </c>
      <c r="B12" s="34">
        <v>14</v>
      </c>
    </row>
    <row r="13" spans="1:2" x14ac:dyDescent="0.25">
      <c r="A13" s="35" t="s">
        <v>485</v>
      </c>
      <c r="B13" s="34">
        <v>14</v>
      </c>
    </row>
    <row r="14" spans="1:2" x14ac:dyDescent="0.25">
      <c r="A14" s="33" t="s">
        <v>462</v>
      </c>
      <c r="B14" s="34">
        <v>100</v>
      </c>
    </row>
    <row r="15" spans="1:2" x14ac:dyDescent="0.25">
      <c r="A15" s="35" t="s">
        <v>465</v>
      </c>
      <c r="B15" s="34">
        <v>100</v>
      </c>
    </row>
    <row r="16" spans="1:2" x14ac:dyDescent="0.25">
      <c r="A16" s="33" t="s">
        <v>902</v>
      </c>
      <c r="B16" s="34">
        <v>100</v>
      </c>
    </row>
    <row r="17" spans="1:2" x14ac:dyDescent="0.25">
      <c r="A17" s="35" t="s">
        <v>907</v>
      </c>
      <c r="B17" s="34">
        <v>13</v>
      </c>
    </row>
    <row r="18" spans="1:2" x14ac:dyDescent="0.25">
      <c r="A18" s="35" t="s">
        <v>924</v>
      </c>
      <c r="B18" s="34">
        <v>12</v>
      </c>
    </row>
    <row r="19" spans="1:2" x14ac:dyDescent="0.25">
      <c r="A19" s="35" t="s">
        <v>931</v>
      </c>
      <c r="B19" s="34">
        <v>12</v>
      </c>
    </row>
    <row r="20" spans="1:2" x14ac:dyDescent="0.25">
      <c r="A20" s="35" t="s">
        <v>916</v>
      </c>
      <c r="B20" s="34">
        <v>13</v>
      </c>
    </row>
    <row r="21" spans="1:2" x14ac:dyDescent="0.25">
      <c r="A21" s="35" t="s">
        <v>913</v>
      </c>
      <c r="B21" s="34">
        <v>13</v>
      </c>
    </row>
    <row r="22" spans="1:2" x14ac:dyDescent="0.25">
      <c r="A22" s="35" t="s">
        <v>911</v>
      </c>
      <c r="B22" s="34">
        <v>13</v>
      </c>
    </row>
    <row r="23" spans="1:2" x14ac:dyDescent="0.25">
      <c r="A23" s="35" t="s">
        <v>921</v>
      </c>
      <c r="B23" s="34">
        <v>12</v>
      </c>
    </row>
    <row r="24" spans="1:2" x14ac:dyDescent="0.25">
      <c r="A24" s="35" t="s">
        <v>928</v>
      </c>
      <c r="B24" s="34">
        <v>12</v>
      </c>
    </row>
    <row r="25" spans="1:2" x14ac:dyDescent="0.25">
      <c r="A25" s="33" t="s">
        <v>433</v>
      </c>
      <c r="B25" s="34">
        <v>100</v>
      </c>
    </row>
    <row r="26" spans="1:2" x14ac:dyDescent="0.25">
      <c r="A26" s="35" t="s">
        <v>1094</v>
      </c>
      <c r="B26" s="34">
        <v>2</v>
      </c>
    </row>
    <row r="27" spans="1:2" x14ac:dyDescent="0.25">
      <c r="A27" s="35" t="s">
        <v>571</v>
      </c>
      <c r="B27" s="34">
        <v>6</v>
      </c>
    </row>
    <row r="28" spans="1:2" x14ac:dyDescent="0.25">
      <c r="A28" s="35" t="s">
        <v>576</v>
      </c>
      <c r="B28" s="34">
        <v>3</v>
      </c>
    </row>
    <row r="29" spans="1:2" x14ac:dyDescent="0.25">
      <c r="A29" s="35" t="s">
        <v>1165</v>
      </c>
      <c r="B29" s="34">
        <v>3</v>
      </c>
    </row>
    <row r="30" spans="1:2" x14ac:dyDescent="0.25">
      <c r="A30" s="35" t="s">
        <v>536</v>
      </c>
      <c r="B30" s="34">
        <v>3</v>
      </c>
    </row>
    <row r="31" spans="1:2" x14ac:dyDescent="0.25">
      <c r="A31" s="35" t="s">
        <v>528</v>
      </c>
      <c r="B31" s="34">
        <v>3</v>
      </c>
    </row>
    <row r="32" spans="1:2" x14ac:dyDescent="0.25">
      <c r="A32" s="35" t="s">
        <v>608</v>
      </c>
      <c r="B32" s="34">
        <v>3</v>
      </c>
    </row>
    <row r="33" spans="1:2" x14ac:dyDescent="0.25">
      <c r="A33" s="35" t="s">
        <v>521</v>
      </c>
      <c r="B33" s="34">
        <v>3</v>
      </c>
    </row>
    <row r="34" spans="1:2" x14ac:dyDescent="0.25">
      <c r="A34" s="35" t="s">
        <v>590</v>
      </c>
      <c r="B34" s="34">
        <v>3</v>
      </c>
    </row>
    <row r="35" spans="1:2" x14ac:dyDescent="0.25">
      <c r="A35" s="35" t="s">
        <v>539</v>
      </c>
      <c r="B35" s="34">
        <v>3</v>
      </c>
    </row>
    <row r="36" spans="1:2" x14ac:dyDescent="0.25">
      <c r="A36" s="35" t="s">
        <v>559</v>
      </c>
      <c r="B36" s="34">
        <v>3</v>
      </c>
    </row>
    <row r="37" spans="1:2" x14ac:dyDescent="0.25">
      <c r="A37" s="35" t="s">
        <v>585</v>
      </c>
      <c r="B37" s="34">
        <v>2</v>
      </c>
    </row>
    <row r="38" spans="1:2" x14ac:dyDescent="0.25">
      <c r="A38" s="35" t="s">
        <v>982</v>
      </c>
      <c r="B38" s="34">
        <v>3</v>
      </c>
    </row>
    <row r="39" spans="1:2" x14ac:dyDescent="0.25">
      <c r="A39" s="35" t="s">
        <v>612</v>
      </c>
      <c r="B39" s="34">
        <v>3</v>
      </c>
    </row>
    <row r="40" spans="1:2" x14ac:dyDescent="0.25">
      <c r="A40" s="35" t="s">
        <v>533</v>
      </c>
      <c r="B40" s="34">
        <v>3</v>
      </c>
    </row>
    <row r="41" spans="1:2" x14ac:dyDescent="0.25">
      <c r="A41" s="35" t="s">
        <v>545</v>
      </c>
      <c r="B41" s="34">
        <v>3</v>
      </c>
    </row>
    <row r="42" spans="1:2" x14ac:dyDescent="0.25">
      <c r="A42" s="35" t="s">
        <v>604</v>
      </c>
      <c r="B42" s="34">
        <v>3</v>
      </c>
    </row>
    <row r="43" spans="1:2" x14ac:dyDescent="0.25">
      <c r="A43" s="35" t="s">
        <v>556</v>
      </c>
      <c r="B43" s="34">
        <v>3</v>
      </c>
    </row>
    <row r="44" spans="1:2" x14ac:dyDescent="0.25">
      <c r="A44" s="35" t="s">
        <v>442</v>
      </c>
      <c r="B44" s="34">
        <v>3</v>
      </c>
    </row>
    <row r="45" spans="1:2" x14ac:dyDescent="0.25">
      <c r="A45" s="35" t="s">
        <v>436</v>
      </c>
      <c r="B45" s="34">
        <v>3</v>
      </c>
    </row>
    <row r="46" spans="1:2" x14ac:dyDescent="0.25">
      <c r="A46" s="35" t="s">
        <v>525</v>
      </c>
      <c r="B46" s="34">
        <v>3</v>
      </c>
    </row>
    <row r="47" spans="1:2" x14ac:dyDescent="0.25">
      <c r="A47" s="35" t="s">
        <v>581</v>
      </c>
      <c r="B47" s="34">
        <v>3</v>
      </c>
    </row>
    <row r="48" spans="1:2" x14ac:dyDescent="0.25">
      <c r="A48" s="35" t="s">
        <v>600</v>
      </c>
      <c r="B48" s="34">
        <v>3</v>
      </c>
    </row>
    <row r="49" spans="1:2" x14ac:dyDescent="0.25">
      <c r="A49" s="35" t="s">
        <v>595</v>
      </c>
      <c r="B49" s="34">
        <v>3</v>
      </c>
    </row>
    <row r="50" spans="1:2" x14ac:dyDescent="0.25">
      <c r="A50" s="35" t="s">
        <v>516</v>
      </c>
      <c r="B50" s="34">
        <v>6</v>
      </c>
    </row>
    <row r="51" spans="1:2" x14ac:dyDescent="0.25">
      <c r="A51" s="35" t="s">
        <v>553</v>
      </c>
      <c r="B51" s="34">
        <v>3</v>
      </c>
    </row>
    <row r="52" spans="1:2" x14ac:dyDescent="0.25">
      <c r="A52" s="35" t="s">
        <v>542</v>
      </c>
      <c r="B52" s="34">
        <v>3</v>
      </c>
    </row>
    <row r="53" spans="1:2" x14ac:dyDescent="0.25">
      <c r="A53" s="35" t="s">
        <v>547</v>
      </c>
      <c r="B53" s="34">
        <v>3</v>
      </c>
    </row>
    <row r="54" spans="1:2" x14ac:dyDescent="0.25">
      <c r="A54" s="35" t="s">
        <v>561</v>
      </c>
      <c r="B54" s="34">
        <v>3</v>
      </c>
    </row>
    <row r="55" spans="1:2" x14ac:dyDescent="0.25">
      <c r="A55" s="35" t="s">
        <v>566</v>
      </c>
      <c r="B55" s="34">
        <v>3</v>
      </c>
    </row>
    <row r="56" spans="1:2" x14ac:dyDescent="0.25">
      <c r="A56" s="35" t="s">
        <v>550</v>
      </c>
      <c r="B56" s="34">
        <v>6</v>
      </c>
    </row>
    <row r="57" spans="1:2" x14ac:dyDescent="0.25">
      <c r="A57" s="33" t="s">
        <v>418</v>
      </c>
      <c r="B57" s="34">
        <v>100</v>
      </c>
    </row>
    <row r="58" spans="1:2" x14ac:dyDescent="0.25">
      <c r="A58" s="35" t="s">
        <v>882</v>
      </c>
      <c r="B58" s="34">
        <v>7</v>
      </c>
    </row>
    <row r="59" spans="1:2" x14ac:dyDescent="0.25">
      <c r="A59" s="35" t="s">
        <v>430</v>
      </c>
      <c r="B59" s="34">
        <v>14</v>
      </c>
    </row>
    <row r="60" spans="1:2" x14ac:dyDescent="0.25">
      <c r="A60" s="35" t="s">
        <v>852</v>
      </c>
      <c r="B60" s="34">
        <v>7</v>
      </c>
    </row>
    <row r="61" spans="1:2" x14ac:dyDescent="0.25">
      <c r="A61" s="35" t="s">
        <v>874</v>
      </c>
      <c r="B61" s="34">
        <v>7</v>
      </c>
    </row>
    <row r="62" spans="1:2" x14ac:dyDescent="0.25">
      <c r="A62" s="35" t="s">
        <v>866</v>
      </c>
      <c r="B62" s="34">
        <v>7</v>
      </c>
    </row>
    <row r="63" spans="1:2" x14ac:dyDescent="0.25">
      <c r="A63" s="35" t="s">
        <v>855</v>
      </c>
      <c r="B63" s="34">
        <v>7</v>
      </c>
    </row>
    <row r="64" spans="1:2" x14ac:dyDescent="0.25">
      <c r="A64" s="35" t="s">
        <v>421</v>
      </c>
      <c r="B64" s="34">
        <v>4</v>
      </c>
    </row>
    <row r="65" spans="1:2" x14ac:dyDescent="0.25">
      <c r="A65" s="35" t="s">
        <v>877</v>
      </c>
      <c r="B65" s="34">
        <v>7</v>
      </c>
    </row>
    <row r="66" spans="1:2" x14ac:dyDescent="0.25">
      <c r="A66" s="35" t="s">
        <v>858</v>
      </c>
      <c r="B66" s="34">
        <v>4</v>
      </c>
    </row>
    <row r="67" spans="1:2" x14ac:dyDescent="0.25">
      <c r="A67" s="35" t="s">
        <v>425</v>
      </c>
      <c r="B67" s="34">
        <v>4</v>
      </c>
    </row>
    <row r="68" spans="1:2" x14ac:dyDescent="0.25">
      <c r="A68" s="35" t="s">
        <v>888</v>
      </c>
      <c r="B68" s="34">
        <v>14</v>
      </c>
    </row>
    <row r="69" spans="1:2" x14ac:dyDescent="0.25">
      <c r="A69" s="35" t="s">
        <v>869</v>
      </c>
      <c r="B69" s="34">
        <v>7</v>
      </c>
    </row>
    <row r="70" spans="1:2" x14ac:dyDescent="0.25">
      <c r="A70" s="35" t="s">
        <v>885</v>
      </c>
      <c r="B70" s="34">
        <v>7</v>
      </c>
    </row>
    <row r="71" spans="1:2" x14ac:dyDescent="0.25">
      <c r="A71" s="35" t="s">
        <v>861</v>
      </c>
      <c r="B71" s="34">
        <v>4</v>
      </c>
    </row>
    <row r="72" spans="1:2" x14ac:dyDescent="0.25">
      <c r="A72" s="33" t="s">
        <v>97</v>
      </c>
      <c r="B72" s="34">
        <v>100</v>
      </c>
    </row>
    <row r="73" spans="1:2" x14ac:dyDescent="0.25">
      <c r="A73" s="35" t="s">
        <v>992</v>
      </c>
      <c r="B73" s="34">
        <v>16</v>
      </c>
    </row>
    <row r="74" spans="1:2" x14ac:dyDescent="0.25">
      <c r="A74" s="35" t="s">
        <v>995</v>
      </c>
      <c r="B74" s="34">
        <v>16</v>
      </c>
    </row>
    <row r="75" spans="1:2" x14ac:dyDescent="0.25">
      <c r="A75" s="35" t="s">
        <v>1000</v>
      </c>
      <c r="B75" s="34">
        <v>10</v>
      </c>
    </row>
    <row r="76" spans="1:2" x14ac:dyDescent="0.25">
      <c r="A76" s="35" t="s">
        <v>735</v>
      </c>
      <c r="B76" s="34">
        <v>15</v>
      </c>
    </row>
    <row r="77" spans="1:2" x14ac:dyDescent="0.25">
      <c r="A77" s="35" t="s">
        <v>738</v>
      </c>
      <c r="B77" s="34">
        <v>10</v>
      </c>
    </row>
    <row r="78" spans="1:2" x14ac:dyDescent="0.25">
      <c r="A78" s="35" t="s">
        <v>1010</v>
      </c>
      <c r="B78" s="34">
        <v>7</v>
      </c>
    </row>
    <row r="79" spans="1:2" x14ac:dyDescent="0.25">
      <c r="A79" s="35" t="s">
        <v>988</v>
      </c>
      <c r="B79" s="34">
        <v>16</v>
      </c>
    </row>
    <row r="80" spans="1:2" x14ac:dyDescent="0.25">
      <c r="A80" s="35" t="s">
        <v>103</v>
      </c>
      <c r="B80" s="34">
        <v>10</v>
      </c>
    </row>
    <row r="81" spans="1:2" x14ac:dyDescent="0.25">
      <c r="A81" s="33" t="s">
        <v>1097</v>
      </c>
      <c r="B81" s="34">
        <v>100</v>
      </c>
    </row>
    <row r="82" spans="1:2" x14ac:dyDescent="0.25">
      <c r="A82" s="35" t="s">
        <v>1154</v>
      </c>
      <c r="B82" s="34">
        <v>8</v>
      </c>
    </row>
    <row r="83" spans="1:2" x14ac:dyDescent="0.25">
      <c r="A83" s="35" t="s">
        <v>1121</v>
      </c>
      <c r="B83" s="34">
        <v>7</v>
      </c>
    </row>
    <row r="84" spans="1:2" x14ac:dyDescent="0.25">
      <c r="A84" s="35" t="s">
        <v>1117</v>
      </c>
      <c r="B84" s="34">
        <v>7</v>
      </c>
    </row>
    <row r="85" spans="1:2" x14ac:dyDescent="0.25">
      <c r="A85" s="35" t="s">
        <v>1124</v>
      </c>
      <c r="B85" s="34">
        <v>7</v>
      </c>
    </row>
    <row r="86" spans="1:2" x14ac:dyDescent="0.25">
      <c r="A86" s="35" t="s">
        <v>1105</v>
      </c>
      <c r="B86" s="34">
        <v>7</v>
      </c>
    </row>
    <row r="87" spans="1:2" x14ac:dyDescent="0.25">
      <c r="A87" s="35" t="s">
        <v>1141</v>
      </c>
      <c r="B87" s="34">
        <v>7</v>
      </c>
    </row>
    <row r="88" spans="1:2" x14ac:dyDescent="0.25">
      <c r="A88" s="35" t="s">
        <v>1113</v>
      </c>
      <c r="B88" s="34">
        <v>7</v>
      </c>
    </row>
    <row r="89" spans="1:2" x14ac:dyDescent="0.25">
      <c r="A89" s="35" t="s">
        <v>1133</v>
      </c>
      <c r="B89" s="34">
        <v>7</v>
      </c>
    </row>
    <row r="90" spans="1:2" x14ac:dyDescent="0.25">
      <c r="A90" s="35" t="s">
        <v>1101</v>
      </c>
      <c r="B90" s="34">
        <v>7</v>
      </c>
    </row>
    <row r="91" spans="1:2" x14ac:dyDescent="0.25">
      <c r="A91" s="35" t="s">
        <v>1137</v>
      </c>
      <c r="B91" s="34">
        <v>7</v>
      </c>
    </row>
    <row r="92" spans="1:2" x14ac:dyDescent="0.25">
      <c r="A92" s="35" t="s">
        <v>1146</v>
      </c>
      <c r="B92" s="34">
        <v>7</v>
      </c>
    </row>
    <row r="93" spans="1:2" x14ac:dyDescent="0.25">
      <c r="A93" s="35" t="s">
        <v>1151</v>
      </c>
      <c r="B93" s="34">
        <v>8</v>
      </c>
    </row>
    <row r="94" spans="1:2" x14ac:dyDescent="0.25">
      <c r="A94" s="35" t="s">
        <v>1128</v>
      </c>
      <c r="B94" s="34">
        <v>7</v>
      </c>
    </row>
    <row r="95" spans="1:2" x14ac:dyDescent="0.25">
      <c r="A95" s="35" t="s">
        <v>1110</v>
      </c>
      <c r="B95" s="34">
        <v>7</v>
      </c>
    </row>
    <row r="96" spans="1:2" x14ac:dyDescent="0.25">
      <c r="A96" s="33" t="s">
        <v>91</v>
      </c>
      <c r="B96" s="34">
        <v>97</v>
      </c>
    </row>
    <row r="97" spans="1:2" x14ac:dyDescent="0.25">
      <c r="A97" s="35" t="s">
        <v>94</v>
      </c>
      <c r="B97" s="34">
        <v>3</v>
      </c>
    </row>
    <row r="98" spans="1:2" x14ac:dyDescent="0.25">
      <c r="A98" s="35" t="s">
        <v>195</v>
      </c>
      <c r="B98" s="34">
        <v>8</v>
      </c>
    </row>
    <row r="99" spans="1:2" x14ac:dyDescent="0.25">
      <c r="A99" s="35" t="s">
        <v>1163</v>
      </c>
      <c r="B99" s="34">
        <v>4</v>
      </c>
    </row>
    <row r="100" spans="1:2" x14ac:dyDescent="0.25">
      <c r="A100" s="35" t="s">
        <v>168</v>
      </c>
      <c r="B100" s="34">
        <v>3</v>
      </c>
    </row>
    <row r="101" spans="1:2" x14ac:dyDescent="0.25">
      <c r="A101" s="35" t="s">
        <v>218</v>
      </c>
      <c r="B101" s="34">
        <v>3</v>
      </c>
    </row>
    <row r="102" spans="1:2" x14ac:dyDescent="0.25">
      <c r="A102" s="35" t="s">
        <v>173</v>
      </c>
      <c r="B102" s="34">
        <v>3</v>
      </c>
    </row>
    <row r="103" spans="1:2" x14ac:dyDescent="0.25">
      <c r="A103" s="35" t="s">
        <v>209</v>
      </c>
      <c r="B103" s="34">
        <v>3</v>
      </c>
    </row>
    <row r="104" spans="1:2" x14ac:dyDescent="0.25">
      <c r="A104" s="35" t="s">
        <v>198</v>
      </c>
      <c r="B104" s="34">
        <v>6</v>
      </c>
    </row>
    <row r="105" spans="1:2" x14ac:dyDescent="0.25">
      <c r="A105" s="35" t="s">
        <v>190</v>
      </c>
      <c r="B105" s="34">
        <v>4</v>
      </c>
    </row>
    <row r="106" spans="1:2" x14ac:dyDescent="0.25">
      <c r="A106" s="35" t="s">
        <v>127</v>
      </c>
      <c r="B106" s="34">
        <v>0</v>
      </c>
    </row>
    <row r="107" spans="1:2" x14ac:dyDescent="0.25">
      <c r="A107" s="35" t="s">
        <v>157</v>
      </c>
      <c r="B107" s="34">
        <v>4</v>
      </c>
    </row>
    <row r="108" spans="1:2" x14ac:dyDescent="0.25">
      <c r="A108" s="35" t="s">
        <v>153</v>
      </c>
      <c r="B108" s="34">
        <v>4</v>
      </c>
    </row>
    <row r="109" spans="1:2" x14ac:dyDescent="0.25">
      <c r="A109" s="35" t="s">
        <v>146</v>
      </c>
      <c r="B109" s="34">
        <v>4</v>
      </c>
    </row>
    <row r="110" spans="1:2" x14ac:dyDescent="0.25">
      <c r="A110" s="35" t="s">
        <v>204</v>
      </c>
      <c r="B110" s="34">
        <v>3</v>
      </c>
    </row>
    <row r="111" spans="1:2" x14ac:dyDescent="0.25">
      <c r="A111" s="35" t="s">
        <v>182</v>
      </c>
      <c r="B111" s="34">
        <v>4</v>
      </c>
    </row>
    <row r="112" spans="1:2" x14ac:dyDescent="0.25">
      <c r="A112" s="35" t="s">
        <v>135</v>
      </c>
      <c r="B112" s="34">
        <v>4</v>
      </c>
    </row>
    <row r="113" spans="1:2" x14ac:dyDescent="0.25">
      <c r="A113" s="35" t="s">
        <v>178</v>
      </c>
      <c r="B113" s="34">
        <v>3</v>
      </c>
    </row>
    <row r="114" spans="1:2" x14ac:dyDescent="0.25">
      <c r="A114" s="35" t="s">
        <v>162</v>
      </c>
      <c r="B114" s="34">
        <v>4</v>
      </c>
    </row>
    <row r="115" spans="1:2" x14ac:dyDescent="0.25">
      <c r="A115" s="35" t="s">
        <v>215</v>
      </c>
      <c r="B115" s="34">
        <v>3</v>
      </c>
    </row>
    <row r="116" spans="1:2" x14ac:dyDescent="0.25">
      <c r="A116" s="35" t="s">
        <v>130</v>
      </c>
      <c r="B116" s="34">
        <v>4</v>
      </c>
    </row>
    <row r="117" spans="1:2" x14ac:dyDescent="0.25">
      <c r="A117" s="35" t="s">
        <v>211</v>
      </c>
      <c r="B117" s="34">
        <v>3</v>
      </c>
    </row>
    <row r="118" spans="1:2" x14ac:dyDescent="0.25">
      <c r="A118" s="35" t="s">
        <v>111</v>
      </c>
      <c r="B118" s="34">
        <v>4</v>
      </c>
    </row>
    <row r="119" spans="1:2" x14ac:dyDescent="0.25">
      <c r="A119" s="35" t="s">
        <v>141</v>
      </c>
      <c r="B119" s="34">
        <v>4</v>
      </c>
    </row>
    <row r="120" spans="1:2" x14ac:dyDescent="0.25">
      <c r="A120" s="35" t="s">
        <v>186</v>
      </c>
      <c r="B120" s="34">
        <v>4</v>
      </c>
    </row>
    <row r="121" spans="1:2" x14ac:dyDescent="0.25">
      <c r="A121" s="35" t="s">
        <v>121</v>
      </c>
      <c r="B121" s="34">
        <v>4</v>
      </c>
    </row>
    <row r="122" spans="1:2" x14ac:dyDescent="0.25">
      <c r="A122" s="35" t="s">
        <v>117</v>
      </c>
      <c r="B122" s="34">
        <v>4</v>
      </c>
    </row>
    <row r="123" spans="1:2" x14ac:dyDescent="0.25">
      <c r="A123" s="33" t="s">
        <v>221</v>
      </c>
      <c r="B123" s="34">
        <v>100</v>
      </c>
    </row>
    <row r="124" spans="1:2" x14ac:dyDescent="0.25">
      <c r="A124" s="35" t="s">
        <v>85</v>
      </c>
      <c r="B124" s="34">
        <v>4</v>
      </c>
    </row>
    <row r="125" spans="1:2" x14ac:dyDescent="0.25">
      <c r="A125" s="35" t="s">
        <v>1172</v>
      </c>
      <c r="B125" s="34">
        <v>4</v>
      </c>
    </row>
    <row r="126" spans="1:2" x14ac:dyDescent="0.25">
      <c r="A126" s="35" t="s">
        <v>978</v>
      </c>
      <c r="B126" s="34">
        <v>5</v>
      </c>
    </row>
    <row r="127" spans="1:2" x14ac:dyDescent="0.25">
      <c r="A127" s="35" t="s">
        <v>393</v>
      </c>
      <c r="B127" s="34">
        <v>4</v>
      </c>
    </row>
    <row r="128" spans="1:2" x14ac:dyDescent="0.25">
      <c r="A128" s="35" t="s">
        <v>657</v>
      </c>
      <c r="B128" s="34">
        <v>4</v>
      </c>
    </row>
    <row r="129" spans="1:2" x14ac:dyDescent="0.25">
      <c r="A129" s="35" t="s">
        <v>896</v>
      </c>
      <c r="B129" s="34">
        <v>3</v>
      </c>
    </row>
    <row r="130" spans="1:2" x14ac:dyDescent="0.25">
      <c r="A130" s="35" t="s">
        <v>1072</v>
      </c>
      <c r="B130" s="34">
        <v>6</v>
      </c>
    </row>
    <row r="131" spans="1:2" x14ac:dyDescent="0.25">
      <c r="A131" s="35" t="s">
        <v>499</v>
      </c>
      <c r="B131" s="34">
        <v>4</v>
      </c>
    </row>
    <row r="132" spans="1:2" x14ac:dyDescent="0.25">
      <c r="A132" s="35" t="s">
        <v>1168</v>
      </c>
      <c r="B132" s="34">
        <v>4</v>
      </c>
    </row>
    <row r="133" spans="1:2" x14ac:dyDescent="0.25">
      <c r="A133" s="35" t="s">
        <v>661</v>
      </c>
      <c r="B133" s="34">
        <v>4</v>
      </c>
    </row>
    <row r="134" spans="1:2" x14ac:dyDescent="0.25">
      <c r="A134" s="35" t="s">
        <v>404</v>
      </c>
      <c r="B134" s="34">
        <v>4</v>
      </c>
    </row>
    <row r="135" spans="1:2" x14ac:dyDescent="0.25">
      <c r="A135" s="35" t="s">
        <v>652</v>
      </c>
      <c r="B135" s="34">
        <v>4</v>
      </c>
    </row>
    <row r="136" spans="1:2" x14ac:dyDescent="0.25">
      <c r="A136" s="35" t="s">
        <v>504</v>
      </c>
      <c r="B136" s="34">
        <v>4</v>
      </c>
    </row>
    <row r="137" spans="1:2" x14ac:dyDescent="0.25">
      <c r="A137" s="35" t="s">
        <v>1081</v>
      </c>
      <c r="B137" s="34">
        <v>4</v>
      </c>
    </row>
    <row r="138" spans="1:2" x14ac:dyDescent="0.25">
      <c r="A138" s="35" t="s">
        <v>1087</v>
      </c>
      <c r="B138" s="34">
        <v>4</v>
      </c>
    </row>
    <row r="139" spans="1:2" x14ac:dyDescent="0.25">
      <c r="A139" s="35" t="s">
        <v>412</v>
      </c>
      <c r="B139" s="34">
        <v>4</v>
      </c>
    </row>
    <row r="140" spans="1:2" x14ac:dyDescent="0.25">
      <c r="A140" s="35" t="s">
        <v>893</v>
      </c>
      <c r="B140" s="34">
        <v>3</v>
      </c>
    </row>
    <row r="141" spans="1:2" x14ac:dyDescent="0.25">
      <c r="A141" s="35" t="s">
        <v>226</v>
      </c>
      <c r="B141" s="34">
        <v>3</v>
      </c>
    </row>
    <row r="142" spans="1:2" x14ac:dyDescent="0.25">
      <c r="A142" s="35" t="s">
        <v>233</v>
      </c>
      <c r="B142" s="34">
        <v>3</v>
      </c>
    </row>
    <row r="143" spans="1:2" x14ac:dyDescent="0.25">
      <c r="A143" s="35" t="s">
        <v>416</v>
      </c>
      <c r="B143" s="34">
        <v>4</v>
      </c>
    </row>
    <row r="144" spans="1:2" x14ac:dyDescent="0.25">
      <c r="A144" s="35" t="s">
        <v>664</v>
      </c>
      <c r="B144" s="34">
        <v>3</v>
      </c>
    </row>
    <row r="145" spans="1:2" x14ac:dyDescent="0.25">
      <c r="A145" s="35" t="s">
        <v>899</v>
      </c>
      <c r="B145" s="34">
        <v>3</v>
      </c>
    </row>
    <row r="146" spans="1:2" x14ac:dyDescent="0.25">
      <c r="A146" s="35" t="s">
        <v>407</v>
      </c>
      <c r="B146" s="34">
        <v>4</v>
      </c>
    </row>
    <row r="147" spans="1:2" x14ac:dyDescent="0.25">
      <c r="A147" s="35" t="s">
        <v>1084</v>
      </c>
      <c r="B147" s="34">
        <v>3</v>
      </c>
    </row>
    <row r="148" spans="1:2" x14ac:dyDescent="0.25">
      <c r="A148" s="35" t="s">
        <v>975</v>
      </c>
      <c r="B148" s="34">
        <v>4</v>
      </c>
    </row>
    <row r="149" spans="1:2" x14ac:dyDescent="0.25">
      <c r="A149" s="35" t="s">
        <v>1077</v>
      </c>
      <c r="B149" s="34">
        <v>4</v>
      </c>
    </row>
    <row r="150" spans="1:2" x14ac:dyDescent="0.25">
      <c r="A150" s="33" t="s">
        <v>341</v>
      </c>
      <c r="B150" s="34">
        <v>100</v>
      </c>
    </row>
    <row r="151" spans="1:2" x14ac:dyDescent="0.25">
      <c r="A151" s="35" t="s">
        <v>773</v>
      </c>
      <c r="B151" s="34">
        <v>7</v>
      </c>
    </row>
    <row r="152" spans="1:2" x14ac:dyDescent="0.25">
      <c r="A152" s="35" t="s">
        <v>758</v>
      </c>
      <c r="B152" s="34">
        <v>7</v>
      </c>
    </row>
    <row r="153" spans="1:2" x14ac:dyDescent="0.25">
      <c r="A153" s="35" t="s">
        <v>763</v>
      </c>
      <c r="B153" s="34">
        <v>9</v>
      </c>
    </row>
    <row r="154" spans="1:2" x14ac:dyDescent="0.25">
      <c r="A154" s="35" t="s">
        <v>753</v>
      </c>
      <c r="B154" s="34">
        <v>7</v>
      </c>
    </row>
    <row r="155" spans="1:2" x14ac:dyDescent="0.25">
      <c r="A155" s="35" t="s">
        <v>344</v>
      </c>
      <c r="B155" s="34">
        <v>7</v>
      </c>
    </row>
    <row r="156" spans="1:2" x14ac:dyDescent="0.25">
      <c r="A156" s="35" t="s">
        <v>400</v>
      </c>
      <c r="B156" s="34">
        <v>7</v>
      </c>
    </row>
    <row r="157" spans="1:2" x14ac:dyDescent="0.25">
      <c r="A157" s="35" t="s">
        <v>747</v>
      </c>
      <c r="B157" s="34">
        <v>7</v>
      </c>
    </row>
    <row r="158" spans="1:2" x14ac:dyDescent="0.25">
      <c r="A158" s="35" t="s">
        <v>768</v>
      </c>
      <c r="B158" s="34">
        <v>7</v>
      </c>
    </row>
    <row r="159" spans="1:2" x14ac:dyDescent="0.25">
      <c r="A159" s="35" t="s">
        <v>650</v>
      </c>
      <c r="B159" s="34">
        <v>7</v>
      </c>
    </row>
    <row r="160" spans="1:2" x14ac:dyDescent="0.25">
      <c r="A160" s="35" t="s">
        <v>642</v>
      </c>
      <c r="B160" s="34">
        <v>35</v>
      </c>
    </row>
    <row r="161" spans="1:2" x14ac:dyDescent="0.25">
      <c r="A161" s="33" t="s">
        <v>26</v>
      </c>
      <c r="B161" s="34">
        <v>100</v>
      </c>
    </row>
    <row r="162" spans="1:2" x14ac:dyDescent="0.25">
      <c r="A162" s="35" t="s">
        <v>44</v>
      </c>
      <c r="B162" s="34">
        <v>9</v>
      </c>
    </row>
    <row r="163" spans="1:2" x14ac:dyDescent="0.25">
      <c r="A163" s="35" t="s">
        <v>47</v>
      </c>
      <c r="B163" s="34">
        <v>9</v>
      </c>
    </row>
    <row r="164" spans="1:2" x14ac:dyDescent="0.25">
      <c r="A164" s="35" t="s">
        <v>39</v>
      </c>
      <c r="B164" s="34">
        <v>9</v>
      </c>
    </row>
    <row r="165" spans="1:2" x14ac:dyDescent="0.25">
      <c r="A165" s="35" t="s">
        <v>70</v>
      </c>
      <c r="B165" s="34">
        <v>9</v>
      </c>
    </row>
    <row r="166" spans="1:2" x14ac:dyDescent="0.25">
      <c r="A166" s="35" t="s">
        <v>57</v>
      </c>
      <c r="B166" s="34">
        <v>10</v>
      </c>
    </row>
    <row r="167" spans="1:2" x14ac:dyDescent="0.25">
      <c r="A167" s="35" t="s">
        <v>77</v>
      </c>
      <c r="B167" s="34">
        <v>9</v>
      </c>
    </row>
    <row r="168" spans="1:2" x14ac:dyDescent="0.25">
      <c r="A168" s="35" t="s">
        <v>34</v>
      </c>
      <c r="B168" s="34">
        <v>9</v>
      </c>
    </row>
    <row r="169" spans="1:2" x14ac:dyDescent="0.25">
      <c r="A169" s="35" t="s">
        <v>61</v>
      </c>
      <c r="B169" s="34">
        <v>9</v>
      </c>
    </row>
    <row r="170" spans="1:2" x14ac:dyDescent="0.25">
      <c r="A170" s="35" t="s">
        <v>66</v>
      </c>
      <c r="B170" s="34">
        <v>9</v>
      </c>
    </row>
    <row r="171" spans="1:2" x14ac:dyDescent="0.25">
      <c r="A171" s="35" t="s">
        <v>71</v>
      </c>
      <c r="B171" s="34">
        <v>9</v>
      </c>
    </row>
    <row r="172" spans="1:2" x14ac:dyDescent="0.25">
      <c r="A172" s="35" t="s">
        <v>52</v>
      </c>
      <c r="B172" s="34">
        <v>9</v>
      </c>
    </row>
    <row r="173" spans="1:2" x14ac:dyDescent="0.25">
      <c r="A173" s="33" t="s">
        <v>80</v>
      </c>
      <c r="B173" s="34">
        <v>100</v>
      </c>
    </row>
    <row r="174" spans="1:2" x14ac:dyDescent="0.25">
      <c r="A174" s="35" t="s">
        <v>332</v>
      </c>
      <c r="B174" s="34">
        <v>5</v>
      </c>
    </row>
    <row r="175" spans="1:2" x14ac:dyDescent="0.25">
      <c r="A175" s="35" t="s">
        <v>697</v>
      </c>
      <c r="B175" s="34">
        <v>4</v>
      </c>
    </row>
    <row r="176" spans="1:2" x14ac:dyDescent="0.25">
      <c r="A176" s="35" t="s">
        <v>85</v>
      </c>
      <c r="B176" s="34">
        <v>4</v>
      </c>
    </row>
    <row r="177" spans="1:2" x14ac:dyDescent="0.25">
      <c r="A177" s="35" t="s">
        <v>706</v>
      </c>
      <c r="B177" s="34">
        <v>4</v>
      </c>
    </row>
    <row r="178" spans="1:2" x14ac:dyDescent="0.25">
      <c r="A178" s="35" t="s">
        <v>306</v>
      </c>
      <c r="B178" s="34">
        <v>5</v>
      </c>
    </row>
    <row r="179" spans="1:2" x14ac:dyDescent="0.25">
      <c r="A179" s="35" t="s">
        <v>670</v>
      </c>
      <c r="B179" s="34">
        <v>5</v>
      </c>
    </row>
    <row r="180" spans="1:2" x14ac:dyDescent="0.25">
      <c r="A180" s="35" t="s">
        <v>324</v>
      </c>
      <c r="B180" s="34">
        <v>5</v>
      </c>
    </row>
    <row r="181" spans="1:2" x14ac:dyDescent="0.25">
      <c r="A181" s="35" t="s">
        <v>315</v>
      </c>
      <c r="B181" s="34">
        <v>5</v>
      </c>
    </row>
    <row r="182" spans="1:2" x14ac:dyDescent="0.25">
      <c r="A182" s="35" t="s">
        <v>694</v>
      </c>
      <c r="B182" s="34">
        <v>4</v>
      </c>
    </row>
    <row r="183" spans="1:2" x14ac:dyDescent="0.25">
      <c r="A183" s="35" t="s">
        <v>674</v>
      </c>
      <c r="B183" s="34">
        <v>5</v>
      </c>
    </row>
    <row r="184" spans="1:2" x14ac:dyDescent="0.25">
      <c r="A184" s="35" t="s">
        <v>1157</v>
      </c>
      <c r="B184" s="34">
        <v>5</v>
      </c>
    </row>
    <row r="185" spans="1:2" x14ac:dyDescent="0.25">
      <c r="A185" s="35" t="s">
        <v>683</v>
      </c>
      <c r="B185" s="34">
        <v>4</v>
      </c>
    </row>
    <row r="186" spans="1:2" x14ac:dyDescent="0.25">
      <c r="A186" s="35" t="s">
        <v>742</v>
      </c>
      <c r="B186" s="34">
        <v>4</v>
      </c>
    </row>
    <row r="187" spans="1:2" x14ac:dyDescent="0.25">
      <c r="A187" s="35" t="s">
        <v>337</v>
      </c>
      <c r="B187" s="34">
        <v>5</v>
      </c>
    </row>
    <row r="188" spans="1:2" x14ac:dyDescent="0.25">
      <c r="A188" s="35" t="s">
        <v>327</v>
      </c>
      <c r="B188" s="34">
        <v>5</v>
      </c>
    </row>
    <row r="189" spans="1:2" x14ac:dyDescent="0.25">
      <c r="A189" s="35" t="s">
        <v>310</v>
      </c>
      <c r="B189" s="34">
        <v>5</v>
      </c>
    </row>
    <row r="190" spans="1:2" x14ac:dyDescent="0.25">
      <c r="A190" s="35" t="s">
        <v>691</v>
      </c>
      <c r="B190" s="34">
        <v>4</v>
      </c>
    </row>
    <row r="191" spans="1:2" x14ac:dyDescent="0.25">
      <c r="A191" s="35" t="s">
        <v>88</v>
      </c>
      <c r="B191" s="34">
        <v>4</v>
      </c>
    </row>
    <row r="192" spans="1:2" x14ac:dyDescent="0.25">
      <c r="A192" s="35" t="s">
        <v>679</v>
      </c>
      <c r="B192" s="34">
        <v>5</v>
      </c>
    </row>
    <row r="193" spans="1:2" x14ac:dyDescent="0.25">
      <c r="A193" s="35" t="s">
        <v>700</v>
      </c>
      <c r="B193" s="34">
        <v>4</v>
      </c>
    </row>
    <row r="194" spans="1:2" x14ac:dyDescent="0.25">
      <c r="A194" s="35" t="s">
        <v>319</v>
      </c>
      <c r="B194" s="34">
        <v>5</v>
      </c>
    </row>
    <row r="195" spans="1:2" x14ac:dyDescent="0.25">
      <c r="A195" s="35" t="s">
        <v>686</v>
      </c>
      <c r="B195" s="34">
        <v>4</v>
      </c>
    </row>
    <row r="196" spans="1:2" x14ac:dyDescent="0.25">
      <c r="A196" s="33" t="s">
        <v>272</v>
      </c>
      <c r="B196" s="34">
        <v>100</v>
      </c>
    </row>
    <row r="197" spans="1:2" x14ac:dyDescent="0.25">
      <c r="A197" s="35" t="s">
        <v>85</v>
      </c>
      <c r="B197" s="34">
        <v>5</v>
      </c>
    </row>
    <row r="198" spans="1:2" x14ac:dyDescent="0.25">
      <c r="A198" s="35" t="s">
        <v>966</v>
      </c>
      <c r="B198" s="34">
        <v>9</v>
      </c>
    </row>
    <row r="199" spans="1:2" x14ac:dyDescent="0.25">
      <c r="A199" s="35" t="s">
        <v>971</v>
      </c>
      <c r="B199" s="34">
        <v>9</v>
      </c>
    </row>
    <row r="200" spans="1:2" x14ac:dyDescent="0.25">
      <c r="A200" s="35" t="s">
        <v>277</v>
      </c>
      <c r="B200" s="34">
        <v>3</v>
      </c>
    </row>
    <row r="201" spans="1:2" x14ac:dyDescent="0.25">
      <c r="A201" s="35" t="s">
        <v>281</v>
      </c>
      <c r="B201" s="34">
        <v>3</v>
      </c>
    </row>
    <row r="202" spans="1:2" x14ac:dyDescent="0.25">
      <c r="A202" s="35" t="s">
        <v>961</v>
      </c>
      <c r="B202" s="34">
        <v>4</v>
      </c>
    </row>
    <row r="203" spans="1:2" x14ac:dyDescent="0.25">
      <c r="A203" s="35" t="s">
        <v>953</v>
      </c>
      <c r="B203" s="34">
        <v>4</v>
      </c>
    </row>
    <row r="204" spans="1:2" x14ac:dyDescent="0.25">
      <c r="A204" s="35" t="s">
        <v>293</v>
      </c>
      <c r="B204" s="34">
        <v>3</v>
      </c>
    </row>
    <row r="205" spans="1:2" x14ac:dyDescent="0.25">
      <c r="A205" s="35" t="s">
        <v>958</v>
      </c>
      <c r="B205" s="34">
        <v>5</v>
      </c>
    </row>
    <row r="206" spans="1:2" x14ac:dyDescent="0.25">
      <c r="A206" s="35" t="s">
        <v>1068</v>
      </c>
      <c r="B206" s="34">
        <v>3</v>
      </c>
    </row>
    <row r="207" spans="1:2" x14ac:dyDescent="0.25">
      <c r="A207" s="35" t="s">
        <v>296</v>
      </c>
      <c r="B207" s="34">
        <v>3</v>
      </c>
    </row>
    <row r="208" spans="1:2" x14ac:dyDescent="0.25">
      <c r="A208" s="35" t="s">
        <v>1065</v>
      </c>
      <c r="B208" s="34">
        <v>5</v>
      </c>
    </row>
    <row r="209" spans="1:2" x14ac:dyDescent="0.25">
      <c r="A209" s="35" t="s">
        <v>88</v>
      </c>
      <c r="B209" s="34">
        <v>5</v>
      </c>
    </row>
    <row r="210" spans="1:2" x14ac:dyDescent="0.25">
      <c r="A210" s="35" t="s">
        <v>846</v>
      </c>
      <c r="B210" s="34">
        <v>9</v>
      </c>
    </row>
    <row r="211" spans="1:2" x14ac:dyDescent="0.25">
      <c r="A211" s="35" t="s">
        <v>288</v>
      </c>
      <c r="B211" s="34">
        <v>9</v>
      </c>
    </row>
    <row r="212" spans="1:2" x14ac:dyDescent="0.25">
      <c r="A212" s="35" t="s">
        <v>1062</v>
      </c>
      <c r="B212" s="34">
        <v>5</v>
      </c>
    </row>
    <row r="213" spans="1:2" x14ac:dyDescent="0.25">
      <c r="A213" s="35" t="s">
        <v>285</v>
      </c>
      <c r="B213" s="34">
        <v>4</v>
      </c>
    </row>
    <row r="214" spans="1:2" x14ac:dyDescent="0.25">
      <c r="A214" s="35" t="s">
        <v>301</v>
      </c>
      <c r="B214" s="34">
        <v>5</v>
      </c>
    </row>
    <row r="215" spans="1:2" x14ac:dyDescent="0.25">
      <c r="A215" s="35" t="s">
        <v>950</v>
      </c>
      <c r="B215" s="34">
        <v>4</v>
      </c>
    </row>
    <row r="216" spans="1:2" x14ac:dyDescent="0.25">
      <c r="A216" s="35" t="s">
        <v>841</v>
      </c>
      <c r="B216" s="34">
        <v>3</v>
      </c>
    </row>
    <row r="217" spans="1:2" x14ac:dyDescent="0.25">
      <c r="A217" s="33" t="s">
        <v>806</v>
      </c>
      <c r="B217" s="34">
        <v>100</v>
      </c>
    </row>
    <row r="218" spans="1:2" x14ac:dyDescent="0.25">
      <c r="A218" s="35" t="s">
        <v>808</v>
      </c>
      <c r="B218" s="34">
        <v>10</v>
      </c>
    </row>
    <row r="219" spans="1:2" x14ac:dyDescent="0.25">
      <c r="A219" s="35" t="s">
        <v>822</v>
      </c>
      <c r="B219" s="34">
        <v>10</v>
      </c>
    </row>
    <row r="220" spans="1:2" x14ac:dyDescent="0.25">
      <c r="A220" s="35" t="s">
        <v>826</v>
      </c>
      <c r="B220" s="34">
        <v>20</v>
      </c>
    </row>
    <row r="221" spans="1:2" x14ac:dyDescent="0.25">
      <c r="A221" s="35" t="s">
        <v>819</v>
      </c>
      <c r="B221" s="34">
        <v>20</v>
      </c>
    </row>
    <row r="222" spans="1:2" x14ac:dyDescent="0.25">
      <c r="A222" s="35" t="s">
        <v>88</v>
      </c>
      <c r="B222" s="34">
        <v>10</v>
      </c>
    </row>
    <row r="223" spans="1:2" x14ac:dyDescent="0.25">
      <c r="A223" s="35" t="s">
        <v>834</v>
      </c>
      <c r="B223" s="34">
        <v>10</v>
      </c>
    </row>
    <row r="224" spans="1:2" x14ac:dyDescent="0.25">
      <c r="A224" s="35" t="s">
        <v>838</v>
      </c>
      <c r="B224" s="34">
        <v>10</v>
      </c>
    </row>
    <row r="225" spans="1:2" x14ac:dyDescent="0.25">
      <c r="A225" s="35" t="s">
        <v>814</v>
      </c>
      <c r="B225" s="34">
        <v>10</v>
      </c>
    </row>
    <row r="226" spans="1:2" x14ac:dyDescent="0.25">
      <c r="A226" s="33" t="s">
        <v>445</v>
      </c>
      <c r="B226" s="34">
        <v>100</v>
      </c>
    </row>
    <row r="227" spans="1:2" x14ac:dyDescent="0.25">
      <c r="A227" s="35" t="s">
        <v>785</v>
      </c>
      <c r="B227" s="34">
        <v>15</v>
      </c>
    </row>
    <row r="228" spans="1:2" x14ac:dyDescent="0.25">
      <c r="A228" s="35" t="s">
        <v>782</v>
      </c>
      <c r="B228" s="34">
        <v>15</v>
      </c>
    </row>
    <row r="229" spans="1:2" x14ac:dyDescent="0.25">
      <c r="A229" s="35" t="s">
        <v>788</v>
      </c>
      <c r="B229" s="34">
        <v>10</v>
      </c>
    </row>
    <row r="230" spans="1:2" x14ac:dyDescent="0.25">
      <c r="A230" s="35" t="s">
        <v>791</v>
      </c>
      <c r="B230" s="34">
        <v>10</v>
      </c>
    </row>
    <row r="231" spans="1:2" x14ac:dyDescent="0.25">
      <c r="A231" s="35" t="s">
        <v>448</v>
      </c>
      <c r="B231" s="34">
        <v>10</v>
      </c>
    </row>
    <row r="232" spans="1:2" x14ac:dyDescent="0.25">
      <c r="A232" s="35" t="s">
        <v>456</v>
      </c>
      <c r="B232" s="34">
        <v>5</v>
      </c>
    </row>
    <row r="233" spans="1:2" x14ac:dyDescent="0.25">
      <c r="A233" s="35" t="s">
        <v>803</v>
      </c>
      <c r="B233" s="34">
        <v>5</v>
      </c>
    </row>
    <row r="234" spans="1:2" x14ac:dyDescent="0.25">
      <c r="A234" s="35" t="s">
        <v>1057</v>
      </c>
      <c r="B234" s="34">
        <v>5</v>
      </c>
    </row>
    <row r="235" spans="1:2" x14ac:dyDescent="0.25">
      <c r="A235" s="35" t="s">
        <v>453</v>
      </c>
      <c r="B235" s="34">
        <v>5</v>
      </c>
    </row>
    <row r="236" spans="1:2" x14ac:dyDescent="0.25">
      <c r="A236" s="35" t="s">
        <v>459</v>
      </c>
      <c r="B236" s="34">
        <v>5</v>
      </c>
    </row>
    <row r="237" spans="1:2" x14ac:dyDescent="0.25">
      <c r="A237" s="35" t="s">
        <v>492</v>
      </c>
      <c r="B237" s="34">
        <v>5</v>
      </c>
    </row>
    <row r="238" spans="1:2" x14ac:dyDescent="0.25">
      <c r="A238" s="35" t="s">
        <v>800</v>
      </c>
      <c r="B238" s="34">
        <v>5</v>
      </c>
    </row>
    <row r="239" spans="1:2" x14ac:dyDescent="0.25">
      <c r="A239" s="35" t="s">
        <v>796</v>
      </c>
      <c r="B239" s="34">
        <v>5</v>
      </c>
    </row>
    <row r="240" spans="1:2" x14ac:dyDescent="0.25">
      <c r="A240" s="33" t="s">
        <v>363</v>
      </c>
      <c r="B240" s="34">
        <v>100</v>
      </c>
    </row>
    <row r="241" spans="1:2" x14ac:dyDescent="0.25">
      <c r="A241" s="35" t="s">
        <v>633</v>
      </c>
      <c r="B241" s="34">
        <v>17</v>
      </c>
    </row>
    <row r="242" spans="1:2" x14ac:dyDescent="0.25">
      <c r="A242" s="35" t="s">
        <v>366</v>
      </c>
      <c r="B242" s="34">
        <v>6</v>
      </c>
    </row>
    <row r="243" spans="1:2" x14ac:dyDescent="0.25">
      <c r="A243" s="35" t="s">
        <v>628</v>
      </c>
      <c r="B243" s="34">
        <v>17</v>
      </c>
    </row>
    <row r="244" spans="1:2" x14ac:dyDescent="0.25">
      <c r="A244" s="35" t="s">
        <v>614</v>
      </c>
      <c r="B244" s="34">
        <v>6</v>
      </c>
    </row>
    <row r="245" spans="1:2" x14ac:dyDescent="0.25">
      <c r="A245" s="35" t="s">
        <v>637</v>
      </c>
      <c r="B245" s="34">
        <v>15</v>
      </c>
    </row>
    <row r="246" spans="1:2" x14ac:dyDescent="0.25">
      <c r="A246" s="35" t="s">
        <v>622</v>
      </c>
      <c r="B246" s="34">
        <v>17</v>
      </c>
    </row>
    <row r="247" spans="1:2" x14ac:dyDescent="0.25">
      <c r="A247" s="35" t="s">
        <v>942</v>
      </c>
      <c r="B247" s="34">
        <v>8</v>
      </c>
    </row>
    <row r="248" spans="1:2" x14ac:dyDescent="0.25">
      <c r="A248" s="35" t="s">
        <v>617</v>
      </c>
      <c r="B248" s="34">
        <v>6</v>
      </c>
    </row>
    <row r="249" spans="1:2" x14ac:dyDescent="0.25">
      <c r="A249" s="35" t="s">
        <v>945</v>
      </c>
      <c r="B249" s="34">
        <v>8</v>
      </c>
    </row>
    <row r="250" spans="1:2" x14ac:dyDescent="0.25">
      <c r="A250" s="33" t="s">
        <v>371</v>
      </c>
      <c r="B250" s="36">
        <v>95.333333333333329</v>
      </c>
    </row>
    <row r="251" spans="1:2" x14ac:dyDescent="0.25">
      <c r="A251" s="35" t="s">
        <v>1052</v>
      </c>
      <c r="B251" s="34">
        <v>4</v>
      </c>
    </row>
    <row r="252" spans="1:2" x14ac:dyDescent="0.25">
      <c r="A252" s="35" t="s">
        <v>1021</v>
      </c>
      <c r="B252" s="34">
        <v>8</v>
      </c>
    </row>
    <row r="253" spans="1:2" x14ac:dyDescent="0.25">
      <c r="A253" s="35" t="s">
        <v>384</v>
      </c>
      <c r="B253" s="34">
        <v>5</v>
      </c>
    </row>
    <row r="254" spans="1:2" x14ac:dyDescent="0.25">
      <c r="A254" s="35" t="s">
        <v>1025</v>
      </c>
      <c r="B254" s="34">
        <v>5</v>
      </c>
    </row>
    <row r="255" spans="1:2" x14ac:dyDescent="0.25">
      <c r="A255" s="35" t="s">
        <v>1042</v>
      </c>
      <c r="B255" s="34">
        <v>5</v>
      </c>
    </row>
    <row r="256" spans="1:2" x14ac:dyDescent="0.25">
      <c r="A256" s="35" t="s">
        <v>1045</v>
      </c>
      <c r="B256" s="34">
        <v>5</v>
      </c>
    </row>
    <row r="257" spans="1:2" x14ac:dyDescent="0.25">
      <c r="A257" s="35" t="s">
        <v>379</v>
      </c>
      <c r="B257" s="34">
        <v>5</v>
      </c>
    </row>
    <row r="258" spans="1:2" x14ac:dyDescent="0.25">
      <c r="A258" s="35" t="s">
        <v>374</v>
      </c>
      <c r="B258" s="34">
        <v>15</v>
      </c>
    </row>
    <row r="259" spans="1:2" x14ac:dyDescent="0.25">
      <c r="A259" s="35" t="s">
        <v>1034</v>
      </c>
      <c r="B259" s="34">
        <v>5</v>
      </c>
    </row>
    <row r="260" spans="1:2" x14ac:dyDescent="0.25">
      <c r="A260" s="35" t="s">
        <v>1028</v>
      </c>
      <c r="B260" s="34">
        <v>5</v>
      </c>
    </row>
    <row r="261" spans="1:2" x14ac:dyDescent="0.25">
      <c r="A261" s="35" t="s">
        <v>1048</v>
      </c>
      <c r="B261" s="34">
        <v>8</v>
      </c>
    </row>
    <row r="262" spans="1:2" x14ac:dyDescent="0.25">
      <c r="A262" s="35" t="s">
        <v>1015</v>
      </c>
      <c r="B262" s="36">
        <v>5.333333333333333</v>
      </c>
    </row>
    <row r="263" spans="1:2" x14ac:dyDescent="0.25">
      <c r="A263" s="35" t="s">
        <v>1039</v>
      </c>
      <c r="B263" s="34">
        <v>5</v>
      </c>
    </row>
    <row r="264" spans="1:2" x14ac:dyDescent="0.25">
      <c r="A264" s="35" t="s">
        <v>1031</v>
      </c>
      <c r="B264" s="34">
        <v>10</v>
      </c>
    </row>
    <row r="265" spans="1:2" x14ac:dyDescent="0.25">
      <c r="A265" s="35" t="s">
        <v>1018</v>
      </c>
      <c r="B265" s="34">
        <v>5</v>
      </c>
    </row>
    <row r="266" spans="1:2" x14ac:dyDescent="0.25">
      <c r="A266" s="33" t="s">
        <v>251</v>
      </c>
      <c r="B266" s="34">
        <v>100</v>
      </c>
    </row>
    <row r="267" spans="1:2" x14ac:dyDescent="0.25">
      <c r="A267" s="35" t="s">
        <v>264</v>
      </c>
      <c r="B267" s="34">
        <v>25</v>
      </c>
    </row>
    <row r="268" spans="1:2" x14ac:dyDescent="0.25">
      <c r="A268" s="35" t="s">
        <v>259</v>
      </c>
      <c r="B268" s="34">
        <v>25</v>
      </c>
    </row>
    <row r="269" spans="1:2" x14ac:dyDescent="0.25">
      <c r="A269" s="35" t="s">
        <v>269</v>
      </c>
      <c r="B269" s="34">
        <v>25</v>
      </c>
    </row>
    <row r="270" spans="1:2" x14ac:dyDescent="0.25">
      <c r="A270" s="35" t="s">
        <v>254</v>
      </c>
      <c r="B270" s="34">
        <v>25</v>
      </c>
    </row>
    <row r="271" spans="1:2" x14ac:dyDescent="0.25">
      <c r="A271" s="33" t="s">
        <v>507</v>
      </c>
      <c r="B271" s="34">
        <v>100</v>
      </c>
    </row>
    <row r="272" spans="1:2" x14ac:dyDescent="0.25">
      <c r="A272" s="35" t="s">
        <v>936</v>
      </c>
      <c r="B272" s="34">
        <v>40</v>
      </c>
    </row>
    <row r="273" spans="1:2" x14ac:dyDescent="0.25">
      <c r="A273" s="35" t="s">
        <v>777</v>
      </c>
      <c r="B273" s="34">
        <v>30</v>
      </c>
    </row>
    <row r="274" spans="1:2" x14ac:dyDescent="0.25">
      <c r="A274" s="35" t="s">
        <v>510</v>
      </c>
      <c r="B274" s="34">
        <v>30</v>
      </c>
    </row>
    <row r="275" spans="1:2" x14ac:dyDescent="0.25">
      <c r="A275" s="33" t="s">
        <v>235</v>
      </c>
      <c r="B275" s="34">
        <v>100</v>
      </c>
    </row>
    <row r="276" spans="1:2" x14ac:dyDescent="0.25">
      <c r="A276" s="35" t="s">
        <v>716</v>
      </c>
      <c r="B276" s="34">
        <v>4</v>
      </c>
    </row>
    <row r="277" spans="1:2" x14ac:dyDescent="0.25">
      <c r="A277" s="35" t="s">
        <v>723</v>
      </c>
      <c r="B277" s="34">
        <v>17</v>
      </c>
    </row>
    <row r="278" spans="1:2" x14ac:dyDescent="0.25">
      <c r="A278" s="35" t="s">
        <v>728</v>
      </c>
      <c r="B278" s="34">
        <v>17</v>
      </c>
    </row>
    <row r="279" spans="1:2" x14ac:dyDescent="0.25">
      <c r="A279" s="35" t="s">
        <v>352</v>
      </c>
      <c r="B279" s="34">
        <v>4</v>
      </c>
    </row>
    <row r="280" spans="1:2" x14ac:dyDescent="0.25">
      <c r="A280" s="35" t="s">
        <v>240</v>
      </c>
      <c r="B280" s="34">
        <v>4</v>
      </c>
    </row>
    <row r="281" spans="1:2" x14ac:dyDescent="0.25">
      <c r="A281" s="35" t="s">
        <v>731</v>
      </c>
      <c r="B281" s="34">
        <v>8</v>
      </c>
    </row>
    <row r="282" spans="1:2" x14ac:dyDescent="0.25">
      <c r="A282" s="35" t="s">
        <v>360</v>
      </c>
      <c r="B282" s="34">
        <v>4</v>
      </c>
    </row>
    <row r="283" spans="1:2" x14ac:dyDescent="0.25">
      <c r="A283" s="35" t="s">
        <v>713</v>
      </c>
      <c r="B283" s="34">
        <v>4</v>
      </c>
    </row>
    <row r="284" spans="1:2" x14ac:dyDescent="0.25">
      <c r="A284" s="35" t="s">
        <v>233</v>
      </c>
      <c r="B284" s="34">
        <v>17</v>
      </c>
    </row>
    <row r="285" spans="1:2" x14ac:dyDescent="0.25">
      <c r="A285" s="35" t="s">
        <v>709</v>
      </c>
      <c r="B285" s="34">
        <v>9</v>
      </c>
    </row>
    <row r="286" spans="1:2" x14ac:dyDescent="0.25">
      <c r="A286" s="35" t="s">
        <v>357</v>
      </c>
      <c r="B286" s="34">
        <v>4</v>
      </c>
    </row>
    <row r="287" spans="1:2" x14ac:dyDescent="0.25">
      <c r="A287" s="35" t="s">
        <v>248</v>
      </c>
      <c r="B287" s="34">
        <v>8</v>
      </c>
    </row>
    <row r="288" spans="1:2" x14ac:dyDescent="0.25">
      <c r="A288" s="33" t="s">
        <v>1175</v>
      </c>
      <c r="B288" s="34">
        <v>100</v>
      </c>
    </row>
    <row r="289" spans="1:2" x14ac:dyDescent="0.25">
      <c r="A289" s="35" t="s">
        <v>1246</v>
      </c>
      <c r="B289" s="34">
        <v>4</v>
      </c>
    </row>
    <row r="290" spans="1:2" x14ac:dyDescent="0.25">
      <c r="A290" s="35" t="s">
        <v>1192</v>
      </c>
      <c r="B290" s="34">
        <v>6</v>
      </c>
    </row>
    <row r="291" spans="1:2" x14ac:dyDescent="0.25">
      <c r="A291" s="35" t="s">
        <v>1252</v>
      </c>
      <c r="B291" s="34">
        <v>4</v>
      </c>
    </row>
    <row r="292" spans="1:2" x14ac:dyDescent="0.25">
      <c r="A292" s="35" t="s">
        <v>1249</v>
      </c>
      <c r="B292" s="34">
        <v>4</v>
      </c>
    </row>
    <row r="293" spans="1:2" x14ac:dyDescent="0.25">
      <c r="A293" s="35" t="s">
        <v>1209</v>
      </c>
      <c r="B293" s="34">
        <v>6</v>
      </c>
    </row>
    <row r="294" spans="1:2" x14ac:dyDescent="0.25">
      <c r="A294" s="35" t="s">
        <v>1217</v>
      </c>
      <c r="B294" s="34">
        <v>6</v>
      </c>
    </row>
    <row r="295" spans="1:2" x14ac:dyDescent="0.25">
      <c r="A295" s="35" t="s">
        <v>1222</v>
      </c>
      <c r="B295" s="34">
        <v>4</v>
      </c>
    </row>
    <row r="296" spans="1:2" x14ac:dyDescent="0.25">
      <c r="A296" s="35" t="s">
        <v>1239</v>
      </c>
      <c r="B296" s="34">
        <v>4</v>
      </c>
    </row>
    <row r="297" spans="1:2" x14ac:dyDescent="0.25">
      <c r="A297" s="35" t="s">
        <v>1234</v>
      </c>
      <c r="B297" s="34">
        <v>4</v>
      </c>
    </row>
    <row r="298" spans="1:2" x14ac:dyDescent="0.25">
      <c r="A298" s="35" t="s">
        <v>1203</v>
      </c>
      <c r="B298" s="34">
        <v>6</v>
      </c>
    </row>
    <row r="299" spans="1:2" x14ac:dyDescent="0.25">
      <c r="A299" s="35" t="s">
        <v>1196</v>
      </c>
      <c r="B299" s="34">
        <v>8</v>
      </c>
    </row>
    <row r="300" spans="1:2" x14ac:dyDescent="0.25">
      <c r="A300" s="35" t="s">
        <v>1205</v>
      </c>
      <c r="B300" s="34">
        <v>4</v>
      </c>
    </row>
    <row r="301" spans="1:2" x14ac:dyDescent="0.25">
      <c r="A301" s="35" t="s">
        <v>1231</v>
      </c>
      <c r="B301" s="34">
        <v>6</v>
      </c>
    </row>
    <row r="302" spans="1:2" x14ac:dyDescent="0.25">
      <c r="A302" s="35" t="s">
        <v>1198</v>
      </c>
      <c r="B302" s="34">
        <v>6</v>
      </c>
    </row>
    <row r="303" spans="1:2" x14ac:dyDescent="0.25">
      <c r="A303" s="35" t="s">
        <v>1226</v>
      </c>
      <c r="B303" s="34">
        <v>6</v>
      </c>
    </row>
    <row r="304" spans="1:2" x14ac:dyDescent="0.25">
      <c r="A304" s="35" t="s">
        <v>1241</v>
      </c>
      <c r="B304" s="34">
        <v>6</v>
      </c>
    </row>
    <row r="305" spans="1:2" x14ac:dyDescent="0.25">
      <c r="A305" s="35" t="s">
        <v>1214</v>
      </c>
      <c r="B305" s="34">
        <v>4</v>
      </c>
    </row>
    <row r="306" spans="1:2" x14ac:dyDescent="0.25">
      <c r="A306" s="35" t="s">
        <v>1182</v>
      </c>
      <c r="B306" s="34">
        <v>2</v>
      </c>
    </row>
    <row r="307" spans="1:2" x14ac:dyDescent="0.25">
      <c r="A307" s="35" t="s">
        <v>1187</v>
      </c>
      <c r="B307" s="34">
        <v>6</v>
      </c>
    </row>
    <row r="308" spans="1:2" x14ac:dyDescent="0.25">
      <c r="A308" s="35" t="s">
        <v>1178</v>
      </c>
      <c r="B308" s="34">
        <v>4</v>
      </c>
    </row>
    <row r="309" spans="1:2" x14ac:dyDescent="0.25">
      <c r="A309" s="33" t="s">
        <v>1255</v>
      </c>
      <c r="B309" s="34">
        <v>100</v>
      </c>
    </row>
    <row r="310" spans="1:2" x14ac:dyDescent="0.25">
      <c r="A310" s="35" t="s">
        <v>1274</v>
      </c>
      <c r="B310" s="34">
        <v>10</v>
      </c>
    </row>
    <row r="311" spans="1:2" x14ac:dyDescent="0.25">
      <c r="A311" s="35" t="s">
        <v>1262</v>
      </c>
      <c r="B311" s="34">
        <v>15</v>
      </c>
    </row>
    <row r="312" spans="1:2" x14ac:dyDescent="0.25">
      <c r="A312" s="35" t="s">
        <v>1278</v>
      </c>
      <c r="B312" s="34">
        <v>20</v>
      </c>
    </row>
    <row r="313" spans="1:2" x14ac:dyDescent="0.25">
      <c r="A313" s="35" t="s">
        <v>1265</v>
      </c>
      <c r="B313" s="34">
        <v>15</v>
      </c>
    </row>
    <row r="314" spans="1:2" x14ac:dyDescent="0.25">
      <c r="A314" s="35" t="s">
        <v>1259</v>
      </c>
      <c r="B314" s="34">
        <v>15</v>
      </c>
    </row>
    <row r="315" spans="1:2" x14ac:dyDescent="0.25">
      <c r="A315" s="35" t="s">
        <v>1272</v>
      </c>
      <c r="B315" s="34">
        <v>10</v>
      </c>
    </row>
    <row r="316" spans="1:2" x14ac:dyDescent="0.25">
      <c r="A316" s="35" t="s">
        <v>1268</v>
      </c>
      <c r="B316" s="34">
        <v>15</v>
      </c>
    </row>
    <row r="317" spans="1:2" x14ac:dyDescent="0.25">
      <c r="A317" s="33" t="s">
        <v>1281</v>
      </c>
      <c r="B317" s="34">
        <v>100</v>
      </c>
    </row>
    <row r="318" spans="1:2" x14ac:dyDescent="0.25">
      <c r="A318" s="35" t="s">
        <v>1300</v>
      </c>
      <c r="B318" s="34">
        <v>10</v>
      </c>
    </row>
    <row r="319" spans="1:2" x14ac:dyDescent="0.25">
      <c r="A319" s="35" t="s">
        <v>1295</v>
      </c>
      <c r="B319" s="34">
        <v>10</v>
      </c>
    </row>
    <row r="320" spans="1:2" x14ac:dyDescent="0.25">
      <c r="A320" s="35" t="s">
        <v>1313</v>
      </c>
      <c r="B320" s="34">
        <v>10</v>
      </c>
    </row>
    <row r="321" spans="1:2" x14ac:dyDescent="0.25">
      <c r="A321" s="35" t="s">
        <v>1310</v>
      </c>
      <c r="B321" s="34">
        <v>10</v>
      </c>
    </row>
    <row r="322" spans="1:2" x14ac:dyDescent="0.25">
      <c r="A322" s="35" t="s">
        <v>1287</v>
      </c>
      <c r="B322" s="34">
        <v>20</v>
      </c>
    </row>
    <row r="323" spans="1:2" x14ac:dyDescent="0.25">
      <c r="A323" s="35" t="s">
        <v>1305</v>
      </c>
      <c r="B323" s="34">
        <v>10</v>
      </c>
    </row>
    <row r="324" spans="1:2" x14ac:dyDescent="0.25">
      <c r="A324" s="35" t="s">
        <v>1297</v>
      </c>
      <c r="B324" s="34">
        <v>10</v>
      </c>
    </row>
    <row r="325" spans="1:2" x14ac:dyDescent="0.25">
      <c r="A325" s="35" t="s">
        <v>1292</v>
      </c>
      <c r="B325" s="34">
        <v>10</v>
      </c>
    </row>
    <row r="326" spans="1:2" x14ac:dyDescent="0.25">
      <c r="A326" s="35" t="s">
        <v>1284</v>
      </c>
      <c r="B326" s="34">
        <v>10</v>
      </c>
    </row>
    <row r="327" spans="1:2" x14ac:dyDescent="0.25">
      <c r="A327" s="33" t="s">
        <v>1316</v>
      </c>
      <c r="B327" s="34">
        <v>76</v>
      </c>
    </row>
    <row r="328" spans="1:2" x14ac:dyDescent="0.25">
      <c r="A328" s="35" t="s">
        <v>1350</v>
      </c>
      <c r="B328" s="34">
        <v>6</v>
      </c>
    </row>
    <row r="329" spans="1:2" x14ac:dyDescent="0.25">
      <c r="A329" s="35" t="s">
        <v>1359</v>
      </c>
      <c r="B329" s="34">
        <v>6</v>
      </c>
    </row>
    <row r="330" spans="1:2" x14ac:dyDescent="0.25">
      <c r="A330" s="35" t="s">
        <v>1340</v>
      </c>
      <c r="B330" s="34">
        <v>0</v>
      </c>
    </row>
    <row r="331" spans="1:2" x14ac:dyDescent="0.25">
      <c r="A331" s="35" t="s">
        <v>1332</v>
      </c>
      <c r="B331" s="34">
        <v>8</v>
      </c>
    </row>
    <row r="332" spans="1:2" x14ac:dyDescent="0.25">
      <c r="A332" s="35" t="s">
        <v>1344</v>
      </c>
      <c r="B332" s="34">
        <v>8</v>
      </c>
    </row>
    <row r="333" spans="1:2" x14ac:dyDescent="0.25">
      <c r="A333" s="35" t="s">
        <v>1328</v>
      </c>
      <c r="B333" s="34">
        <v>6</v>
      </c>
    </row>
    <row r="334" spans="1:2" x14ac:dyDescent="0.25">
      <c r="A334" s="35" t="s">
        <v>1320</v>
      </c>
      <c r="B334" s="34">
        <v>18</v>
      </c>
    </row>
    <row r="335" spans="1:2" x14ac:dyDescent="0.25">
      <c r="A335" s="35" t="s">
        <v>1364</v>
      </c>
      <c r="B335" s="34">
        <v>6</v>
      </c>
    </row>
    <row r="336" spans="1:2" x14ac:dyDescent="0.25">
      <c r="A336" s="35" t="s">
        <v>1355</v>
      </c>
      <c r="B336" s="34">
        <v>6</v>
      </c>
    </row>
    <row r="337" spans="1:2" x14ac:dyDescent="0.25">
      <c r="A337" s="35" t="s">
        <v>1348</v>
      </c>
      <c r="B337" s="34">
        <v>6</v>
      </c>
    </row>
    <row r="338" spans="1:2" x14ac:dyDescent="0.25">
      <c r="A338" s="35" t="s">
        <v>1337</v>
      </c>
      <c r="B338" s="34">
        <v>6</v>
      </c>
    </row>
    <row r="339" spans="1:2" x14ac:dyDescent="0.25">
      <c r="A339" s="33" t="s">
        <v>1365</v>
      </c>
      <c r="B339" s="34">
        <v>93</v>
      </c>
    </row>
    <row r="340" spans="1:2" x14ac:dyDescent="0.25">
      <c r="A340" s="35" t="s">
        <v>1422</v>
      </c>
      <c r="B340" s="34">
        <v>7</v>
      </c>
    </row>
    <row r="341" spans="1:2" x14ac:dyDescent="0.25">
      <c r="A341" s="35" t="s">
        <v>1425</v>
      </c>
      <c r="B341" s="34">
        <v>7</v>
      </c>
    </row>
    <row r="342" spans="1:2" x14ac:dyDescent="0.25">
      <c r="A342" s="35" t="s">
        <v>1398</v>
      </c>
      <c r="B342" s="34">
        <v>5</v>
      </c>
    </row>
    <row r="343" spans="1:2" x14ac:dyDescent="0.25">
      <c r="A343" s="35" t="s">
        <v>1417</v>
      </c>
      <c r="B343" s="34">
        <v>14</v>
      </c>
    </row>
    <row r="344" spans="1:2" x14ac:dyDescent="0.25">
      <c r="A344" s="35" t="s">
        <v>1381</v>
      </c>
      <c r="B344" s="34">
        <v>7</v>
      </c>
    </row>
    <row r="345" spans="1:2" x14ac:dyDescent="0.25">
      <c r="A345" s="35" t="s">
        <v>1389</v>
      </c>
      <c r="B345" s="34">
        <v>7</v>
      </c>
    </row>
    <row r="346" spans="1:2" x14ac:dyDescent="0.25">
      <c r="A346" s="35" t="s">
        <v>1394</v>
      </c>
      <c r="B346" s="34">
        <v>5</v>
      </c>
    </row>
    <row r="347" spans="1:2" x14ac:dyDescent="0.25">
      <c r="A347" s="35" t="s">
        <v>1377</v>
      </c>
      <c r="B347" s="34">
        <v>7</v>
      </c>
    </row>
    <row r="348" spans="1:2" x14ac:dyDescent="0.25">
      <c r="A348" s="35" t="s">
        <v>1401</v>
      </c>
      <c r="B348" s="34">
        <v>5</v>
      </c>
    </row>
    <row r="349" spans="1:2" x14ac:dyDescent="0.25">
      <c r="A349" s="35" t="s">
        <v>1409</v>
      </c>
      <c r="B349" s="34">
        <v>5</v>
      </c>
    </row>
    <row r="350" spans="1:2" x14ac:dyDescent="0.25">
      <c r="A350" s="35" t="s">
        <v>1369</v>
      </c>
      <c r="B350" s="34">
        <v>0</v>
      </c>
    </row>
    <row r="351" spans="1:2" x14ac:dyDescent="0.25">
      <c r="A351" s="35" t="s">
        <v>1372</v>
      </c>
      <c r="B351" s="34">
        <v>7</v>
      </c>
    </row>
    <row r="352" spans="1:2" x14ac:dyDescent="0.25">
      <c r="A352" s="35" t="s">
        <v>1406</v>
      </c>
      <c r="B352" s="34">
        <v>5</v>
      </c>
    </row>
    <row r="353" spans="1:2" x14ac:dyDescent="0.25">
      <c r="A353" s="35" t="s">
        <v>1387</v>
      </c>
      <c r="B353" s="34">
        <v>7</v>
      </c>
    </row>
    <row r="354" spans="1:2" x14ac:dyDescent="0.25">
      <c r="A354" s="35" t="s">
        <v>1412</v>
      </c>
      <c r="B354" s="34">
        <v>5</v>
      </c>
    </row>
    <row r="355" spans="1:2" x14ac:dyDescent="0.25">
      <c r="A355" s="33" t="s">
        <v>1428</v>
      </c>
      <c r="B355" s="34">
        <v>100</v>
      </c>
    </row>
    <row r="356" spans="1:2" x14ac:dyDescent="0.25">
      <c r="A356" s="35" t="s">
        <v>1438</v>
      </c>
      <c r="B356" s="34">
        <v>40</v>
      </c>
    </row>
    <row r="357" spans="1:2" x14ac:dyDescent="0.25">
      <c r="A357" s="35" t="s">
        <v>1435</v>
      </c>
      <c r="B357" s="34">
        <v>30</v>
      </c>
    </row>
    <row r="358" spans="1:2" x14ac:dyDescent="0.25">
      <c r="A358" s="35" t="s">
        <v>1431</v>
      </c>
      <c r="B358" s="34">
        <v>30</v>
      </c>
    </row>
    <row r="359" spans="1:2" x14ac:dyDescent="0.25">
      <c r="A359" s="33" t="s">
        <v>1441</v>
      </c>
      <c r="B359" s="36">
        <v>43.153846153846153</v>
      </c>
    </row>
    <row r="360" spans="1:2" x14ac:dyDescent="0.25">
      <c r="A360" s="35" t="s">
        <v>1447</v>
      </c>
      <c r="B360" s="34">
        <v>0</v>
      </c>
    </row>
    <row r="361" spans="1:2" x14ac:dyDescent="0.25">
      <c r="A361" s="35" t="s">
        <v>1485</v>
      </c>
      <c r="B361" s="34">
        <v>0</v>
      </c>
    </row>
    <row r="362" spans="1:2" x14ac:dyDescent="0.25">
      <c r="A362" s="35" t="s">
        <v>1494</v>
      </c>
      <c r="B362" s="34">
        <v>4</v>
      </c>
    </row>
    <row r="363" spans="1:2" x14ac:dyDescent="0.25">
      <c r="A363" s="35" t="s">
        <v>1490</v>
      </c>
      <c r="B363" s="34">
        <v>4</v>
      </c>
    </row>
    <row r="364" spans="1:2" x14ac:dyDescent="0.25">
      <c r="A364" s="35" t="s">
        <v>1458</v>
      </c>
      <c r="B364" s="34">
        <v>4</v>
      </c>
    </row>
    <row r="365" spans="1:2" x14ac:dyDescent="0.25">
      <c r="A365" s="35" t="s">
        <v>1481</v>
      </c>
      <c r="B365" s="34">
        <v>0</v>
      </c>
    </row>
    <row r="366" spans="1:2" x14ac:dyDescent="0.25">
      <c r="A366" s="35" t="s">
        <v>1466</v>
      </c>
      <c r="B366" s="34">
        <v>4</v>
      </c>
    </row>
    <row r="367" spans="1:2" x14ac:dyDescent="0.25">
      <c r="A367" s="35" t="s">
        <v>1456</v>
      </c>
      <c r="B367" s="36">
        <v>1.153846153846154</v>
      </c>
    </row>
    <row r="368" spans="1:2" x14ac:dyDescent="0.25">
      <c r="A368" s="35" t="s">
        <v>1488</v>
      </c>
      <c r="B368" s="34">
        <v>0</v>
      </c>
    </row>
    <row r="369" spans="1:2" x14ac:dyDescent="0.25">
      <c r="A369" s="35" t="s">
        <v>1444</v>
      </c>
      <c r="B369" s="34">
        <v>5</v>
      </c>
    </row>
    <row r="370" spans="1:2" x14ac:dyDescent="0.25">
      <c r="A370" s="35" t="s">
        <v>1468</v>
      </c>
      <c r="B370" s="34">
        <v>4</v>
      </c>
    </row>
    <row r="371" spans="1:2" x14ac:dyDescent="0.25">
      <c r="A371" s="35" t="s">
        <v>1451</v>
      </c>
      <c r="B371" s="34">
        <v>4</v>
      </c>
    </row>
    <row r="372" spans="1:2" x14ac:dyDescent="0.25">
      <c r="A372" s="35" t="s">
        <v>1480</v>
      </c>
      <c r="B372" s="34">
        <v>2</v>
      </c>
    </row>
    <row r="373" spans="1:2" x14ac:dyDescent="0.25">
      <c r="A373" s="35" t="s">
        <v>1476</v>
      </c>
      <c r="B373" s="34">
        <v>2</v>
      </c>
    </row>
    <row r="374" spans="1:2" x14ac:dyDescent="0.25">
      <c r="A374" s="35" t="s">
        <v>1473</v>
      </c>
      <c r="B374" s="34">
        <v>0</v>
      </c>
    </row>
    <row r="375" spans="1:2" x14ac:dyDescent="0.25">
      <c r="A375" s="35" t="s">
        <v>1478</v>
      </c>
      <c r="B375" s="34">
        <v>0</v>
      </c>
    </row>
    <row r="376" spans="1:2" x14ac:dyDescent="0.25">
      <c r="A376" s="35" t="s">
        <v>1469</v>
      </c>
      <c r="B376" s="34">
        <v>5</v>
      </c>
    </row>
    <row r="377" spans="1:2" x14ac:dyDescent="0.25">
      <c r="A377" s="35" t="s">
        <v>1460</v>
      </c>
      <c r="B377" s="34">
        <v>4</v>
      </c>
    </row>
    <row r="378" spans="1:2" x14ac:dyDescent="0.25">
      <c r="A378" s="33" t="s">
        <v>1496</v>
      </c>
      <c r="B378" s="34">
        <v>100</v>
      </c>
    </row>
    <row r="379" spans="1:2" x14ac:dyDescent="0.25">
      <c r="A379" s="35" t="s">
        <v>1520</v>
      </c>
      <c r="B379" s="34">
        <v>15</v>
      </c>
    </row>
    <row r="380" spans="1:2" x14ac:dyDescent="0.25">
      <c r="A380" s="35" t="s">
        <v>1499</v>
      </c>
      <c r="B380" s="34">
        <v>40</v>
      </c>
    </row>
    <row r="381" spans="1:2" x14ac:dyDescent="0.25">
      <c r="A381" s="35" t="s">
        <v>1517</v>
      </c>
      <c r="B381" s="34">
        <v>10</v>
      </c>
    </row>
    <row r="382" spans="1:2" x14ac:dyDescent="0.25">
      <c r="A382" s="35" t="s">
        <v>1507</v>
      </c>
      <c r="B382" s="34">
        <v>10</v>
      </c>
    </row>
    <row r="383" spans="1:2" x14ac:dyDescent="0.25">
      <c r="A383" s="35" t="s">
        <v>1512</v>
      </c>
      <c r="B383" s="34">
        <v>25</v>
      </c>
    </row>
    <row r="384" spans="1:2" x14ac:dyDescent="0.25">
      <c r="A384" s="33" t="s">
        <v>1523</v>
      </c>
      <c r="B384" s="34">
        <v>100</v>
      </c>
    </row>
    <row r="385" spans="1:2" x14ac:dyDescent="0.25">
      <c r="A385" s="35" t="s">
        <v>1540</v>
      </c>
      <c r="B385" s="34">
        <v>7</v>
      </c>
    </row>
    <row r="386" spans="1:2" x14ac:dyDescent="0.25">
      <c r="A386" s="35" t="s">
        <v>1548</v>
      </c>
      <c r="B386" s="34">
        <v>20</v>
      </c>
    </row>
    <row r="387" spans="1:2" x14ac:dyDescent="0.25">
      <c r="A387" s="35" t="s">
        <v>1528</v>
      </c>
      <c r="B387" s="34">
        <v>20</v>
      </c>
    </row>
    <row r="388" spans="1:2" x14ac:dyDescent="0.25">
      <c r="A388" s="35" t="s">
        <v>1555</v>
      </c>
      <c r="B388" s="34">
        <v>6</v>
      </c>
    </row>
    <row r="389" spans="1:2" x14ac:dyDescent="0.25">
      <c r="A389" s="35" t="s">
        <v>1552</v>
      </c>
      <c r="B389" s="34">
        <v>7</v>
      </c>
    </row>
    <row r="390" spans="1:2" x14ac:dyDescent="0.25">
      <c r="A390" s="35" t="s">
        <v>1557</v>
      </c>
      <c r="B390" s="34">
        <v>7</v>
      </c>
    </row>
    <row r="391" spans="1:2" x14ac:dyDescent="0.25">
      <c r="A391" s="35" t="s">
        <v>1537</v>
      </c>
      <c r="B391" s="34">
        <v>7</v>
      </c>
    </row>
    <row r="392" spans="1:2" x14ac:dyDescent="0.25">
      <c r="A392" s="35" t="s">
        <v>1543</v>
      </c>
      <c r="B392" s="34">
        <v>6</v>
      </c>
    </row>
    <row r="393" spans="1:2" x14ac:dyDescent="0.25">
      <c r="A393" s="35" t="s">
        <v>1531</v>
      </c>
      <c r="B393" s="34">
        <v>20</v>
      </c>
    </row>
    <row r="394" spans="1:2" x14ac:dyDescent="0.25">
      <c r="A394" s="33" t="s">
        <v>1559</v>
      </c>
      <c r="B394" s="34">
        <v>55</v>
      </c>
    </row>
    <row r="395" spans="1:2" x14ac:dyDescent="0.25">
      <c r="A395" s="35" t="s">
        <v>1587</v>
      </c>
      <c r="B395" s="34">
        <v>11</v>
      </c>
    </row>
    <row r="396" spans="1:2" x14ac:dyDescent="0.25">
      <c r="A396" s="35" t="s">
        <v>1584</v>
      </c>
      <c r="B396" s="34">
        <v>11</v>
      </c>
    </row>
    <row r="397" spans="1:2" x14ac:dyDescent="0.25">
      <c r="A397" s="35" t="s">
        <v>1567</v>
      </c>
      <c r="B397" s="34">
        <v>11</v>
      </c>
    </row>
    <row r="398" spans="1:2" x14ac:dyDescent="0.25">
      <c r="A398" s="35" t="s">
        <v>1565</v>
      </c>
      <c r="B398" s="34">
        <v>0</v>
      </c>
    </row>
    <row r="399" spans="1:2" x14ac:dyDescent="0.25">
      <c r="A399" s="35" t="s">
        <v>1570</v>
      </c>
      <c r="B399" s="34">
        <v>0</v>
      </c>
    </row>
    <row r="400" spans="1:2" x14ac:dyDescent="0.25">
      <c r="A400" s="35" t="s">
        <v>1575</v>
      </c>
      <c r="B400" s="34">
        <v>11</v>
      </c>
    </row>
    <row r="401" spans="1:2" x14ac:dyDescent="0.25">
      <c r="A401" s="35" t="s">
        <v>1562</v>
      </c>
      <c r="B401" s="34">
        <v>0</v>
      </c>
    </row>
    <row r="402" spans="1:2" x14ac:dyDescent="0.25">
      <c r="A402" s="35" t="s">
        <v>1572</v>
      </c>
      <c r="B402" s="34">
        <v>0</v>
      </c>
    </row>
    <row r="403" spans="1:2" x14ac:dyDescent="0.25">
      <c r="A403" s="35" t="s">
        <v>1581</v>
      </c>
      <c r="B403" s="34">
        <v>11</v>
      </c>
    </row>
    <row r="404" spans="1:2" x14ac:dyDescent="0.25">
      <c r="A404" s="33" t="s">
        <v>1589</v>
      </c>
      <c r="B404" s="34">
        <v>100</v>
      </c>
    </row>
    <row r="405" spans="1:2" x14ac:dyDescent="0.25">
      <c r="A405" s="35" t="s">
        <v>1605</v>
      </c>
      <c r="B405" s="34">
        <v>30</v>
      </c>
    </row>
    <row r="406" spans="1:2" x14ac:dyDescent="0.25">
      <c r="A406" s="35" t="s">
        <v>1600</v>
      </c>
      <c r="B406" s="34">
        <v>30</v>
      </c>
    </row>
    <row r="407" spans="1:2" x14ac:dyDescent="0.25">
      <c r="A407" s="35" t="s">
        <v>1594</v>
      </c>
      <c r="B407" s="34">
        <v>40</v>
      </c>
    </row>
    <row r="408" spans="1:2" x14ac:dyDescent="0.25">
      <c r="A408" s="33" t="s">
        <v>1608</v>
      </c>
      <c r="B408" s="34">
        <v>100</v>
      </c>
    </row>
    <row r="409" spans="1:2" x14ac:dyDescent="0.25">
      <c r="A409" s="35" t="s">
        <v>1619</v>
      </c>
      <c r="B409" s="34">
        <v>12</v>
      </c>
    </row>
    <row r="410" spans="1:2" x14ac:dyDescent="0.25">
      <c r="A410" s="35" t="s">
        <v>1613</v>
      </c>
      <c r="B410" s="34">
        <v>25</v>
      </c>
    </row>
    <row r="411" spans="1:2" x14ac:dyDescent="0.25">
      <c r="A411" s="35" t="s">
        <v>1618</v>
      </c>
      <c r="B411" s="34">
        <v>13</v>
      </c>
    </row>
    <row r="412" spans="1:2" x14ac:dyDescent="0.25">
      <c r="A412" s="35" t="s">
        <v>1623</v>
      </c>
      <c r="B412" s="34">
        <v>12</v>
      </c>
    </row>
    <row r="413" spans="1:2" x14ac:dyDescent="0.25">
      <c r="A413" s="35" t="s">
        <v>1611</v>
      </c>
      <c r="B413" s="34">
        <v>26</v>
      </c>
    </row>
    <row r="414" spans="1:2" x14ac:dyDescent="0.25">
      <c r="A414" s="35" t="s">
        <v>1627</v>
      </c>
      <c r="B414" s="34">
        <v>12</v>
      </c>
    </row>
    <row r="415" spans="1:2" x14ac:dyDescent="0.25">
      <c r="A415" s="33" t="s">
        <v>1629</v>
      </c>
      <c r="B415" s="34">
        <v>55</v>
      </c>
    </row>
    <row r="416" spans="1:2" x14ac:dyDescent="0.25">
      <c r="A416" s="35" t="s">
        <v>1645</v>
      </c>
      <c r="B416" s="34">
        <v>15</v>
      </c>
    </row>
    <row r="417" spans="1:2" x14ac:dyDescent="0.25">
      <c r="A417" s="35" t="s">
        <v>1636</v>
      </c>
      <c r="B417" s="34">
        <v>5</v>
      </c>
    </row>
    <row r="418" spans="1:2" x14ac:dyDescent="0.25">
      <c r="A418" s="35" t="s">
        <v>1639</v>
      </c>
      <c r="B418" s="34">
        <v>0</v>
      </c>
    </row>
    <row r="419" spans="1:2" x14ac:dyDescent="0.25">
      <c r="A419" s="35" t="s">
        <v>1641</v>
      </c>
      <c r="B419" s="34">
        <v>0</v>
      </c>
    </row>
    <row r="420" spans="1:2" x14ac:dyDescent="0.25">
      <c r="A420" s="35" t="s">
        <v>1649</v>
      </c>
      <c r="B420" s="34">
        <v>15</v>
      </c>
    </row>
    <row r="421" spans="1:2" x14ac:dyDescent="0.25">
      <c r="A421" s="35" t="s">
        <v>1632</v>
      </c>
      <c r="B421" s="34">
        <v>20</v>
      </c>
    </row>
    <row r="422" spans="1:2" x14ac:dyDescent="0.25">
      <c r="A422" s="33" t="s">
        <v>1651</v>
      </c>
      <c r="B422" s="34">
        <v>100</v>
      </c>
    </row>
    <row r="423" spans="1:2" x14ac:dyDescent="0.25">
      <c r="A423" s="35" t="s">
        <v>1664</v>
      </c>
      <c r="B423" s="34">
        <v>25</v>
      </c>
    </row>
    <row r="424" spans="1:2" x14ac:dyDescent="0.25">
      <c r="A424" s="35" t="s">
        <v>1661</v>
      </c>
      <c r="B424" s="34">
        <v>25</v>
      </c>
    </row>
    <row r="425" spans="1:2" x14ac:dyDescent="0.25">
      <c r="A425" s="35" t="s">
        <v>1654</v>
      </c>
      <c r="B425" s="34">
        <v>25</v>
      </c>
    </row>
    <row r="426" spans="1:2" x14ac:dyDescent="0.25">
      <c r="A426" s="35" t="s">
        <v>1657</v>
      </c>
      <c r="B426" s="34">
        <v>25</v>
      </c>
    </row>
    <row r="427" spans="1:2" x14ac:dyDescent="0.25">
      <c r="A427" s="33" t="s">
        <v>1667</v>
      </c>
      <c r="B427" s="36">
        <v>90.666666666666657</v>
      </c>
    </row>
    <row r="428" spans="1:2" x14ac:dyDescent="0.25">
      <c r="A428" s="35" t="s">
        <v>1670</v>
      </c>
      <c r="B428" s="34">
        <v>14</v>
      </c>
    </row>
    <row r="429" spans="1:2" x14ac:dyDescent="0.25">
      <c r="A429" s="35" t="s">
        <v>1700</v>
      </c>
      <c r="B429" s="34">
        <v>14</v>
      </c>
    </row>
    <row r="430" spans="1:2" x14ac:dyDescent="0.25">
      <c r="A430" s="35" t="s">
        <v>1691</v>
      </c>
      <c r="B430" s="34">
        <v>15</v>
      </c>
    </row>
    <row r="431" spans="1:2" x14ac:dyDescent="0.25">
      <c r="A431" s="35" t="s">
        <v>1674</v>
      </c>
      <c r="B431" s="34">
        <v>29</v>
      </c>
    </row>
    <row r="432" spans="1:2" x14ac:dyDescent="0.25">
      <c r="A432" s="35" t="s">
        <v>1678</v>
      </c>
      <c r="B432" s="36">
        <v>18.666666666666664</v>
      </c>
    </row>
    <row r="433" spans="1:2" x14ac:dyDescent="0.25">
      <c r="A433" s="33" t="s">
        <v>1702</v>
      </c>
      <c r="B433" s="34">
        <v>0.6</v>
      </c>
    </row>
    <row r="434" spans="1:2" x14ac:dyDescent="0.25">
      <c r="A434" s="35" t="s">
        <v>1716</v>
      </c>
      <c r="B434" s="34">
        <v>0</v>
      </c>
    </row>
    <row r="435" spans="1:2" x14ac:dyDescent="0.25">
      <c r="A435" s="35" t="s">
        <v>1711</v>
      </c>
      <c r="B435" s="34">
        <v>0</v>
      </c>
    </row>
    <row r="436" spans="1:2" x14ac:dyDescent="0.25">
      <c r="A436" s="35" t="s">
        <v>1737</v>
      </c>
      <c r="B436" s="34">
        <v>0</v>
      </c>
    </row>
    <row r="437" spans="1:2" x14ac:dyDescent="0.25">
      <c r="A437" s="35" t="s">
        <v>1725</v>
      </c>
      <c r="B437" s="34">
        <v>0</v>
      </c>
    </row>
    <row r="438" spans="1:2" x14ac:dyDescent="0.25">
      <c r="A438" s="35" t="s">
        <v>1715</v>
      </c>
      <c r="B438" s="34">
        <v>0</v>
      </c>
    </row>
    <row r="439" spans="1:2" x14ac:dyDescent="0.25">
      <c r="A439" s="35" t="s">
        <v>1726</v>
      </c>
      <c r="B439" s="34">
        <v>0</v>
      </c>
    </row>
    <row r="440" spans="1:2" x14ac:dyDescent="0.25">
      <c r="A440" s="35" t="s">
        <v>1729</v>
      </c>
      <c r="B440" s="34">
        <v>0</v>
      </c>
    </row>
    <row r="441" spans="1:2" x14ac:dyDescent="0.25">
      <c r="A441" s="35" t="s">
        <v>1705</v>
      </c>
      <c r="B441" s="34">
        <v>0</v>
      </c>
    </row>
    <row r="442" spans="1:2" x14ac:dyDescent="0.25">
      <c r="A442" s="35" t="s">
        <v>1746</v>
      </c>
      <c r="B442" s="34">
        <v>0</v>
      </c>
    </row>
    <row r="443" spans="1:2" x14ac:dyDescent="0.25">
      <c r="A443" s="35" t="s">
        <v>1732</v>
      </c>
      <c r="B443" s="34">
        <v>0</v>
      </c>
    </row>
    <row r="444" spans="1:2" x14ac:dyDescent="0.25">
      <c r="A444" s="35" t="s">
        <v>1710</v>
      </c>
      <c r="B444" s="34">
        <v>0</v>
      </c>
    </row>
    <row r="445" spans="1:2" x14ac:dyDescent="0.25">
      <c r="A445" s="35" t="s">
        <v>1741</v>
      </c>
      <c r="B445" s="34">
        <v>0</v>
      </c>
    </row>
    <row r="446" spans="1:2" x14ac:dyDescent="0.25">
      <c r="A446" s="35" t="s">
        <v>1751</v>
      </c>
      <c r="B446" s="34">
        <v>0</v>
      </c>
    </row>
    <row r="447" spans="1:2" x14ac:dyDescent="0.25">
      <c r="A447" s="35" t="s">
        <v>1750</v>
      </c>
      <c r="B447" s="34">
        <v>0</v>
      </c>
    </row>
    <row r="448" spans="1:2" x14ac:dyDescent="0.25">
      <c r="A448" s="35" t="s">
        <v>1744</v>
      </c>
      <c r="B448" s="34">
        <v>0</v>
      </c>
    </row>
    <row r="449" spans="1:2" x14ac:dyDescent="0.25">
      <c r="A449" s="35" t="s">
        <v>1722</v>
      </c>
      <c r="B449" s="34">
        <v>0</v>
      </c>
    </row>
    <row r="450" spans="1:2" x14ac:dyDescent="0.25">
      <c r="A450" s="35" t="s">
        <v>1708</v>
      </c>
      <c r="B450" s="34">
        <v>0</v>
      </c>
    </row>
    <row r="451" spans="1:2" x14ac:dyDescent="0.25">
      <c r="A451" s="35" t="s">
        <v>1713</v>
      </c>
      <c r="B451" s="34">
        <v>0.6</v>
      </c>
    </row>
    <row r="452" spans="1:2" hidden="1" x14ac:dyDescent="0.25">
      <c r="A452" s="33" t="s">
        <v>1795</v>
      </c>
      <c r="B452" s="34">
        <v>3305.7538461538456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 POR AUDITORÍA</vt:lpstr>
      <vt:lpstr>AVANCE POR PLAN</vt:lpstr>
      <vt:lpstr>AVANCE POR 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Victor Nicolas</cp:lastModifiedBy>
  <dcterms:created xsi:type="dcterms:W3CDTF">2021-04-15T20:23:31Z</dcterms:created>
  <dcterms:modified xsi:type="dcterms:W3CDTF">2021-07-15T23:43:09Z</dcterms:modified>
</cp:coreProperties>
</file>