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lvarez\Oficina\OneDrive - FONADE\SERVICIOS ADMINISTRATIVOS 30 - 12 - 2020\POLIZA DE SEGURO A LOS BIENES DE ENTERRITORIO - ES MENSUAL\"/>
    </mc:Choice>
  </mc:AlternateContent>
  <xr:revisionPtr revIDLastSave="0" documentId="13_ncr:1_{16506C22-265D-4541-9180-A5C1319BBCD4}" xr6:coauthVersionLast="45" xr6:coauthVersionMax="45" xr10:uidLastSave="{00000000-0000-0000-0000-000000000000}"/>
  <bookViews>
    <workbookView xWindow="-120" yWindow="-120" windowWidth="20730" windowHeight="11160" xr2:uid="{B007585D-A855-49B1-AD3C-3651DEFFB70C}"/>
  </bookViews>
  <sheets>
    <sheet name="INMUEBLES" sheetId="2" r:id="rId1"/>
    <sheet name="MUEBLES Y EQUIPOS (2)" sheetId="3" r:id="rId2"/>
  </sheets>
  <definedNames>
    <definedName name="_xlnm._FilterDatabase" localSheetId="1" hidden="1">'MUEBLES Y EQUIPOS (2)'!$A$1:$E$1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1" i="3" l="1"/>
  <c r="D440" i="3"/>
  <c r="D313" i="3"/>
  <c r="D31" i="2" l="1"/>
  <c r="D30" i="2"/>
  <c r="D29" i="2"/>
  <c r="D28" i="2"/>
  <c r="B27" i="2"/>
  <c r="D27" i="2" s="1"/>
  <c r="B26" i="2"/>
  <c r="D26" i="2" s="1"/>
  <c r="B25" i="2"/>
  <c r="D25" i="2" s="1"/>
  <c r="B24" i="2"/>
  <c r="D24" i="2" s="1"/>
  <c r="B23" i="2"/>
  <c r="D23" i="2" s="1"/>
  <c r="D22" i="2"/>
  <c r="B22" i="2"/>
  <c r="B21" i="2"/>
  <c r="D21" i="2" s="1"/>
  <c r="B20" i="2"/>
  <c r="D20" i="2" s="1"/>
  <c r="B19" i="2"/>
  <c r="D19" i="2" s="1"/>
  <c r="B18" i="2"/>
  <c r="D18" i="2" s="1"/>
  <c r="B17" i="2"/>
  <c r="D17" i="2" s="1"/>
  <c r="D16" i="2"/>
  <c r="B16" i="2"/>
  <c r="B15" i="2"/>
  <c r="D15" i="2" s="1"/>
  <c r="D14" i="2"/>
  <c r="B14" i="2"/>
  <c r="B13" i="2"/>
  <c r="D13" i="2" s="1"/>
  <c r="B12" i="2"/>
  <c r="D12" i="2" s="1"/>
  <c r="B11" i="2"/>
  <c r="D11" i="2" s="1"/>
  <c r="B10" i="2"/>
  <c r="D10" i="2" s="1"/>
  <c r="B9" i="2"/>
  <c r="D9" i="2" s="1"/>
  <c r="D8" i="2"/>
  <c r="B8" i="2"/>
  <c r="B7" i="2"/>
  <c r="D7" i="2" s="1"/>
  <c r="D6" i="2"/>
  <c r="B6" i="2"/>
  <c r="B5" i="2"/>
  <c r="D5" i="2" s="1"/>
  <c r="B4" i="2"/>
  <c r="D4" i="2" s="1"/>
  <c r="D3" i="2"/>
  <c r="D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Munoz Cabeza</author>
    <author>Monica Johanna Lopez Devia</author>
  </authors>
  <commentList>
    <comment ref="A72" authorId="0" shapeId="0" xr:uid="{BB4E2707-1445-4F86-9B5B-53EBEA7AA9C8}">
      <text>
        <r>
          <rPr>
            <b/>
            <sz val="9"/>
            <color indexed="81"/>
            <rFont val="Tahoma"/>
            <family val="2"/>
          </rPr>
          <t xml:space="preserve">
 </t>
        </r>
        <r>
          <rPr>
            <sz val="9"/>
            <color indexed="81"/>
            <rFont val="Tahoma"/>
            <family val="2"/>
          </rPr>
          <t xml:space="preserve">Fecha de adquisición ajustada a la fecha correcta que fue el 12-06-2015
</t>
        </r>
      </text>
    </comment>
    <comment ref="D452" authorId="0" shapeId="0" xr:uid="{134BF926-F6B9-4162-AF30-F27524417981}">
      <text>
        <r>
          <rPr>
            <b/>
            <sz val="9"/>
            <color indexed="81"/>
            <rFont val="Tahoma"/>
            <family val="2"/>
          </rPr>
          <t>Luis Alfonso Munoz Cabeza:</t>
        </r>
        <r>
          <rPr>
            <sz val="9"/>
            <color indexed="81"/>
            <rFont val="Tahoma"/>
            <family val="2"/>
          </rPr>
          <t xml:space="preserve">
Ajuste por valor de $18,033,74 según valor dado de baja con el CE No. 2015- 12. (placa 1369)
</t>
        </r>
      </text>
    </comment>
    <comment ref="D453" authorId="0" shapeId="0" xr:uid="{84D30299-1BB6-46A4-A142-F6466492046E}">
      <text>
        <r>
          <rPr>
            <b/>
            <sz val="9"/>
            <color indexed="81"/>
            <rFont val="Tahoma"/>
            <family val="2"/>
          </rPr>
          <t>Luis Alfonso Munoz Cabeza:</t>
        </r>
        <r>
          <rPr>
            <sz val="9"/>
            <color indexed="81"/>
            <rFont val="Tahoma"/>
            <family val="2"/>
          </rPr>
          <t xml:space="preserve">
Ajuste por valor de $253,869,86, según total de la baja con el CE No 2015-12.  (placa 1368)</t>
        </r>
      </text>
    </comment>
    <comment ref="B573" authorId="1" shapeId="0" xr:uid="{685D3845-CB63-4BE0-A429-9D1892070B45}">
      <text>
        <r>
          <rPr>
            <b/>
            <sz val="9"/>
            <color indexed="81"/>
            <rFont val="Tahoma"/>
            <family val="2"/>
          </rPr>
          <t>Monica Johanna Lopez Devia:</t>
        </r>
        <r>
          <rPr>
            <sz val="9"/>
            <color indexed="81"/>
            <rFont val="Tahoma"/>
            <family val="2"/>
          </rPr>
          <t xml:space="preserve">
0000000000012009</t>
        </r>
      </text>
    </comment>
  </commentList>
</comments>
</file>

<file path=xl/sharedStrings.xml><?xml version="1.0" encoding="utf-8"?>
<sst xmlns="http://schemas.openxmlformats.org/spreadsheetml/2006/main" count="1678" uniqueCount="832">
  <si>
    <t>PUESTO GERENTE GENERAL</t>
  </si>
  <si>
    <t>PUESTO RECEPCION GERENCIA GENERAL</t>
  </si>
  <si>
    <t>BIBLIOTECA PISO 30</t>
  </si>
  <si>
    <t>7 BIBLIOTECAS EN MADECOR CON PUERTA DE VIDRIO 1.50X0.70X0.45 PLACAS DE 04332 A 4338</t>
  </si>
  <si>
    <t>PUESTO HELP DESK</t>
  </si>
  <si>
    <t>BIBLIOTECA</t>
  </si>
  <si>
    <t>80 SILLAS GERENTE Y 2 BUTACOS CAJERO SIN BRAZOS ACEITUNA PLACAS DEL 001951 A 002032</t>
  </si>
  <si>
    <t>ARCHIVO DE ESTANTERIA RODANTE</t>
  </si>
  <si>
    <t>MOBILIARIO TECNICO CENTRO DE COMPUTO PISO 28</t>
  </si>
  <si>
    <t>10 BUTACOS TIPO BAR VERDE, NEGRO Y AZUL PLACA DE 002293 A 002302</t>
  </si>
  <si>
    <t>40 SILLAS PLASTICAS PARA CAFETERIA ROJO, AZUL Y NEGRO PLACA DE 002303 A 002342</t>
  </si>
  <si>
    <t>120 SILLAS PLASTICAS PARA AUDITORIO VERDE, NEGRO Y AZUL PLACA DE 002343 A 002462</t>
  </si>
  <si>
    <t>10 SILLAS EJECUTIVAS CON BRAZOS TAPIZADAS EN PAÐO COLOR VERDE  PLACAS DE 002463 A 002472 (en el avaluo esta de 002464 a 002471)</t>
  </si>
  <si>
    <t>40 SILLAS POING TIPO GERENTE SIN BRAZOS TAPIZADA EN PAÐO COLOR VERDE  PLACAS DE 002473 A 002512</t>
  </si>
  <si>
    <t>80 SILLAS FIJAS SIN BRAZOS TAPIZADAS EN PAÐO COLOR VERDE   PLACAS DE 002513 A 002592</t>
  </si>
  <si>
    <t>7 MINIPERSIANAS HORIZONTALES CRIF</t>
  </si>
  <si>
    <t>7 SUPLEMENTOS PUESTOS DE COORDINADOR - PLACAS DE 002598 A 002604</t>
  </si>
  <si>
    <t>2 SALAS DE JUNTAS No. 1 - PLACAS 002605 y 002606</t>
  </si>
  <si>
    <t>2 SALAS DE JUNTAS No. 2 - PLACAS 002607 Y 002608</t>
  </si>
  <si>
    <t>4 MESAS DE REUNIONES CAFETERIA - PLACAS 002609 A 002612</t>
  </si>
  <si>
    <t>3 MESAS DE REUNIONES DE COORDINADORES - PLACAS 002613 A 002615</t>
  </si>
  <si>
    <t>2 MINIMESAS CONTROLADORAS PARA 64 DOMOS CD55NV-CD65 REF 15-AU40ES  PLACAS 002664 Y 002665</t>
  </si>
  <si>
    <t>2 PUESTOS CRIF - PLACAS No. 002691 Y 002692</t>
  </si>
  <si>
    <t>BIBLIOTECA PISO 28 - PLACA 002693</t>
  </si>
  <si>
    <t>BIBLIOTECA PISO 26</t>
  </si>
  <si>
    <t>SUPERFICIE MOSTRADOR EN VIDRIO MEZANNINE</t>
  </si>
  <si>
    <t>BIBLIOTECA PISO 20</t>
  </si>
  <si>
    <t>MESA AUDITORIO</t>
  </si>
  <si>
    <t>SOFA 2 PUESTOS SALA DE ESPERA</t>
  </si>
  <si>
    <t>SALA DE REUNIONES PISO 28</t>
  </si>
  <si>
    <t>BIBLIOTECA :: 0000000000004522</t>
  </si>
  <si>
    <t>BIBLIOTECA P25 :: 0000000000004762</t>
  </si>
  <si>
    <t>SALA DE RUINIONES TIPO A P19 :: 0000000000004694</t>
  </si>
  <si>
    <t>BIBLIOTECA P19 :: 0000000000004695</t>
  </si>
  <si>
    <t>MUEBLES APOYO ESPECIAL PISO 22 :: 0000000000005149</t>
  </si>
  <si>
    <t>MUEBLE ESPECIAL DESPENSA PISO 30 :: 0000000000005153</t>
  </si>
  <si>
    <t>ARCHIVO MOVIL DISEÑO SENCILLO 5 MODULOS.</t>
  </si>
  <si>
    <t>PUESTO DE APOYO PISO 29</t>
  </si>
  <si>
    <t>SALA DE REUNIONES CON MESA PARA 6 PERSONAS</t>
  </si>
  <si>
    <t>SILLA GERENCIAL CON CABECERA GRADUABLE</t>
  </si>
  <si>
    <t>SILLA GERENCIAL Y/O INTERLOCUTORAS CON BRAZOS BASE CROMADA</t>
  </si>
  <si>
    <t>SILLON EN CUEROTEX CON ESTRUCTURA CROMADA</t>
  </si>
  <si>
    <t>SOFA 2 PUESTOS EN CUERO ESTRUCTURA CROMADA</t>
  </si>
  <si>
    <t>SUPERFICIE DE APOYO EXCEPTA CON ARCHIVO 2X1</t>
  </si>
  <si>
    <t>SUMINISTRO E INSTACION PUESTO DE APOYO PISO 26 JCL</t>
  </si>
  <si>
    <t>SUMINISTRO E INSTALACION PUESTO DE APOYO PISO 20 JCL</t>
  </si>
  <si>
    <t>SUMINISTRO E INSTALACION PUESTO DE APOYO PISO 19 JCL</t>
  </si>
  <si>
    <t>REMODELACION DE ESPACIOS PISOS 30-29-25-21-ARCHIVO, MEZZANINE Y HALL</t>
  </si>
  <si>
    <t>PUESTO DE TRABAJO PISO 22 JCL</t>
  </si>
  <si>
    <t>PUESTO DE TRABAJO PISO 19 JCL</t>
  </si>
  <si>
    <t>PUESTO DE TRABAJO PISO 26 JCL</t>
  </si>
  <si>
    <t>PUESTO DE TRABAJO PISO 20 JCL</t>
  </si>
  <si>
    <t>GUILLOTINA INDUSTRIAL MEDIDA 50*75 CM</t>
  </si>
  <si>
    <t>PLACAS: 0000000000009915 A 0000000000009920; 6 PUESTOS DE TRABAJO PISO 22 JCL</t>
  </si>
  <si>
    <t>SILLA GIRATORIA ESPALDAR ALTO PLACAS 0000000000009815 A 0000000000009914; 100 SILLAS GIRATORIAS ESPALDAR ALTO.</t>
  </si>
  <si>
    <t>70 SILLAS PARA LA ENTIDAD SEGUN PLACAS CREADAS DE LA 0000000000009742  HASTA LA  0000000000009811</t>
  </si>
  <si>
    <t>PUESTOS DE TRABAJO APOYO PISO 28 JCL</t>
  </si>
  <si>
    <t>MESAS SALA DE JUNATAS JCL</t>
  </si>
  <si>
    <t>60 CAJONERA METALICA DE ESCRITORIO</t>
  </si>
  <si>
    <t>GRECA DE 120 TINTOS</t>
  </si>
  <si>
    <t>SILLA GIRATORIA OPERATIVA ERGONOMICA</t>
  </si>
  <si>
    <t>9 CORTINAS ENRROLLABLES BLACK-OUP PISO 30 PLACA DE 3862 A 3869</t>
  </si>
  <si>
    <t>2 MINIPERSIANAS HORIZONTALES 1.33X2.60 PLACAS 3870 Y 3871</t>
  </si>
  <si>
    <t>3 MINIPERSIANAS HORIZONTALES DE 1.52X2.60 PLACAS DE 3872 A 3874</t>
  </si>
  <si>
    <t>12 PUESTOS DE APOYO - PLACAS DE 03878 A 03889</t>
  </si>
  <si>
    <t>7 PUESTOS COORDINADOR - PLACAS DE 03890 A 03896</t>
  </si>
  <si>
    <t>8 MESAS DE REUNION SALONES COORDINADOR - PLACA DE 03897 A 03904</t>
  </si>
  <si>
    <t>7 SUPLEMENTOS PUESTO DE CORDINADOR - PLACAS DE 03908 A 03914</t>
  </si>
  <si>
    <t>2 MESAS DE CAFETERIA - PLACAS 03915 Y 03916</t>
  </si>
  <si>
    <t>11 MOSTRADORES EN VIDRIO CON APLIQUES - PLACAS DE 03917 A 03927</t>
  </si>
  <si>
    <t>7 PANTALLAS LAMINADAS MICROPERFORADAS - PLACAS DE 03928 A 03934</t>
  </si>
  <si>
    <t>6 TABLEROS EN VIDRIO PARA ESCRIBIR CON MARCADOR 120X90 CMS - PLACAS 04093 A 04098</t>
  </si>
  <si>
    <t>5 MOSTRADORES EN VIDRIO CON APLIQUES Y FALDA PARA PUESTO DE RECEPCION. PLACAS 04331, DE 04380 A 04383</t>
  </si>
  <si>
    <t>32 PUESTOS DE APOYO PLACAS DE 04340 A 04371</t>
  </si>
  <si>
    <t>3 PUESTOS COORDINADOR. PLACAS DE 04372 A 04374</t>
  </si>
  <si>
    <t>MESA DE REUNIONES SALON COORDINADOR</t>
  </si>
  <si>
    <t>SUPLEMENTO PUESTO COORDINADOR</t>
  </si>
  <si>
    <t>2 MESAS CAFETERIA PLACAS 04378 Y 04379</t>
  </si>
  <si>
    <t>3 PANTALLAS LAMINADAS MICROPERFORADA. PLACAS DE 04384 A 04386</t>
  </si>
  <si>
    <t>CAJA FUERTE ARCHIVADOR DE SEGURIDAD G3 DC</t>
  </si>
  <si>
    <t>MODULO RODANTE DE 10 ESTANTES P336</t>
  </si>
  <si>
    <t>30 SILLAS GERENTE EN PAÐO PLACAS 001371 A 001400</t>
  </si>
  <si>
    <t>(25) SILLAS ERGONOMICAS CON TELESCOPIO PROTECTOR DE COLUMNA NEUMATICA TAPIZADA PL.1301 A 1325</t>
  </si>
  <si>
    <t>(15) SILLA OPERADOR AUDI EN PAÐO ESPUMA FLEXIBLE ALTA DENSIDAD SIN BRAZOS P1053 A 1067</t>
  </si>
  <si>
    <t>(15) SILLAS OPERADOR AUDI SECRETARIAL SIN BRAZOS EN PAÐO GUAYABA AZUL TURQUI Y VERDE ACEITUNA P1074 A 1088</t>
  </si>
  <si>
    <t>100 SILLAS POING TIPO GERENTE SIN BRAZOS 218 - PLACAS DE 003093 A 0030192</t>
  </si>
  <si>
    <t>14 SILLAS SIN BRAZOS CONTACTO PERMANENTE GIRATORIA CON RODACHINAS - PLACAS DE 003698 A 003711</t>
  </si>
  <si>
    <t>20 SILLAS POING TIPO GERENTE SIN BRAZOS - PLACAS DE 003418 HASTA 003437</t>
  </si>
  <si>
    <t>(13) SILLA OPERATIVA NEUMATICA P408 A 420</t>
  </si>
  <si>
    <t>(13) SILLAS OPERATIVA NEUMATICA EN PAÐO SIN BRAZOS P.1186 A 1198</t>
  </si>
  <si>
    <t>PANTALLA DE PROYECCION ELECTRICA MARCA IG REF M705</t>
  </si>
  <si>
    <t>(50) SILLAS GERENTE  PAÐO V.ACEITUNA P.001454-001503</t>
  </si>
  <si>
    <t>40 SILLAS GERENTE PAÐO V. ACEITUNA PLACAS DEL 001591 AL 001630</t>
  </si>
  <si>
    <t>30 SILLAS GERENTE PAÐO V. ACEITUNA PLACAS DEL 001693 AL 001723</t>
  </si>
  <si>
    <t>40 SILLAS SECRETARIAL LINEA POING NEUMATICA PLACAS DEL 001795 AL 001834</t>
  </si>
  <si>
    <t>80 SILLAS INTERLOCUTORA FIJA TAPIZADA EN PAÐO PLACAS DEL 001835 AL 001914</t>
  </si>
  <si>
    <t>2 MESAS DE PING PONG R60 PROFESIONAL  PLACAS 002641 Y 002642</t>
  </si>
  <si>
    <t>18 PUESTOS DE APOYO MEZANNINE - PLACAS No. 002668 A 002685</t>
  </si>
  <si>
    <t>5 MESAS PARA REUNIONES - PLACAS No. 002686 A 002690</t>
  </si>
  <si>
    <t>2 PUESTOS DE APOYO SOTANO PLACAS 002982 A 002983</t>
  </si>
  <si>
    <t>2 PUESTOS COORDINADOR P 20 PLACAS 002986 Y 002987</t>
  </si>
  <si>
    <t>18 PUESTOS GERENTE P 20 PLACAS 002988 A 003005</t>
  </si>
  <si>
    <t>31 PUESTOS DE APOYO P 20 PLACAS 003006 A 03036</t>
  </si>
  <si>
    <t>2 PUESTOS DE COORDINADOR P 29 PLACAS 003037 Y 003038</t>
  </si>
  <si>
    <t>18 PUESTOS GERENTE P 29 PLACAS 003039 A 003056</t>
  </si>
  <si>
    <t>31 PUESTOS DE APOYO P 29 PLACAS 003057 A 003085</t>
  </si>
  <si>
    <t>100 SILLAS FIJA SIN BRAZOS TAPIZADA EN PAÐO 218 - PLACAS DE 003193 A 003292</t>
  </si>
  <si>
    <t>60 SILLAS PLASTICAS PARA AUDITORIO - PLACAS DE 003293 A 003352</t>
  </si>
  <si>
    <t>5 SILLAS EJECUTIVAS DUCK C/PT CON BRAZOS VERDE ACEITUNA - PLACAS DE 003438 HASTA 003442</t>
  </si>
  <si>
    <t>111 SILLAS FIJAS SIN BRAZOS TAPIZADA - PLACAS DE 003443 HASTA 003553 (en el avaluo aparecen 3 sillas del 003439-003440-003442)</t>
  </si>
  <si>
    <t>MUEBLE IMPRESORA FAX CON PUERTAS</t>
  </si>
  <si>
    <t>PERCHERO METALICO</t>
  </si>
  <si>
    <t>PUESTO APOYO MEZZANINE</t>
  </si>
  <si>
    <t>PUESTOS DE APOYO VARIOS (MEZZANINE, C</t>
  </si>
  <si>
    <t>MESA CAFETERIA</t>
  </si>
  <si>
    <t>SALA DE JUNTAS No 1</t>
  </si>
  <si>
    <t>MOSTRADOR EN VIDRIO CON APLIQUES</t>
  </si>
  <si>
    <t>7 SILLAS EJECUTIVA ESPALDAR MEDIO CON BRAZOS - PLACAS DE 003691 A 003697</t>
  </si>
  <si>
    <t>82 SILLAS INTERLOCUTORAS ESPALDAR MEDIO CON BRAZOS - PLACAS DE 003712 - 003793</t>
  </si>
  <si>
    <t>8 SILLAS PLASTICAS PARA CAFETERIA - PLACAS DE 003794 A 003801</t>
  </si>
  <si>
    <t>BIBLIOTECA DE 18 ENTREPA?OS DE 310X230X50CMS GRIS P888</t>
  </si>
  <si>
    <t>SISTEMA RODANTE DISARCHIVO COMPACTO MANUAL 4 UNID 7 P334</t>
  </si>
  <si>
    <t>TAPIZ INDU BORDADO A MANO P515</t>
  </si>
  <si>
    <t>(2) FOLDERRAMA DE 7 ENTREPAÐOS DE 218 *80 *60 CM COLOR NEGRO P-3002714-15 (en el avaluo 001172-001173)</t>
  </si>
  <si>
    <t>SUPLEMENTO PUESTO COORDINADOR :: 0000000000004523</t>
  </si>
  <si>
    <t>PANTALLA LAMINADA MICROPERFORADA :: 0000000000004543</t>
  </si>
  <si>
    <t>MESA CAFETERIA :: 0000000000004527-0000000000004528</t>
  </si>
  <si>
    <t>PUESTOS DE APOYO :: 0000000000004461</t>
  </si>
  <si>
    <t>MOSTRADOR EN VIDRIO CON APLIQUES Y FALDA PARA PUESTO DE RECEPCION :: 0000000000004529</t>
  </si>
  <si>
    <t>PUESTO COORDINADOR :: 0000000000004513</t>
  </si>
  <si>
    <t>MESA DE REUNIONES SALON COORDINADOR :: 0000000000004517</t>
  </si>
  <si>
    <t>VITRINA DE DOS CUERPOS :: 0000000000004626</t>
  </si>
  <si>
    <t>PUESTO DE COORDINADOR P19 :: 0000000000004691</t>
  </si>
  <si>
    <t>MESA REUNION SALON COORDINADOR P25 :: 0000000000004759</t>
  </si>
  <si>
    <t>PUESTO DE APOYO P25 :: 0000000000004700</t>
  </si>
  <si>
    <t>PUESTO DE APOYO P19 :: 0000000000004639</t>
  </si>
  <si>
    <t>MOSTRADOR EN VIDRIO CON APLIQUES Y FALDA PARA PUESTO RECEPCION P19 :: 0000000000004698</t>
  </si>
  <si>
    <t>PUESTO COORDINADOR P25 :: 0000000000004757</t>
  </si>
  <si>
    <t>PUESTO GERENTE P19 :: 0000000000004631</t>
  </si>
  <si>
    <t>MESA REUNION SALON COORDINADOR P19 :: 0000000000004692</t>
  </si>
  <si>
    <t>MESA CAFETERIA P19 :: 0000000000004696</t>
  </si>
  <si>
    <t>MOSTRADOR EN VIDRIO CON APLIQUES Y FALDA PARA PUESTO DE RECEPCION P25 :: 0000000000004766</t>
  </si>
  <si>
    <t>SUPLEMENTO PUESTO DE COORDINADOR P25 :: 0000000000004763</t>
  </si>
  <si>
    <t>MESA DE CAFETERIA P25 :: 0000000000004764</t>
  </si>
  <si>
    <t>MINIPERSIANA EN ALUMINIO DE 16MM CLASISIC 50 P.37 :: 0000000000005139</t>
  </si>
  <si>
    <t>MUEBLES ESPECIALES BAÑOS  GERENCIA Y SUBGERENCIA PISO 30 :: 0000000000005151</t>
  </si>
  <si>
    <t>PUESTO APOYO PISO 20 :: 0000000000005244</t>
  </si>
  <si>
    <t>DISEÑO Y CONTRUCCION PISO 26 :: 0000000000005254</t>
  </si>
  <si>
    <t>SALA DE REUNIONES GERENCIA GENERAL :: 0000000000005283</t>
  </si>
  <si>
    <t>MOSTRADOR EN VIDRIO CON APLIQUES Y FALDA PARA PUESTO DE RECEPCION :: 0000000000005243</t>
  </si>
  <si>
    <t>PUESTO HELP DESK :: 0000000000005265</t>
  </si>
  <si>
    <t>SUPLEMENTOS PUESTOS DE COORDINA :: 0000000000005266</t>
  </si>
  <si>
    <t>15 PERCHERO METALICO :: 0000000000005268</t>
  </si>
  <si>
    <t>FILTRO DE AGUA PURIFIL :: 0000000000005815</t>
  </si>
  <si>
    <t>SILLA PLASTICA PARA CAFETERIA :: 0000000000005892</t>
  </si>
  <si>
    <t>11 NEVERAS</t>
  </si>
  <si>
    <t>GRECAS DE 60 TINTOS</t>
  </si>
  <si>
    <t>SILLA GIRATORIA ESPALDAR ALTO</t>
  </si>
  <si>
    <t>MESA DE REUNIONES EN CHAPILLA</t>
  </si>
  <si>
    <t>PUESTO DE APOYO P25</t>
  </si>
  <si>
    <t>PUESTO DE APOYO PISO 21</t>
  </si>
  <si>
    <t>PUESTO DE TRABAJO MEZZANINE</t>
  </si>
  <si>
    <t>PUESTO GERENCIAL EXCENTO</t>
  </si>
  <si>
    <t>SUPERFICIE COMPLEMENTARIA PARA PUESTO PISO 21</t>
  </si>
  <si>
    <t>SOPLADORA - ASPIRADORA</t>
  </si>
  <si>
    <t>VENTILADOR</t>
  </si>
  <si>
    <t>CALEFACTOR</t>
  </si>
  <si>
    <t>CARRO TIPO CARRETILLA</t>
  </si>
  <si>
    <t>BASCULA DIGITAL</t>
  </si>
  <si>
    <t>NEVERA MINI BAR</t>
  </si>
  <si>
    <t>DESCANSA PIES (placa de la No. 11488 a la 11557)</t>
  </si>
  <si>
    <t>SILLA GIRATORIA OPERATIVA ERGONOMICA (placa NO. 11573 a 11672)</t>
  </si>
  <si>
    <t>CAJONERA METALICA DE 3 GAVETAS</t>
  </si>
  <si>
    <t>SILLAS TANDEM</t>
  </si>
  <si>
    <t>ARMARIO PAPELERO 180X92C45 EN MADERA</t>
  </si>
  <si>
    <t>CAFETERA TERMICA OSTER 10 TAZAS</t>
  </si>
  <si>
    <t>HERVIDOR ELECTRICO 1,7 LTS</t>
  </si>
  <si>
    <t>PUESTO DE TRABAJO BIPERSONAL</t>
  </si>
  <si>
    <t>HORNO MICROHONDAS</t>
  </si>
  <si>
    <t>SOPORTE MONITOR SET POR 3</t>
  </si>
  <si>
    <t>SILLAS CAFETERIA AUDITORIO</t>
  </si>
  <si>
    <t>ARCHIVADOR GRANDE - DOCUMENTACIO</t>
  </si>
  <si>
    <t>PUESTO RECTORIA</t>
  </si>
  <si>
    <t>DESCANDO SALA DOCENTE</t>
  </si>
  <si>
    <t>BIBLIOBANCOS</t>
  </si>
  <si>
    <t>549 CORTINAS ENROLLABLES TIPO SCREEN PLACAS DESDE 13049 HASTA 13597</t>
  </si>
  <si>
    <t>PROTECTOR DE CHEQUES MANUAL REF.9012</t>
  </si>
  <si>
    <t>TOTAL ENSERES Y ACCESORIOS</t>
  </si>
  <si>
    <t>2 CARROS TRASNPORTADORES DE EXPEDIENTES PLACAS 001944 Y 001945</t>
  </si>
  <si>
    <t>AIRE ACONDIONADO DE PRESION CENTRO DE COMPUTO PISO 28 (2192 y 2617)</t>
  </si>
  <si>
    <t>CAMARA DIGITAL CANON EOS LENTE FLAS CONTROL REMOTO (7363-7365)</t>
  </si>
  <si>
    <t>TRIPODE PARA CAMARA FOTOGRAFICA CON CABEZA FLUIDA (7649-7650)</t>
  </si>
  <si>
    <t>EQUIPO DE AIRE ACONDICIONADO 12E740168 Y UNIDAD CONDENSADORA EMERSON PB0332A-C2</t>
  </si>
  <si>
    <t>VIDEO BEAM EPSON (8933-8936)</t>
  </si>
  <si>
    <t>CIBERDOMOS</t>
  </si>
  <si>
    <t>RELOJ CONTROL DE CORRESPONDENCIA MARCA WIDMER REF 776 SERIE 178095</t>
  </si>
  <si>
    <t>TRIPODE PROFESIONAL FT -6308 :: 0000000000005812</t>
  </si>
  <si>
    <t>EQUIPO MINISPLIT DE 36000 BTU/H TIPO TECHO SISTEMA AIRE ACONDICIONADO OFIC GERENCIA Y SALA DE JUNTAS PISO 22</t>
  </si>
  <si>
    <t>CIBERDOMO, CONTROLADOR Y COMPUTADOR  (CIRCUITO CERRADO)</t>
  </si>
  <si>
    <t>DISPLAY ELECTRONICO BETABRITE Y RELOJ ALPHA SERAIAL M2601 PLACAS 001785 Y 001788</t>
  </si>
  <si>
    <t>DISPLAY ELECTRONICO BETABRITE Y RELOJ ALPHA SERAIAL M2601 PLACAS 001786 Y 001789</t>
  </si>
  <si>
    <t>DISPLAY ELECTRONICO BETABRITE Y RELOJ ALPHA SERAIAL M2601 PLACAS 001787 Y 001790</t>
  </si>
  <si>
    <t>SISTEMA DE AUDIO AUDITORIO PISO 29</t>
  </si>
  <si>
    <t>5 CARROS TRANSPORTADORES DE ARCHIVO  PLACAS DE 003671 A 003675</t>
  </si>
  <si>
    <t>3 LECTORAS MK 1690 PLACAS 003681 A 003683</t>
  </si>
  <si>
    <t>PROTECTOR DE CHEQUES PAYMASTER 13 DIGITOS MANUAL P226</t>
  </si>
  <si>
    <t>CORTADORA ESPECIAL DE PAPEL MARCA IDEAL DE FABRICACION ALEMANA P511</t>
  </si>
  <si>
    <t>2 MINIDOMOS COLOR 1/3 SONY SUPER HAD CCD DE 420 LINEAS PLACAS 3-03020</t>
  </si>
  <si>
    <t>MAQUINA PICA PAPEL</t>
  </si>
  <si>
    <t>DESTRUCTOR PARA PAPEL MARCA IDEAL P333</t>
  </si>
  <si>
    <t>TELON PROYECTOR VIDEO BEAM MANUAL</t>
  </si>
  <si>
    <t>AIRE ACONDICIONADO LG INVERTER CAO</t>
  </si>
  <si>
    <t>VIDEO BEAN ESPON POWER LITE X-36</t>
  </si>
  <si>
    <t>SILLAS NEUMATICAS ADMINISTRATIVA</t>
  </si>
  <si>
    <t>SILLA GERENCIAL BULL MEDIA CON APOYACABEZAS</t>
  </si>
  <si>
    <t>CONSOLA DE 16 CANALES PROFESIONAL MX-16</t>
  </si>
  <si>
    <t>AMPLIFICADOR DE POTENCIA 200W RMS AP-520</t>
  </si>
  <si>
    <t>3 MICROFONOS OMNIDIRECCIONAL  PLACAS 002658 A 002660</t>
  </si>
  <si>
    <t>SISTEMA DE AUDI Y VIDEO SOTANO</t>
  </si>
  <si>
    <t>TV 55" MARCA SONY ACCESORIOS GAFAS 3D Y SOPORTE DE MURO</t>
  </si>
  <si>
    <t>TELEVISOR LED SAMSUNG 32"</t>
  </si>
  <si>
    <t>GRABADORA SONY  RANURA SD FORMATO MP3</t>
  </si>
  <si>
    <t>TELEVICION LED DE 32" CON SOPORTE</t>
  </si>
  <si>
    <t>TELEVICION LED DE 40" CON SOPORTE</t>
  </si>
  <si>
    <t>TELEVISION LED DE 50" CON SOPORTE</t>
  </si>
  <si>
    <t>DVD GRABADORES</t>
  </si>
  <si>
    <t>CAMARA A COLOR DE GRABACION ESTATICA</t>
  </si>
  <si>
    <t>EQUIPO DE COMUNICACION SONIDO Y GRABACION</t>
  </si>
  <si>
    <t>RACK NACIONAL DE  2 M P355</t>
  </si>
  <si>
    <t>RACK MOVIL</t>
  </si>
  <si>
    <t>2 MICROFONOS CUELLO RIGIDO PLACAS 002653 Y 002354</t>
  </si>
  <si>
    <t>3 BAFLES SATELITES CON TRANSFORMADOR DE LINEA 75W RMS 8 OHMIOS BS-1675T  PLACAS 002655 A 002657</t>
  </si>
  <si>
    <t>CONMUTADOR GIGABIT COBRE DE 5 PUERTOS DE 10/100/1000 MBPS PARA CONMUTADOR  VIDEO Y DATOS DEL DVR REF TEG-S50TXE</t>
  </si>
  <si>
    <t>CAMARA DE VIDEO A COLOR DOMO CCD-1.3 PULG. PISO 22 P305</t>
  </si>
  <si>
    <t>CAMARA DE VIDEO A COLOR DOMO CCD-13 PULG. PISO 211 P306</t>
  </si>
  <si>
    <t>CAMARA DE VIDEO A COLOR DOMO CCD-13 PULG. PISO 211 P307</t>
  </si>
  <si>
    <t>MEGAFONO :: 0000000000004625</t>
  </si>
  <si>
    <t>TV LCD 32" MARCA SONY ACCESORIOS SOPORTE DE MURO</t>
  </si>
  <si>
    <t>CELULAR SAMSUNG GALAXY A5</t>
  </si>
  <si>
    <t>TV SMART LG 60"</t>
  </si>
  <si>
    <t>TV 49" SAMSUNG LED</t>
  </si>
  <si>
    <t>TV SAMSUNG 65"</t>
  </si>
  <si>
    <t>CELULAR SAMSUNG GXYAB</t>
  </si>
  <si>
    <t>CELULAR BLACKBERRY KEY ONE</t>
  </si>
  <si>
    <t>BASE ESCUALIZABLE</t>
  </si>
  <si>
    <t>BASE KALL BRAZ FLEX 37"</t>
  </si>
  <si>
    <t>TV 40" KALLEY LED 40</t>
  </si>
  <si>
    <t>TV 86" LG 86UK6570</t>
  </si>
  <si>
    <t>BASE KALLEY BRAZO FLEXIBLE UNIVERSAL 37"</t>
  </si>
  <si>
    <t>TV40" 101 cm KALLEY LED 40FHDSPIN</t>
  </si>
  <si>
    <t>CIRCUITO CERRADO DE TELEVISION</t>
  </si>
  <si>
    <t>CELULAR IPHONE X10</t>
  </si>
  <si>
    <t>RACK GABINETE PISO DYANAMIC</t>
  </si>
  <si>
    <t>SCANNER KODAK I-1120 :: 0000000000004551</t>
  </si>
  <si>
    <t>EQUIPO FIREWALL FORTIGATE 600C</t>
  </si>
  <si>
    <t>SISTEMA DE CARTELERAS DIGITALES</t>
  </si>
  <si>
    <t>UPS SOLTEC REF AHA3154DX DE 15KVA</t>
  </si>
  <si>
    <t>SERVIDOR POWER EDGE 2850- RACK PLACAS DE 001792 A 001794</t>
  </si>
  <si>
    <t>RACK PARA SERVIDORES CON SUS ACCESORIOS</t>
  </si>
  <si>
    <t>IMPRESORA ZABRA TLP-2844 T.T. PLACA 002637</t>
  </si>
  <si>
    <t>COLECTOR DE DATOS UNITECH PT 630  PLACA 002638 Y 002639</t>
  </si>
  <si>
    <t>IMPRESORA ELTRON DE CARNET P330I  PLACA 002640</t>
  </si>
  <si>
    <t>DVR PARA 16 CAMARAS Y AUDIOS, 480 FPS DISPLAY, 250 GIGAS 1024RAM, QUEMADOR,TECLADO,MOUSE,WINDOWS 2000XP</t>
  </si>
  <si>
    <t>CONSOLA KVM DE TECLADO, MONITOR Y SWITCHEO</t>
  </si>
  <si>
    <t>ROUTERS INALAMBRICOS</t>
  </si>
  <si>
    <t>SUMINISTRO E INSTALACIONDE TERMINALES DE ACCESO BIOMETRICO BIOSTATION A2</t>
  </si>
  <si>
    <t>BOTONES NO TOUCH</t>
  </si>
  <si>
    <t>BOTONES DE PANICO</t>
  </si>
  <si>
    <t>ESTACIONES DE ENROLAMIENTO BIOMINI</t>
  </si>
  <si>
    <t>CAMARA WEB LOGITECH C170</t>
  </si>
  <si>
    <t>PAD DE FIRMAS MARCA HANVON</t>
  </si>
  <si>
    <t>SWICH MARCA PLANET</t>
  </si>
  <si>
    <t>SCANER DR-M160 CANON</t>
  </si>
  <si>
    <t>FIREWALL FG-500-BDL-950-12</t>
  </si>
  <si>
    <t>ANLIZADOR DE LOGS FAZ-400E</t>
  </si>
  <si>
    <t>UPS TRIFASICA DE 15 KVA SERIE No.U3018076362039522 PW</t>
  </si>
  <si>
    <t>UPS TRIFASICA DE 15 KVA SERIE No.U3018076362039523 PW</t>
  </si>
  <si>
    <t>UPS TRIFASICA DE 15 KVA SERIE No.U3018076362039524 PW</t>
  </si>
  <si>
    <t>UPS TRIFASICA DE 15 KVA SERIE No.U3018076362039525 PW</t>
  </si>
  <si>
    <t>UPS TRIFASICA DE 15 KVA SERIE No.U3018076362039526 PW</t>
  </si>
  <si>
    <t>UPS TRIFASICA DE 15 KVA SERIE No.U3018076362039527 PW</t>
  </si>
  <si>
    <t>UPS TRIFASICA DE 15 KVA SERIE No.U3018076362039528 PW</t>
  </si>
  <si>
    <t>UPS TRIFASICA DE 15 KVA SERIE No.U3018076362039529 PW</t>
  </si>
  <si>
    <t>UPS TRIFASICA DE 15 KVA SERIE No.U3018076362039530 PW</t>
  </si>
  <si>
    <t>UPS TRIFASICA DE 15 KVA SERIE No.U3018076362039531 PW</t>
  </si>
  <si>
    <t>UPS TRIFASICA DE 15 KVA SERIE No.U3018076362039532 PW</t>
  </si>
  <si>
    <t>UPS TRIFASICA DE 15 KVA SERIE No.U3018076362039533 PW</t>
  </si>
  <si>
    <t>0000000000003875</t>
  </si>
  <si>
    <t>0000000000003876</t>
  </si>
  <si>
    <t>0000000000003907</t>
  </si>
  <si>
    <t>0000000000004332</t>
  </si>
  <si>
    <t>0000000000004339</t>
  </si>
  <si>
    <t>0000000000004376</t>
  </si>
  <si>
    <t>001951</t>
  </si>
  <si>
    <t>001943</t>
  </si>
  <si>
    <t>002191</t>
  </si>
  <si>
    <t>002293</t>
  </si>
  <si>
    <t>002303</t>
  </si>
  <si>
    <t>002343</t>
  </si>
  <si>
    <t>002463</t>
  </si>
  <si>
    <t>002473</t>
  </si>
  <si>
    <t>002513</t>
  </si>
  <si>
    <t>002593</t>
  </si>
  <si>
    <t>002598</t>
  </si>
  <si>
    <t>002605</t>
  </si>
  <si>
    <t>002607</t>
  </si>
  <si>
    <t>002609</t>
  </si>
  <si>
    <t>002613</t>
  </si>
  <si>
    <t>002664</t>
  </si>
  <si>
    <t>002691</t>
  </si>
  <si>
    <t>002693</t>
  </si>
  <si>
    <t>002972</t>
  </si>
  <si>
    <t>002984</t>
  </si>
  <si>
    <t>002985</t>
  </si>
  <si>
    <t>003562</t>
  </si>
  <si>
    <t>003621</t>
  </si>
  <si>
    <t>003622</t>
  </si>
  <si>
    <t>003623</t>
  </si>
  <si>
    <t>003624</t>
  </si>
  <si>
    <t>003625</t>
  </si>
  <si>
    <t>003626</t>
  </si>
  <si>
    <t>003666</t>
  </si>
  <si>
    <t>003667</t>
  </si>
  <si>
    <t>003670</t>
  </si>
  <si>
    <t>0000000000004522</t>
  </si>
  <si>
    <t>0000000000004762</t>
  </si>
  <si>
    <t>0000000000004694</t>
  </si>
  <si>
    <t>0000000000004695</t>
  </si>
  <si>
    <t>0000000000005149</t>
  </si>
  <si>
    <t>0000000000005153</t>
  </si>
  <si>
    <t>0000000000008708</t>
  </si>
  <si>
    <t>0000000000008558</t>
  </si>
  <si>
    <t>0000000000008855</t>
  </si>
  <si>
    <t>0000000000008773</t>
  </si>
  <si>
    <t>0000000000008890</t>
  </si>
  <si>
    <t>0000000000008891</t>
  </si>
  <si>
    <t>0000000000008874</t>
  </si>
  <si>
    <t>0000000000008867</t>
  </si>
  <si>
    <t>0000000000008863</t>
  </si>
  <si>
    <t>0000000000008887</t>
  </si>
  <si>
    <t>0000000000008948</t>
  </si>
  <si>
    <t>0000000000008944</t>
  </si>
  <si>
    <t>0000000000008937</t>
  </si>
  <si>
    <t>0000000000009006</t>
  </si>
  <si>
    <t>0000000000009020</t>
  </si>
  <si>
    <t>0000000000009026</t>
  </si>
  <si>
    <t>0000000000009035</t>
  </si>
  <si>
    <t>0000000000009010</t>
  </si>
  <si>
    <t>0000000000009734</t>
  </si>
  <si>
    <t>0000000000009915</t>
  </si>
  <si>
    <t>0000000000009815</t>
  </si>
  <si>
    <t>0000000000009742</t>
  </si>
  <si>
    <t>0000000000011223</t>
  </si>
  <si>
    <t>0000000000011217</t>
  </si>
  <si>
    <t>0000000000011198</t>
  </si>
  <si>
    <t>0000000000011125</t>
  </si>
  <si>
    <t>0000000000011369</t>
  </si>
  <si>
    <t>0000000000011388</t>
  </si>
  <si>
    <t>0000000000003861</t>
  </si>
  <si>
    <t>0000000000003870</t>
  </si>
  <si>
    <t>0000000000003872</t>
  </si>
  <si>
    <t>0000000000003878</t>
  </si>
  <si>
    <t>0000000000003890</t>
  </si>
  <si>
    <t>0000000000003897</t>
  </si>
  <si>
    <t>0000000000003908</t>
  </si>
  <si>
    <t>0000000000003915</t>
  </si>
  <si>
    <t>0000000000003917</t>
  </si>
  <si>
    <t>0000000000003928</t>
  </si>
  <si>
    <t>0000000000004093</t>
  </si>
  <si>
    <t>0000000000004331</t>
  </si>
  <si>
    <t>0000000000004340</t>
  </si>
  <si>
    <t>0000000000004372</t>
  </si>
  <si>
    <t>0000000000004375</t>
  </si>
  <si>
    <t>0000000000004377</t>
  </si>
  <si>
    <t>0000000000004378</t>
  </si>
  <si>
    <t>0000000000004384</t>
  </si>
  <si>
    <t>000677</t>
  </si>
  <si>
    <t>00096</t>
  </si>
  <si>
    <t>001371</t>
  </si>
  <si>
    <t>001301</t>
  </si>
  <si>
    <t>001053</t>
  </si>
  <si>
    <t>001074</t>
  </si>
  <si>
    <t>003093</t>
  </si>
  <si>
    <t>003698</t>
  </si>
  <si>
    <t>003418</t>
  </si>
  <si>
    <t>03109</t>
  </si>
  <si>
    <t>001186</t>
  </si>
  <si>
    <t>001453</t>
  </si>
  <si>
    <t>001454</t>
  </si>
  <si>
    <t>001591</t>
  </si>
  <si>
    <t>001693</t>
  </si>
  <si>
    <t>001795</t>
  </si>
  <si>
    <t>001835</t>
  </si>
  <si>
    <t>002641</t>
  </si>
  <si>
    <t>002668</t>
  </si>
  <si>
    <t>002686</t>
  </si>
  <si>
    <t>002982</t>
  </si>
  <si>
    <t>002986</t>
  </si>
  <si>
    <t>002988</t>
  </si>
  <si>
    <t>003006</t>
  </si>
  <si>
    <t>003037</t>
  </si>
  <si>
    <t>003039</t>
  </si>
  <si>
    <t>003057</t>
  </si>
  <si>
    <t>003193</t>
  </si>
  <si>
    <t>003293</t>
  </si>
  <si>
    <t>003438</t>
  </si>
  <si>
    <t>003443</t>
  </si>
  <si>
    <t>003563</t>
  </si>
  <si>
    <t>003564</t>
  </si>
  <si>
    <t>003565</t>
  </si>
  <si>
    <t>003566</t>
  </si>
  <si>
    <t>003567</t>
  </si>
  <si>
    <t>003568</t>
  </si>
  <si>
    <t>003569</t>
  </si>
  <si>
    <t>003570</t>
  </si>
  <si>
    <t>003571</t>
  </si>
  <si>
    <t>003572</t>
  </si>
  <si>
    <t>003573</t>
  </si>
  <si>
    <t>003574</t>
  </si>
  <si>
    <t>003575</t>
  </si>
  <si>
    <t>003576</t>
  </si>
  <si>
    <t>003577</t>
  </si>
  <si>
    <t>003578</t>
  </si>
  <si>
    <t>003579</t>
  </si>
  <si>
    <t>003580</t>
  </si>
  <si>
    <t>003581</t>
  </si>
  <si>
    <t>003582</t>
  </si>
  <si>
    <t>003583</t>
  </si>
  <si>
    <t>003584</t>
  </si>
  <si>
    <t>003585</t>
  </si>
  <si>
    <t>003586</t>
  </si>
  <si>
    <t>003587</t>
  </si>
  <si>
    <t>003588</t>
  </si>
  <si>
    <t>003589</t>
  </si>
  <si>
    <t>003590</t>
  </si>
  <si>
    <t>003591</t>
  </si>
  <si>
    <t>003592</t>
  </si>
  <si>
    <t>003593</t>
  </si>
  <si>
    <t>003594</t>
  </si>
  <si>
    <t>003595</t>
  </si>
  <si>
    <t>003596</t>
  </si>
  <si>
    <t>003597</t>
  </si>
  <si>
    <t>003598</t>
  </si>
  <si>
    <t>003599</t>
  </si>
  <si>
    <t>003600</t>
  </si>
  <si>
    <t>003601</t>
  </si>
  <si>
    <t>003602</t>
  </si>
  <si>
    <t>003603</t>
  </si>
  <si>
    <t>003604</t>
  </si>
  <si>
    <t>003605</t>
  </si>
  <si>
    <t>003606</t>
  </si>
  <si>
    <t>003607</t>
  </si>
  <si>
    <t>003608</t>
  </si>
  <si>
    <t>003609</t>
  </si>
  <si>
    <t>003610</t>
  </si>
  <si>
    <t>003611</t>
  </si>
  <si>
    <t>003612</t>
  </si>
  <si>
    <t>003613</t>
  </si>
  <si>
    <t>003614</t>
  </si>
  <si>
    <t>003615</t>
  </si>
  <si>
    <t>003616</t>
  </si>
  <si>
    <t>003617</t>
  </si>
  <si>
    <t>003618</t>
  </si>
  <si>
    <t>003627</t>
  </si>
  <si>
    <t>003628</t>
  </si>
  <si>
    <t>003629</t>
  </si>
  <si>
    <t>003630</t>
  </si>
  <si>
    <t>003631</t>
  </si>
  <si>
    <t>003632</t>
  </si>
  <si>
    <t>003633</t>
  </si>
  <si>
    <t>003634</t>
  </si>
  <si>
    <t>003635</t>
  </si>
  <si>
    <t>003636</t>
  </si>
  <si>
    <t>003637</t>
  </si>
  <si>
    <t>003638</t>
  </si>
  <si>
    <t>003639</t>
  </si>
  <si>
    <t>003640</t>
  </si>
  <si>
    <t>003641</t>
  </si>
  <si>
    <t>003642</t>
  </si>
  <si>
    <t>003643</t>
  </si>
  <si>
    <t>003644</t>
  </si>
  <si>
    <t>003645</t>
  </si>
  <si>
    <t>003646</t>
  </si>
  <si>
    <t>003647</t>
  </si>
  <si>
    <t>003648</t>
  </si>
  <si>
    <t>003649</t>
  </si>
  <si>
    <t>003650</t>
  </si>
  <si>
    <t>003651</t>
  </si>
  <si>
    <t>003652</t>
  </si>
  <si>
    <t>003653</t>
  </si>
  <si>
    <t>003654</t>
  </si>
  <si>
    <t>003655</t>
  </si>
  <si>
    <t>003656</t>
  </si>
  <si>
    <t>003657</t>
  </si>
  <si>
    <t>003658</t>
  </si>
  <si>
    <t>003659</t>
  </si>
  <si>
    <t>003660</t>
  </si>
  <si>
    <t>003661</t>
  </si>
  <si>
    <t>003662</t>
  </si>
  <si>
    <t>003663</t>
  </si>
  <si>
    <t>003664</t>
  </si>
  <si>
    <t>003668</t>
  </si>
  <si>
    <t>003669</t>
  </si>
  <si>
    <t>003691</t>
  </si>
  <si>
    <t>003712</t>
  </si>
  <si>
    <t>003794</t>
  </si>
  <si>
    <t>03400</t>
  </si>
  <si>
    <t>07</t>
  </si>
  <si>
    <t>10708</t>
  </si>
  <si>
    <t>3002714</t>
  </si>
  <si>
    <t>0000000000004523</t>
  </si>
  <si>
    <t>0000000000004543</t>
  </si>
  <si>
    <t>0000000000004527</t>
  </si>
  <si>
    <t>0000000000004461</t>
  </si>
  <si>
    <t>0000000000004529</t>
  </si>
  <si>
    <t>0000000000004513</t>
  </si>
  <si>
    <t>0000000000004517</t>
  </si>
  <si>
    <t>0000000000004626</t>
  </si>
  <si>
    <t>0000000000004691</t>
  </si>
  <si>
    <t>0000000000004759</t>
  </si>
  <si>
    <t>0000000000004700</t>
  </si>
  <si>
    <t>0000000000004639</t>
  </si>
  <si>
    <t>0000000000004698</t>
  </si>
  <si>
    <t>0000000000004757</t>
  </si>
  <si>
    <t>0000000000004631</t>
  </si>
  <si>
    <t>0000000000004692</t>
  </si>
  <si>
    <t>0000000000004696</t>
  </si>
  <si>
    <t>0000000000004766</t>
  </si>
  <si>
    <t>0000000000004763</t>
  </si>
  <si>
    <t>0000000000004764</t>
  </si>
  <si>
    <t>0000000000005139</t>
  </si>
  <si>
    <t>0000000000005151</t>
  </si>
  <si>
    <t>0000000000005244</t>
  </si>
  <si>
    <t>0000000000005254</t>
  </si>
  <si>
    <t>0000000000005283</t>
  </si>
  <si>
    <t>0000000000005243</t>
  </si>
  <si>
    <t>0000000000005265</t>
  </si>
  <si>
    <t>0000000000005266</t>
  </si>
  <si>
    <t>0000000000005268</t>
  </si>
  <si>
    <t>0000000000005815</t>
  </si>
  <si>
    <t>0000000000005892</t>
  </si>
  <si>
    <t>0000000000007202</t>
  </si>
  <si>
    <t>0000000000007531</t>
  </si>
  <si>
    <t>0000000000007542</t>
  </si>
  <si>
    <t>0000000000008873</t>
  </si>
  <si>
    <t>0000000000008799</t>
  </si>
  <si>
    <t>0000000000008821</t>
  </si>
  <si>
    <t>0000000000008910</t>
  </si>
  <si>
    <t>0000000000008886</t>
  </si>
  <si>
    <t>0000000000008845</t>
  </si>
  <si>
    <t>00000000000009079</t>
  </si>
  <si>
    <t>0000000000011315</t>
  </si>
  <si>
    <t>0000000000011365</t>
  </si>
  <si>
    <t>0000000000011381</t>
  </si>
  <si>
    <t>0000000000011383</t>
  </si>
  <si>
    <t>0000000000011465</t>
  </si>
  <si>
    <t>0000000000011488</t>
  </si>
  <si>
    <t>0000000000011573</t>
  </si>
  <si>
    <t>0000000000011675</t>
  </si>
  <si>
    <t>0000000000011970</t>
  </si>
  <si>
    <t>0000000000012014</t>
  </si>
  <si>
    <t>0000000000012017</t>
  </si>
  <si>
    <t>0000000000012018</t>
  </si>
  <si>
    <t>0000000000012112</t>
  </si>
  <si>
    <t>0000000000012133</t>
  </si>
  <si>
    <t>0000000000012042</t>
  </si>
  <si>
    <t>0000000000012160</t>
  </si>
  <si>
    <t>0000000000012157</t>
  </si>
  <si>
    <t>0000000000012171</t>
  </si>
  <si>
    <t>0000000000012170</t>
  </si>
  <si>
    <t>0000000000012155</t>
  </si>
  <si>
    <t>0000000000013049 HASTA 0000000000013597</t>
  </si>
  <si>
    <t>0000000000013610</t>
  </si>
  <si>
    <t>001944</t>
  </si>
  <si>
    <t>002192</t>
  </si>
  <si>
    <t>0000000000007663</t>
  </si>
  <si>
    <t>0000000000007648</t>
  </si>
  <si>
    <t>0000000000007642</t>
  </si>
  <si>
    <t>0000000000008933</t>
  </si>
  <si>
    <t>0000000000009049</t>
  </si>
  <si>
    <t>001092</t>
  </si>
  <si>
    <t>0000000000005812</t>
  </si>
  <si>
    <t>001505</t>
  </si>
  <si>
    <t>001526</t>
  </si>
  <si>
    <t>001785</t>
  </si>
  <si>
    <t>001786</t>
  </si>
  <si>
    <t>001787</t>
  </si>
  <si>
    <t>001915</t>
  </si>
  <si>
    <t>003671</t>
  </si>
  <si>
    <t>003681</t>
  </si>
  <si>
    <t>03257</t>
  </si>
  <si>
    <t>10098</t>
  </si>
  <si>
    <t>3-03020</t>
  </si>
  <si>
    <t>00000000000009054</t>
  </si>
  <si>
    <t>11</t>
  </si>
  <si>
    <t>0000000000012015</t>
  </si>
  <si>
    <t>0000000000012041</t>
  </si>
  <si>
    <t>0000000000012019</t>
  </si>
  <si>
    <t>002650</t>
  </si>
  <si>
    <t>002651</t>
  </si>
  <si>
    <t>002658</t>
  </si>
  <si>
    <t>003089</t>
  </si>
  <si>
    <t>0000000000006095</t>
  </si>
  <si>
    <t>0000000000007669</t>
  </si>
  <si>
    <t>0000000000007666</t>
  </si>
  <si>
    <t>0000000000008917</t>
  </si>
  <si>
    <t>0000000000008856</t>
  </si>
  <si>
    <t>0000000000008916</t>
  </si>
  <si>
    <t>0000000000009044</t>
  </si>
  <si>
    <t>001369</t>
  </si>
  <si>
    <t>001368</t>
  </si>
  <si>
    <t>04404</t>
  </si>
  <si>
    <t>002652</t>
  </si>
  <si>
    <t>002653</t>
  </si>
  <si>
    <t>002655</t>
  </si>
  <si>
    <t>002666</t>
  </si>
  <si>
    <t>03056</t>
  </si>
  <si>
    <t>03057</t>
  </si>
  <si>
    <t>03058</t>
  </si>
  <si>
    <t>0000000000004625</t>
  </si>
  <si>
    <t>0000000000006094</t>
  </si>
  <si>
    <t>0000000000011849</t>
  </si>
  <si>
    <t>0000000000012016</t>
  </si>
  <si>
    <t>0000000000012020</t>
  </si>
  <si>
    <t>0000000000012040</t>
  </si>
  <si>
    <t>0000000000012037</t>
  </si>
  <si>
    <t>0000000000012038</t>
  </si>
  <si>
    <t>0000000000012039</t>
  </si>
  <si>
    <t>0000000000012132</t>
  </si>
  <si>
    <t>0000000000012026</t>
  </si>
  <si>
    <t>0000000000012394</t>
  </si>
  <si>
    <t>0000000000012395</t>
  </si>
  <si>
    <t>0000000000012398</t>
  </si>
  <si>
    <t>0000000000012399</t>
  </si>
  <si>
    <t>0000000000012400</t>
  </si>
  <si>
    <t>0000000000012401</t>
  </si>
  <si>
    <t>0000000000012402</t>
  </si>
  <si>
    <t>0000000000012403</t>
  </si>
  <si>
    <t>0000000000012404</t>
  </si>
  <si>
    <t>0000000000012405</t>
  </si>
  <si>
    <t>0000000000012406</t>
  </si>
  <si>
    <t>0000000000012407</t>
  </si>
  <si>
    <t>0000000000012408</t>
  </si>
  <si>
    <t>0000000000012409</t>
  </si>
  <si>
    <t>0000000000012410</t>
  </si>
  <si>
    <t>0000000000012411</t>
  </si>
  <si>
    <t>0000000000012412</t>
  </si>
  <si>
    <t>0000000000012413</t>
  </si>
  <si>
    <t>0000000000012414</t>
  </si>
  <si>
    <t>0000000000012415</t>
  </si>
  <si>
    <t>0000000000012416</t>
  </si>
  <si>
    <t>0000000000012417</t>
  </si>
  <si>
    <t>0000000000012418</t>
  </si>
  <si>
    <t>0000000000012419</t>
  </si>
  <si>
    <t>0000000000012420</t>
  </si>
  <si>
    <t>0000000000012421</t>
  </si>
  <si>
    <t>0000000000012422</t>
  </si>
  <si>
    <t>0000000000012423</t>
  </si>
  <si>
    <t>0000000000012424</t>
  </si>
  <si>
    <t>0000000000012454</t>
  </si>
  <si>
    <t>0000000000004549</t>
  </si>
  <si>
    <t>0000000000004551</t>
  </si>
  <si>
    <t>0000000000007691</t>
  </si>
  <si>
    <t>0000000000008770</t>
  </si>
  <si>
    <t>001504</t>
  </si>
  <si>
    <t>001792</t>
  </si>
  <si>
    <t>002173</t>
  </si>
  <si>
    <t>002637</t>
  </si>
  <si>
    <t>002638</t>
  </si>
  <si>
    <t>002640</t>
  </si>
  <si>
    <t>002663</t>
  </si>
  <si>
    <t>002709</t>
  </si>
  <si>
    <t>003685</t>
  </si>
  <si>
    <t>0000000000011850</t>
  </si>
  <si>
    <t>0000000000011901</t>
  </si>
  <si>
    <t>0000000000011924</t>
  </si>
  <si>
    <t>0000000000011947</t>
  </si>
  <si>
    <t>0000000000011950</t>
  </si>
  <si>
    <t>0000000000011953</t>
  </si>
  <si>
    <t>0000000000011956</t>
  </si>
  <si>
    <t>0000000000011964</t>
  </si>
  <si>
    <t>0000000000012008</t>
  </si>
  <si>
    <t>0000000000012010</t>
  </si>
  <si>
    <t>FECHA ADQUISICION</t>
  </si>
  <si>
    <t>PLACA</t>
  </si>
  <si>
    <t>VALOR</t>
  </si>
  <si>
    <t>DESCRIPCION ELEMENTO</t>
  </si>
  <si>
    <t>ITEM</t>
  </si>
  <si>
    <t>MUEBLES Y ENSERES</t>
  </si>
  <si>
    <t>VALOR DE RECONSTRUCCION
OFICINAS Y LOCALES COMERCIALES
ENTERRITORIO</t>
  </si>
  <si>
    <t xml:space="preserve">DESCRIPCION </t>
  </si>
  <si>
    <t>AREA PRIVADA M2</t>
  </si>
  <si>
    <t>VALOR UNITARIO M2</t>
  </si>
  <si>
    <t>TOTAL DE RECONSTRUCCION</t>
  </si>
  <si>
    <t>PISO 2 OF 201</t>
  </si>
  <si>
    <t>PISO 3 OF. 301, 302, 303</t>
  </si>
  <si>
    <t>PISO 4 OF. 401, 402, 403, 404</t>
  </si>
  <si>
    <t>PISO 5 OF. 501, 502, 503, 504</t>
  </si>
  <si>
    <t>PISO 6 OF. 601, 602, 603, 604</t>
  </si>
  <si>
    <t>PISO 7 OF. 701, 702, 703, 704</t>
  </si>
  <si>
    <t>PISO 8 OF. 801, 802, 803, 804</t>
  </si>
  <si>
    <t>PISO 9 OF, 901, 902, 903, 904</t>
  </si>
  <si>
    <t>PISO 10 OF. 1001, 1002, 1003, 1004</t>
  </si>
  <si>
    <t>PISO 11 OF. 1101, 1102, 1103, 1104</t>
  </si>
  <si>
    <t>PISO 12 OF. 1201, 1202, 1203, 1204</t>
  </si>
  <si>
    <t>PISO 13 OF 1301, 1302, 1303, 1304</t>
  </si>
  <si>
    <t>PISO 14 OF. 1401 Y 1402</t>
  </si>
  <si>
    <t>PISO 15 OF. 1501 Y 1502</t>
  </si>
  <si>
    <t>PISO 16 OF. 1601, 1602, 1603 Y 1604</t>
  </si>
  <si>
    <t>PISO 17 OF. 1701, 1702, 1703 Y 1704</t>
  </si>
  <si>
    <t>PISO 18 OF. 1801, 1802, 1803 Y 1804</t>
  </si>
  <si>
    <t>PISO 19 OF. 1901, 1902, 1903 Y 1904</t>
  </si>
  <si>
    <t>PISO 20 OF. 2001, 2002, 2003 Y 2004</t>
  </si>
  <si>
    <t>PISO 21 OF. 2101, 2102, 2103 Y 2104</t>
  </si>
  <si>
    <t>PISO 22 OF. 2201, 2202, 2203 Y 2204</t>
  </si>
  <si>
    <t>PISO 26 OF. 2601, 2602, 2603 Y 2604</t>
  </si>
  <si>
    <t>PISO 28 OF. 2801, 2802, 2803 Y 2804</t>
  </si>
  <si>
    <t>PISO 29 OF. 2901, 2902, 2903 Y 2904</t>
  </si>
  <si>
    <t>PISO 30 OF. 3001, 3002, 3003 Y 3004</t>
  </si>
  <si>
    <t>AC 26 # 13-13 LC</t>
  </si>
  <si>
    <t>AC 26 # 13-19 ST 1 LC 01</t>
  </si>
  <si>
    <t>AC 26 # 13-41 LC</t>
  </si>
  <si>
    <t>AC 26 # 13-49 LC</t>
  </si>
  <si>
    <t>SILLAS GIRATORIA CON BRAZOS, BA (35)</t>
  </si>
  <si>
    <t>SILLA GIRATORIA ESPALDAR ALTO (150)</t>
  </si>
  <si>
    <t>0000000000013640</t>
  </si>
  <si>
    <t>TERMOMETRO INFRAROJO DIGITAL</t>
  </si>
  <si>
    <t>0000000000013641</t>
  </si>
  <si>
    <t>0000000000013642</t>
  </si>
  <si>
    <t>0000000000013643</t>
  </si>
  <si>
    <t>0000000000013644</t>
  </si>
  <si>
    <t>0000000000013645</t>
  </si>
  <si>
    <t>0000000000013822</t>
  </si>
  <si>
    <t>PUESTO ADICIONAL SUPERFICIEDE 120 x 60 EN FORMICA CON</t>
  </si>
  <si>
    <t>0000000000013823</t>
  </si>
  <si>
    <t>MUEBLE TIPO ATRILPARA GUARDA ELABORADO EN MDF INCLUYE</t>
  </si>
  <si>
    <t>0000000000013824</t>
  </si>
  <si>
    <t>0000000000013825</t>
  </si>
  <si>
    <t>MUEBLE POSTERIOR ESPECIAL PISO TECHO DE 2 40 COMPUESTO</t>
  </si>
  <si>
    <t>0000000000013826</t>
  </si>
  <si>
    <t>MUEBLE PARA IMPRESORA CON PUERTA Y ENTREPAÑOS</t>
  </si>
  <si>
    <t>0000000000013827</t>
  </si>
  <si>
    <t>PUESTO CON SUPERFICIE DE 140 x 60BASE METALICA DE 2</t>
  </si>
  <si>
    <t>0000000000013828</t>
  </si>
  <si>
    <t>MOSTRADOR DE ATENCION AL PUBLICO TIPO BANCARIO DE 120</t>
  </si>
  <si>
    <t>0000000000013829</t>
  </si>
  <si>
    <t>PUERTA BATIENTE EN VIDRIO DE 8mm INCLUYE SOPORTES</t>
  </si>
  <si>
    <t>0000000000013830</t>
  </si>
  <si>
    <t>0000000000013831</t>
  </si>
  <si>
    <t>PUERTA CORREDIZA EN VIDRIO DE 8MM CONSISTEMA</t>
  </si>
  <si>
    <t>0000000000013832</t>
  </si>
  <si>
    <t>DIVISION EN VIDRIO TEMPLADO DE 8MM INCLUYE SOPORTES</t>
  </si>
  <si>
    <t>0000000000013833</t>
  </si>
  <si>
    <t>0000000000013834</t>
  </si>
  <si>
    <t>0000000000013835</t>
  </si>
  <si>
    <t>0000000000013836</t>
  </si>
  <si>
    <t>0000000000013837</t>
  </si>
  <si>
    <t>0000000000013838</t>
  </si>
  <si>
    <t>0000000000013839</t>
  </si>
  <si>
    <t>0000000000013840</t>
  </si>
  <si>
    <t xml:space="preserve">TOTAL EQUIPO DE OFICINA </t>
  </si>
  <si>
    <t>0000000000013662</t>
  </si>
  <si>
    <t>CAMARA DIGITAL FORMATO COMPLETO PARA FOTOGRAFIA</t>
  </si>
  <si>
    <t>0000000000013663</t>
  </si>
  <si>
    <t>BATERIA ADICIONAL PARA LA CAMARA</t>
  </si>
  <si>
    <t>0000000000013664</t>
  </si>
  <si>
    <t>MEMORIA USD DE ULTRA VELOCIDAD</t>
  </si>
  <si>
    <t>0000000000013665</t>
  </si>
  <si>
    <t>0000000000013666</t>
  </si>
  <si>
    <t>FLASH PARA CAMARA REFLEX PROFESIONAL</t>
  </si>
  <si>
    <t>0000000000013667</t>
  </si>
  <si>
    <t>SISTEMA DE MICROFONO INALAMBRICO DE SOLAPA</t>
  </si>
  <si>
    <t>0000000000013668</t>
  </si>
  <si>
    <t>MICROFONO DE CONDENSADOR USB</t>
  </si>
  <si>
    <t>0000000000013669</t>
  </si>
  <si>
    <t>ESTABILIZADOR DE CAMARA REFLEX</t>
  </si>
  <si>
    <t>0000000000013670</t>
  </si>
  <si>
    <t>KIT AUDIO SUSPENSION CON CAÑA CARBON MICROFONO</t>
  </si>
  <si>
    <t>0000000000013782</t>
  </si>
  <si>
    <t>AMPLIFICADOR SERIAL 16100322985</t>
  </si>
  <si>
    <t>0000000000013783</t>
  </si>
  <si>
    <t>0000000000013784</t>
  </si>
  <si>
    <t>0000000000013785</t>
  </si>
  <si>
    <t>CODIFICADOR HDM</t>
  </si>
  <si>
    <t>0000000000013786</t>
  </si>
  <si>
    <t>0000000000013787</t>
  </si>
  <si>
    <t>0000000000013788</t>
  </si>
  <si>
    <t>MESA CONTROL MEZCLADOR</t>
  </si>
  <si>
    <t>0000000000013790</t>
  </si>
  <si>
    <t>CODIFICADOR CAMARA ANALOGICA</t>
  </si>
  <si>
    <t>0000000000013791</t>
  </si>
  <si>
    <t>0000000000013792</t>
  </si>
  <si>
    <t>0000000000013793</t>
  </si>
  <si>
    <t>CODIFICADOR VGA</t>
  </si>
  <si>
    <t>0000000000013794</t>
  </si>
  <si>
    <t>0000000000013795</t>
  </si>
  <si>
    <t>0000000000013796</t>
  </si>
  <si>
    <t>EXTENDER HDM A UDP</t>
  </si>
  <si>
    <t>0000000000013797</t>
  </si>
  <si>
    <t>0000000000013798</t>
  </si>
  <si>
    <t>0000000000013799</t>
  </si>
  <si>
    <t>0000000000013800</t>
  </si>
  <si>
    <t>0000000000013801</t>
  </si>
  <si>
    <t>DECODIFICADOR HDMI</t>
  </si>
  <si>
    <t>0000000000013802</t>
  </si>
  <si>
    <t>0000000000013803</t>
  </si>
  <si>
    <t>0000000000013804</t>
  </si>
  <si>
    <t>VIDEO BEAM</t>
  </si>
  <si>
    <t>0000000000013805</t>
  </si>
  <si>
    <t>0000000000013806</t>
  </si>
  <si>
    <t>0000000000013807</t>
  </si>
  <si>
    <t>RELOJES DIGITALES IP</t>
  </si>
  <si>
    <t>0000000000013808</t>
  </si>
  <si>
    <t>0000000000013809</t>
  </si>
  <si>
    <t>0000000000013810</t>
  </si>
  <si>
    <t>0000000000013811</t>
  </si>
  <si>
    <t>Gabinete tipo rack</t>
  </si>
  <si>
    <t>0000000000013812</t>
  </si>
  <si>
    <t>CABLE UTP</t>
  </si>
  <si>
    <t>0000000000013813</t>
  </si>
  <si>
    <t>0000000000013814</t>
  </si>
  <si>
    <t>0000000000013815</t>
  </si>
  <si>
    <t>SWITCH 24 PUESTOR CAPA 3</t>
  </si>
  <si>
    <t>0000000000013816</t>
  </si>
  <si>
    <t>KIOSKO DIGITAL DIGITURNO</t>
  </si>
  <si>
    <t>0000000000013818</t>
  </si>
  <si>
    <t>ESTACIÓN DE TRABAJO</t>
  </si>
  <si>
    <t>0000000000013819</t>
  </si>
  <si>
    <t>CAMARA IP</t>
  </si>
  <si>
    <t>0000000000013820</t>
  </si>
  <si>
    <t>0000000000013821</t>
  </si>
  <si>
    <t xml:space="preserve">TOTAL EQUIPO DE REDES Y COMUNICACIÓN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</si>
</sst>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#,##0.00_ ;[Red]\-#,##0.00\ "/>
    <numFmt numFmtId="167" formatCode="0000000000000000"/>
    <numFmt numFmtId="168" formatCode="_ * #,##0.00_ ;_ * \-#,##0.00_ ;_ * &quot;-&quot;??_ ;_ @_ "/>
    <numFmt numFmtId="172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 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166" fontId="2" fillId="2" borderId="1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wrapText="1"/>
    </xf>
    <xf numFmtId="167" fontId="2" fillId="2" borderId="1" xfId="0" applyNumberFormat="1" applyFont="1" applyFill="1" applyBorder="1" applyAlignment="1">
      <alignment horizontal="right" vertical="top" shrinkToFit="1"/>
    </xf>
    <xf numFmtId="14" fontId="2" fillId="2" borderId="1" xfId="1" applyNumberFormat="1" applyFont="1" applyFill="1" applyBorder="1" applyAlignment="1">
      <alignment horizontal="center" vertical="center"/>
    </xf>
    <xf numFmtId="14" fontId="8" fillId="2" borderId="1" xfId="1" applyNumberFormat="1" applyFont="1" applyFill="1" applyBorder="1" applyAlignment="1">
      <alignment horizontal="center"/>
    </xf>
    <xf numFmtId="165" fontId="0" fillId="0" borderId="5" xfId="4" applyFont="1" applyBorder="1"/>
    <xf numFmtId="165" fontId="0" fillId="0" borderId="6" xfId="4" applyFont="1" applyBorder="1"/>
    <xf numFmtId="165" fontId="0" fillId="0" borderId="7" xfId="4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5" fontId="0" fillId="0" borderId="0" xfId="0" applyNumberFormat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72" fontId="10" fillId="0" borderId="9" xfId="5" applyNumberFormat="1" applyFont="1" applyBorder="1" applyAlignment="1">
      <alignment horizontal="center"/>
    </xf>
    <xf numFmtId="172" fontId="10" fillId="0" borderId="10" xfId="5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 applyAlignment="1">
      <alignment horizontal="center"/>
    </xf>
    <xf numFmtId="172" fontId="0" fillId="0" borderId="12" xfId="5" applyNumberFormat="1" applyFont="1" applyBorder="1"/>
    <xf numFmtId="172" fontId="0" fillId="0" borderId="13" xfId="5" applyNumberFormat="1" applyFont="1" applyBorder="1"/>
    <xf numFmtId="0" fontId="0" fillId="0" borderId="14" xfId="0" applyBorder="1"/>
    <xf numFmtId="0" fontId="0" fillId="0" borderId="1" xfId="0" applyBorder="1" applyAlignment="1">
      <alignment horizontal="center"/>
    </xf>
    <xf numFmtId="172" fontId="0" fillId="0" borderId="1" xfId="5" applyNumberFormat="1" applyFont="1" applyBorder="1"/>
    <xf numFmtId="172" fontId="0" fillId="0" borderId="15" xfId="5" applyNumberFormat="1" applyFont="1" applyBorder="1"/>
    <xf numFmtId="0" fontId="0" fillId="0" borderId="5" xfId="0" applyBorder="1"/>
    <xf numFmtId="0" fontId="0" fillId="0" borderId="6" xfId="0" applyBorder="1" applyAlignment="1">
      <alignment horizontal="center"/>
    </xf>
    <xf numFmtId="172" fontId="0" fillId="0" borderId="6" xfId="5" applyNumberFormat="1" applyFont="1" applyBorder="1"/>
    <xf numFmtId="172" fontId="0" fillId="0" borderId="7" xfId="5" applyNumberFormat="1" applyFont="1" applyBorder="1"/>
    <xf numFmtId="0" fontId="0" fillId="0" borderId="0" xfId="0" applyAlignment="1">
      <alignment horizontal="center"/>
    </xf>
    <xf numFmtId="172" fontId="0" fillId="0" borderId="0" xfId="5" applyNumberFormat="1" applyFont="1"/>
    <xf numFmtId="0" fontId="10" fillId="0" borderId="0" xfId="0" applyFont="1" applyAlignment="1">
      <alignment horizontal="center" wrapText="1"/>
    </xf>
    <xf numFmtId="0" fontId="10" fillId="0" borderId="1" xfId="0" applyFont="1" applyBorder="1"/>
    <xf numFmtId="49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top" wrapText="1"/>
    </xf>
    <xf numFmtId="49" fontId="5" fillId="4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vertical="center"/>
    </xf>
    <xf numFmtId="166" fontId="2" fillId="2" borderId="1" xfId="1" applyNumberFormat="1" applyFont="1" applyFill="1" applyBorder="1"/>
    <xf numFmtId="166" fontId="5" fillId="2" borderId="1" xfId="1" applyNumberFormat="1" applyFont="1" applyFill="1" applyBorder="1"/>
    <xf numFmtId="166" fontId="5" fillId="4" borderId="1" xfId="1" applyNumberFormat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vertical="center"/>
    </xf>
    <xf numFmtId="4" fontId="5" fillId="5" borderId="1" xfId="1" applyNumberFormat="1" applyFont="1" applyFill="1" applyBorder="1" applyAlignment="1">
      <alignment vertical="center"/>
    </xf>
    <xf numFmtId="14" fontId="2" fillId="3" borderId="1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66" fontId="5" fillId="5" borderId="1" xfId="1" applyNumberFormat="1" applyFont="1" applyFill="1" applyBorder="1" applyAlignment="1">
      <alignment horizontal="center" vertical="center"/>
    </xf>
    <xf numFmtId="0" fontId="0" fillId="0" borderId="1" xfId="0" applyBorder="1"/>
  </cellXfs>
  <cellStyles count="6">
    <cellStyle name="Millares" xfId="5" builtinId="3"/>
    <cellStyle name="Millares 2" xfId="3" xr:uid="{10AD9C91-0EF0-4297-A483-D3DD984DB0AB}"/>
    <cellStyle name="Moneda" xfId="4" builtinId="4"/>
    <cellStyle name="Normal" xfId="0" builtinId="0"/>
    <cellStyle name="Normal 10" xfId="2" xr:uid="{1FC33798-4E40-49B0-92F8-0A26D5107C46}"/>
    <cellStyle name="Normal 2" xfId="1" xr:uid="{8DBBD3D6-E39B-4C82-B687-34B1A9885AEC}"/>
  </cellStyles>
  <dxfs count="31"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1DE6-7400-4F02-BACD-902463A1CCC3}">
  <dimension ref="A1:D32"/>
  <sheetViews>
    <sheetView tabSelected="1" topLeftCell="A4" workbookViewId="0">
      <selection activeCell="F11" sqref="F11"/>
    </sheetView>
  </sheetViews>
  <sheetFormatPr baseColWidth="10" defaultRowHeight="15"/>
  <cols>
    <col min="1" max="1" width="39" customWidth="1"/>
    <col min="2" max="2" width="18.7109375" style="42" customWidth="1"/>
    <col min="3" max="3" width="21.140625" style="43" customWidth="1"/>
    <col min="4" max="4" width="28.140625" style="43" customWidth="1"/>
  </cols>
  <sheetData>
    <row r="1" spans="1:4" ht="15.75" thickBot="1">
      <c r="A1" s="44" t="s">
        <v>689</v>
      </c>
      <c r="B1" s="44"/>
      <c r="C1" s="44"/>
      <c r="D1" s="44"/>
    </row>
    <row r="2" spans="1:4" ht="15.75" thickBot="1">
      <c r="A2" s="26" t="s">
        <v>690</v>
      </c>
      <c r="B2" s="27" t="s">
        <v>691</v>
      </c>
      <c r="C2" s="28" t="s">
        <v>692</v>
      </c>
      <c r="D2" s="29" t="s">
        <v>693</v>
      </c>
    </row>
    <row r="3" spans="1:4">
      <c r="A3" s="30" t="s">
        <v>694</v>
      </c>
      <c r="B3" s="31">
        <v>209.13</v>
      </c>
      <c r="C3" s="32">
        <v>2000000</v>
      </c>
      <c r="D3" s="33">
        <f>+B3*C3</f>
        <v>418260000</v>
      </c>
    </row>
    <row r="4" spans="1:4">
      <c r="A4" s="34" t="s">
        <v>695</v>
      </c>
      <c r="B4" s="35">
        <f>74.85+159.56+110.83</f>
        <v>345.24</v>
      </c>
      <c r="C4" s="36">
        <v>2000000</v>
      </c>
      <c r="D4" s="37">
        <f>+B4*C4</f>
        <v>690480000</v>
      </c>
    </row>
    <row r="5" spans="1:4">
      <c r="A5" s="34" t="s">
        <v>696</v>
      </c>
      <c r="B5" s="35">
        <f>74.85+77.79+118.7+99.25</f>
        <v>370.59</v>
      </c>
      <c r="C5" s="36">
        <v>2000000</v>
      </c>
      <c r="D5" s="37">
        <f t="shared" ref="D5:D31" si="0">+B5*C5</f>
        <v>741180000</v>
      </c>
    </row>
    <row r="6" spans="1:4">
      <c r="A6" s="34" t="s">
        <v>697</v>
      </c>
      <c r="B6" s="35">
        <f>74.85+77.5+118.41+99.25</f>
        <v>370.01</v>
      </c>
      <c r="C6" s="36">
        <v>2000000</v>
      </c>
      <c r="D6" s="37">
        <f t="shared" si="0"/>
        <v>740020000</v>
      </c>
    </row>
    <row r="7" spans="1:4">
      <c r="A7" s="34" t="s">
        <v>698</v>
      </c>
      <c r="B7" s="35">
        <f>74.85+77.5+118.41+99.25</f>
        <v>370.01</v>
      </c>
      <c r="C7" s="36">
        <v>2000000</v>
      </c>
      <c r="D7" s="37">
        <f t="shared" si="0"/>
        <v>740020000</v>
      </c>
    </row>
    <row r="8" spans="1:4">
      <c r="A8" s="34" t="s">
        <v>699</v>
      </c>
      <c r="B8" s="35">
        <f>74.85+77.5+118.41+99.25</f>
        <v>370.01</v>
      </c>
      <c r="C8" s="36">
        <v>2000000</v>
      </c>
      <c r="D8" s="37">
        <f t="shared" si="0"/>
        <v>740020000</v>
      </c>
    </row>
    <row r="9" spans="1:4">
      <c r="A9" s="34" t="s">
        <v>700</v>
      </c>
      <c r="B9" s="35">
        <f>74.85+77.5+118.41+99.25</f>
        <v>370.01</v>
      </c>
      <c r="C9" s="36">
        <v>2000000</v>
      </c>
      <c r="D9" s="37">
        <f t="shared" si="0"/>
        <v>740020000</v>
      </c>
    </row>
    <row r="10" spans="1:4">
      <c r="A10" s="34" t="s">
        <v>701</v>
      </c>
      <c r="B10" s="35">
        <f t="shared" ref="B10:B14" si="1">74.85+77.5+118.41+99.25</f>
        <v>370.01</v>
      </c>
      <c r="C10" s="36">
        <v>2000000</v>
      </c>
      <c r="D10" s="37">
        <f t="shared" si="0"/>
        <v>740020000</v>
      </c>
    </row>
    <row r="11" spans="1:4">
      <c r="A11" s="34" t="s">
        <v>702</v>
      </c>
      <c r="B11" s="35">
        <f t="shared" si="1"/>
        <v>370.01</v>
      </c>
      <c r="C11" s="36">
        <v>2000000</v>
      </c>
      <c r="D11" s="37">
        <f t="shared" si="0"/>
        <v>740020000</v>
      </c>
    </row>
    <row r="12" spans="1:4">
      <c r="A12" s="34" t="s">
        <v>703</v>
      </c>
      <c r="B12" s="35">
        <f t="shared" si="1"/>
        <v>370.01</v>
      </c>
      <c r="C12" s="36">
        <v>2000000</v>
      </c>
      <c r="D12" s="37">
        <f t="shared" si="0"/>
        <v>740020000</v>
      </c>
    </row>
    <row r="13" spans="1:4">
      <c r="A13" s="34" t="s">
        <v>704</v>
      </c>
      <c r="B13" s="35">
        <f t="shared" si="1"/>
        <v>370.01</v>
      </c>
      <c r="C13" s="36">
        <v>2000000</v>
      </c>
      <c r="D13" s="37">
        <f t="shared" si="0"/>
        <v>740020000</v>
      </c>
    </row>
    <row r="14" spans="1:4">
      <c r="A14" s="34" t="s">
        <v>705</v>
      </c>
      <c r="B14" s="35">
        <f t="shared" si="1"/>
        <v>370.01</v>
      </c>
      <c r="C14" s="36">
        <v>2000000</v>
      </c>
      <c r="D14" s="37">
        <f t="shared" si="0"/>
        <v>740020000</v>
      </c>
    </row>
    <row r="15" spans="1:4">
      <c r="A15" s="34" t="s">
        <v>706</v>
      </c>
      <c r="B15" s="35">
        <f>161.03+118.85</f>
        <v>279.88</v>
      </c>
      <c r="C15" s="36">
        <v>2000000</v>
      </c>
      <c r="D15" s="37">
        <f t="shared" si="0"/>
        <v>559760000</v>
      </c>
    </row>
    <row r="16" spans="1:4">
      <c r="A16" s="34" t="s">
        <v>707</v>
      </c>
      <c r="B16" s="35">
        <f>195.96+191.41</f>
        <v>387.37</v>
      </c>
      <c r="C16" s="36">
        <v>2000000</v>
      </c>
      <c r="D16" s="37">
        <f t="shared" si="0"/>
        <v>774740000</v>
      </c>
    </row>
    <row r="17" spans="1:4">
      <c r="A17" s="34" t="s">
        <v>708</v>
      </c>
      <c r="B17" s="35">
        <f t="shared" ref="B17:B27" si="2">74.85+77.5+118.41+99.25</f>
        <v>370.01</v>
      </c>
      <c r="C17" s="36">
        <v>2000000</v>
      </c>
      <c r="D17" s="37">
        <f t="shared" si="0"/>
        <v>740020000</v>
      </c>
    </row>
    <row r="18" spans="1:4">
      <c r="A18" s="34" t="s">
        <v>709</v>
      </c>
      <c r="B18" s="35">
        <f t="shared" si="2"/>
        <v>370.01</v>
      </c>
      <c r="C18" s="36">
        <v>2000000</v>
      </c>
      <c r="D18" s="37">
        <f t="shared" si="0"/>
        <v>740020000</v>
      </c>
    </row>
    <row r="19" spans="1:4">
      <c r="A19" s="34" t="s">
        <v>710</v>
      </c>
      <c r="B19" s="35">
        <f t="shared" si="2"/>
        <v>370.01</v>
      </c>
      <c r="C19" s="36">
        <v>2000000</v>
      </c>
      <c r="D19" s="37">
        <f t="shared" si="0"/>
        <v>740020000</v>
      </c>
    </row>
    <row r="20" spans="1:4">
      <c r="A20" s="34" t="s">
        <v>711</v>
      </c>
      <c r="B20" s="35">
        <f t="shared" si="2"/>
        <v>370.01</v>
      </c>
      <c r="C20" s="36">
        <v>2000000</v>
      </c>
      <c r="D20" s="37">
        <f t="shared" si="0"/>
        <v>740020000</v>
      </c>
    </row>
    <row r="21" spans="1:4">
      <c r="A21" s="34" t="s">
        <v>712</v>
      </c>
      <c r="B21" s="35">
        <f t="shared" si="2"/>
        <v>370.01</v>
      </c>
      <c r="C21" s="36">
        <v>2000000</v>
      </c>
      <c r="D21" s="37">
        <f t="shared" si="0"/>
        <v>740020000</v>
      </c>
    </row>
    <row r="22" spans="1:4">
      <c r="A22" s="34" t="s">
        <v>713</v>
      </c>
      <c r="B22" s="35">
        <f t="shared" si="2"/>
        <v>370.01</v>
      </c>
      <c r="C22" s="36">
        <v>2000000</v>
      </c>
      <c r="D22" s="37">
        <f t="shared" si="0"/>
        <v>740020000</v>
      </c>
    </row>
    <row r="23" spans="1:4">
      <c r="A23" s="34" t="s">
        <v>714</v>
      </c>
      <c r="B23" s="35">
        <f t="shared" si="2"/>
        <v>370.01</v>
      </c>
      <c r="C23" s="36">
        <v>2000000</v>
      </c>
      <c r="D23" s="37">
        <f t="shared" si="0"/>
        <v>740020000</v>
      </c>
    </row>
    <row r="24" spans="1:4">
      <c r="A24" s="34" t="s">
        <v>715</v>
      </c>
      <c r="B24" s="35">
        <f t="shared" si="2"/>
        <v>370.01</v>
      </c>
      <c r="C24" s="36">
        <v>2000000</v>
      </c>
      <c r="D24" s="37">
        <f t="shared" si="0"/>
        <v>740020000</v>
      </c>
    </row>
    <row r="25" spans="1:4">
      <c r="A25" s="34" t="s">
        <v>716</v>
      </c>
      <c r="B25" s="35">
        <f t="shared" si="2"/>
        <v>370.01</v>
      </c>
      <c r="C25" s="36">
        <v>2000000</v>
      </c>
      <c r="D25" s="37">
        <f t="shared" si="0"/>
        <v>740020000</v>
      </c>
    </row>
    <row r="26" spans="1:4">
      <c r="A26" s="34" t="s">
        <v>717</v>
      </c>
      <c r="B26" s="35">
        <f t="shared" si="2"/>
        <v>370.01</v>
      </c>
      <c r="C26" s="36">
        <v>2000000</v>
      </c>
      <c r="D26" s="37">
        <f t="shared" si="0"/>
        <v>740020000</v>
      </c>
    </row>
    <row r="27" spans="1:4">
      <c r="A27" s="34" t="s">
        <v>718</v>
      </c>
      <c r="B27" s="35">
        <f t="shared" si="2"/>
        <v>370.01</v>
      </c>
      <c r="C27" s="36">
        <v>2000000</v>
      </c>
      <c r="D27" s="37">
        <f t="shared" si="0"/>
        <v>740020000</v>
      </c>
    </row>
    <row r="28" spans="1:4">
      <c r="A28" s="34" t="s">
        <v>719</v>
      </c>
      <c r="B28" s="35">
        <v>134.78</v>
      </c>
      <c r="C28" s="36">
        <v>2100000</v>
      </c>
      <c r="D28" s="37">
        <f t="shared" si="0"/>
        <v>283038000</v>
      </c>
    </row>
    <row r="29" spans="1:4">
      <c r="A29" s="34" t="s">
        <v>720</v>
      </c>
      <c r="B29" s="35">
        <v>415.3</v>
      </c>
      <c r="C29" s="36">
        <v>2100000</v>
      </c>
      <c r="D29" s="37">
        <f t="shared" si="0"/>
        <v>872130000</v>
      </c>
    </row>
    <row r="30" spans="1:4">
      <c r="A30" s="34" t="s">
        <v>721</v>
      </c>
      <c r="B30" s="35">
        <v>253.59</v>
      </c>
      <c r="C30" s="36">
        <v>2100000</v>
      </c>
      <c r="D30" s="37">
        <f t="shared" si="0"/>
        <v>532539000</v>
      </c>
    </row>
    <row r="31" spans="1:4">
      <c r="A31" s="34" t="s">
        <v>722</v>
      </c>
      <c r="B31" s="35">
        <v>128.5</v>
      </c>
      <c r="C31" s="36">
        <v>2100000</v>
      </c>
      <c r="D31" s="37">
        <f t="shared" si="0"/>
        <v>269850000</v>
      </c>
    </row>
    <row r="32" spans="1:4" ht="15.75" thickBot="1">
      <c r="A32" s="38"/>
      <c r="B32" s="39"/>
      <c r="C32" s="40"/>
      <c r="D32" s="41">
        <f>SUM(D3:D31)</f>
        <v>19942377000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034F-0D19-4FEF-BF82-0F4358A086A1}">
  <dimension ref="A1:K586"/>
  <sheetViews>
    <sheetView topLeftCell="A415" workbookViewId="0">
      <selection activeCell="C592" sqref="C592"/>
    </sheetView>
  </sheetViews>
  <sheetFormatPr baseColWidth="10" defaultRowHeight="15"/>
  <cols>
    <col min="1" max="1" width="19.28515625" bestFit="1" customWidth="1"/>
    <col min="2" max="2" width="18.7109375" customWidth="1"/>
    <col min="3" max="3" width="25" bestFit="1" customWidth="1"/>
    <col min="4" max="4" width="19.7109375" bestFit="1" customWidth="1"/>
    <col min="5" max="5" width="31.140625" bestFit="1" customWidth="1"/>
    <col min="9" max="9" width="18.5703125" bestFit="1" customWidth="1"/>
    <col min="10" max="10" width="32.140625" bestFit="1" customWidth="1"/>
    <col min="11" max="11" width="22" bestFit="1" customWidth="1"/>
  </cols>
  <sheetData>
    <row r="1" spans="1:11" ht="15.75" thickBot="1">
      <c r="A1" s="45" t="s">
        <v>683</v>
      </c>
      <c r="B1" s="45" t="s">
        <v>684</v>
      </c>
      <c r="C1" s="45" t="s">
        <v>686</v>
      </c>
      <c r="D1" s="45" t="s">
        <v>685</v>
      </c>
      <c r="E1" s="45" t="s">
        <v>687</v>
      </c>
    </row>
    <row r="2" spans="1:11">
      <c r="A2" s="59">
        <v>40053</v>
      </c>
      <c r="B2" s="46" t="s">
        <v>287</v>
      </c>
      <c r="C2" s="47" t="s">
        <v>0</v>
      </c>
      <c r="D2" s="52">
        <v>2146000</v>
      </c>
      <c r="E2" s="62" t="s">
        <v>688</v>
      </c>
      <c r="I2" s="22"/>
      <c r="J2" s="23"/>
      <c r="K2" s="24"/>
    </row>
    <row r="3" spans="1:11" ht="23.25" thickBot="1">
      <c r="A3" s="17">
        <v>40053</v>
      </c>
      <c r="B3" s="7" t="s">
        <v>288</v>
      </c>
      <c r="C3" s="1" t="s">
        <v>1</v>
      </c>
      <c r="D3" s="5">
        <v>10440000</v>
      </c>
      <c r="E3" s="62" t="s">
        <v>688</v>
      </c>
      <c r="I3" s="19"/>
      <c r="J3" s="20"/>
      <c r="K3" s="21"/>
    </row>
    <row r="4" spans="1:11">
      <c r="A4" s="17">
        <v>40053</v>
      </c>
      <c r="B4" s="7" t="s">
        <v>289</v>
      </c>
      <c r="C4" s="1" t="s">
        <v>2</v>
      </c>
      <c r="D4" s="5">
        <v>6960000</v>
      </c>
      <c r="E4" s="62" t="s">
        <v>688</v>
      </c>
      <c r="J4" s="25"/>
    </row>
    <row r="5" spans="1:11" ht="45">
      <c r="A5" s="17">
        <v>40163</v>
      </c>
      <c r="B5" s="7" t="s">
        <v>290</v>
      </c>
      <c r="C5" s="1" t="s">
        <v>3</v>
      </c>
      <c r="D5" s="5">
        <v>9744000</v>
      </c>
      <c r="E5" s="62" t="s">
        <v>688</v>
      </c>
    </row>
    <row r="6" spans="1:11">
      <c r="A6" s="17">
        <v>40163</v>
      </c>
      <c r="B6" s="7" t="s">
        <v>291</v>
      </c>
      <c r="C6" s="1" t="s">
        <v>4</v>
      </c>
      <c r="D6" s="5">
        <v>2049720</v>
      </c>
      <c r="E6" s="62" t="s">
        <v>688</v>
      </c>
    </row>
    <row r="7" spans="1:11">
      <c r="A7" s="17">
        <v>40163</v>
      </c>
      <c r="B7" s="7" t="s">
        <v>292</v>
      </c>
      <c r="C7" s="1" t="s">
        <v>5</v>
      </c>
      <c r="D7" s="5">
        <v>6960000</v>
      </c>
      <c r="E7" s="62" t="s">
        <v>688</v>
      </c>
    </row>
    <row r="8" spans="1:11" ht="45">
      <c r="A8" s="17">
        <v>39217</v>
      </c>
      <c r="B8" s="7" t="s">
        <v>293</v>
      </c>
      <c r="C8" s="1" t="s">
        <v>6</v>
      </c>
      <c r="D8" s="5">
        <v>7328880</v>
      </c>
      <c r="E8" s="62" t="s">
        <v>688</v>
      </c>
    </row>
    <row r="9" spans="1:11" ht="22.5">
      <c r="A9" s="17">
        <v>39192</v>
      </c>
      <c r="B9" s="7" t="s">
        <v>294</v>
      </c>
      <c r="C9" s="1" t="s">
        <v>7</v>
      </c>
      <c r="D9" s="5">
        <v>44395520</v>
      </c>
      <c r="E9" s="62" t="s">
        <v>688</v>
      </c>
    </row>
    <row r="10" spans="1:11" ht="22.5">
      <c r="A10" s="17">
        <v>39409</v>
      </c>
      <c r="B10" s="7" t="s">
        <v>295</v>
      </c>
      <c r="C10" s="1" t="s">
        <v>8</v>
      </c>
      <c r="D10" s="5">
        <v>4068027</v>
      </c>
      <c r="E10" s="62" t="s">
        <v>688</v>
      </c>
    </row>
    <row r="11" spans="1:11" ht="33.75">
      <c r="A11" s="17">
        <v>39435</v>
      </c>
      <c r="B11" s="7" t="s">
        <v>296</v>
      </c>
      <c r="C11" s="1" t="s">
        <v>9</v>
      </c>
      <c r="D11" s="5">
        <v>1368800</v>
      </c>
      <c r="E11" s="62" t="s">
        <v>688</v>
      </c>
    </row>
    <row r="12" spans="1:11" ht="45">
      <c r="A12" s="17">
        <v>39435</v>
      </c>
      <c r="B12" s="7" t="s">
        <v>297</v>
      </c>
      <c r="C12" s="1" t="s">
        <v>10</v>
      </c>
      <c r="D12" s="5">
        <v>2737020</v>
      </c>
      <c r="E12" s="62" t="s">
        <v>688</v>
      </c>
    </row>
    <row r="13" spans="1:11" ht="45">
      <c r="A13" s="17">
        <v>39435</v>
      </c>
      <c r="B13" s="7" t="s">
        <v>298</v>
      </c>
      <c r="C13" s="1" t="s">
        <v>11</v>
      </c>
      <c r="D13" s="5">
        <v>11637120</v>
      </c>
      <c r="E13" s="62" t="s">
        <v>688</v>
      </c>
    </row>
    <row r="14" spans="1:11" ht="56.25">
      <c r="A14" s="17">
        <v>39435</v>
      </c>
      <c r="B14" s="7" t="s">
        <v>299</v>
      </c>
      <c r="C14" s="1" t="s">
        <v>12</v>
      </c>
      <c r="D14" s="5">
        <v>1624000</v>
      </c>
      <c r="E14" s="62" t="s">
        <v>688</v>
      </c>
    </row>
    <row r="15" spans="1:11" ht="45">
      <c r="A15" s="17">
        <v>39435</v>
      </c>
      <c r="B15" s="7" t="s">
        <v>300</v>
      </c>
      <c r="C15" s="1" t="s">
        <v>13</v>
      </c>
      <c r="D15" s="5">
        <v>2931552</v>
      </c>
      <c r="E15" s="62" t="s">
        <v>688</v>
      </c>
    </row>
    <row r="16" spans="1:11" ht="45">
      <c r="A16" s="17">
        <v>39435</v>
      </c>
      <c r="B16" s="7" t="s">
        <v>301</v>
      </c>
      <c r="C16" s="1" t="s">
        <v>14</v>
      </c>
      <c r="D16" s="5">
        <v>10226560</v>
      </c>
      <c r="E16" s="62" t="s">
        <v>688</v>
      </c>
    </row>
    <row r="17" spans="1:5" ht="22.5">
      <c r="A17" s="17">
        <v>39435</v>
      </c>
      <c r="B17" s="7" t="s">
        <v>302</v>
      </c>
      <c r="C17" s="1" t="s">
        <v>15</v>
      </c>
      <c r="D17" s="5">
        <v>1625160</v>
      </c>
      <c r="E17" s="62" t="s">
        <v>688</v>
      </c>
    </row>
    <row r="18" spans="1:5" ht="33.75">
      <c r="A18" s="17">
        <v>39436</v>
      </c>
      <c r="B18" s="7" t="s">
        <v>303</v>
      </c>
      <c r="C18" s="1" t="s">
        <v>16</v>
      </c>
      <c r="D18" s="5">
        <v>3454158</v>
      </c>
      <c r="E18" s="62" t="s">
        <v>688</v>
      </c>
    </row>
    <row r="19" spans="1:5" ht="22.5">
      <c r="A19" s="17">
        <v>39436</v>
      </c>
      <c r="B19" s="7" t="s">
        <v>304</v>
      </c>
      <c r="C19" s="1" t="s">
        <v>17</v>
      </c>
      <c r="D19" s="5">
        <v>2092640</v>
      </c>
      <c r="E19" s="62" t="s">
        <v>688</v>
      </c>
    </row>
    <row r="20" spans="1:5" ht="22.5">
      <c r="A20" s="17">
        <v>39436</v>
      </c>
      <c r="B20" s="7" t="s">
        <v>305</v>
      </c>
      <c r="C20" s="1" t="s">
        <v>18</v>
      </c>
      <c r="D20" s="5">
        <v>762604</v>
      </c>
      <c r="E20" s="62" t="s">
        <v>688</v>
      </c>
    </row>
    <row r="21" spans="1:5" ht="33.75">
      <c r="A21" s="17">
        <v>39436</v>
      </c>
      <c r="B21" s="7" t="s">
        <v>306</v>
      </c>
      <c r="C21" s="1" t="s">
        <v>19</v>
      </c>
      <c r="D21" s="5">
        <v>989248</v>
      </c>
      <c r="E21" s="62" t="s">
        <v>688</v>
      </c>
    </row>
    <row r="22" spans="1:5" ht="33.75">
      <c r="A22" s="17">
        <v>39436</v>
      </c>
      <c r="B22" s="7" t="s">
        <v>307</v>
      </c>
      <c r="C22" s="1" t="s">
        <v>20</v>
      </c>
      <c r="D22" s="5">
        <v>799008</v>
      </c>
      <c r="E22" s="62" t="s">
        <v>688</v>
      </c>
    </row>
    <row r="23" spans="1:5" ht="45">
      <c r="A23" s="17">
        <v>39478</v>
      </c>
      <c r="B23" s="7" t="s">
        <v>308</v>
      </c>
      <c r="C23" s="1" t="s">
        <v>21</v>
      </c>
      <c r="D23" s="5">
        <v>1199440</v>
      </c>
      <c r="E23" s="62" t="s">
        <v>688</v>
      </c>
    </row>
    <row r="24" spans="1:5" ht="22.5">
      <c r="A24" s="17">
        <v>39526</v>
      </c>
      <c r="B24" s="7" t="s">
        <v>309</v>
      </c>
      <c r="C24" s="1" t="s">
        <v>22</v>
      </c>
      <c r="D24" s="5">
        <v>1487677</v>
      </c>
      <c r="E24" s="62" t="s">
        <v>688</v>
      </c>
    </row>
    <row r="25" spans="1:5" ht="22.5">
      <c r="A25" s="17">
        <v>39526</v>
      </c>
      <c r="B25" s="7" t="s">
        <v>310</v>
      </c>
      <c r="C25" s="1" t="s">
        <v>23</v>
      </c>
      <c r="D25" s="5">
        <v>5707200</v>
      </c>
      <c r="E25" s="62" t="s">
        <v>688</v>
      </c>
    </row>
    <row r="26" spans="1:5">
      <c r="A26" s="17">
        <v>39568</v>
      </c>
      <c r="B26" s="7" t="s">
        <v>311</v>
      </c>
      <c r="C26" s="1" t="s">
        <v>24</v>
      </c>
      <c r="D26" s="5">
        <v>5707200</v>
      </c>
      <c r="E26" s="62" t="s">
        <v>688</v>
      </c>
    </row>
    <row r="27" spans="1:5">
      <c r="A27" s="17">
        <v>39653</v>
      </c>
      <c r="B27" s="7" t="s">
        <v>312</v>
      </c>
      <c r="C27" s="1" t="s">
        <v>4</v>
      </c>
      <c r="D27" s="5">
        <v>2228644</v>
      </c>
      <c r="E27" s="62" t="s">
        <v>688</v>
      </c>
    </row>
    <row r="28" spans="1:5" ht="22.5">
      <c r="A28" s="17">
        <v>39653</v>
      </c>
      <c r="B28" s="7" t="s">
        <v>313</v>
      </c>
      <c r="C28" s="1" t="s">
        <v>25</v>
      </c>
      <c r="D28" s="5">
        <v>1331680</v>
      </c>
      <c r="E28" s="62" t="s">
        <v>688</v>
      </c>
    </row>
    <row r="29" spans="1:5">
      <c r="A29" s="17">
        <v>39800</v>
      </c>
      <c r="B29" s="7" t="s">
        <v>314</v>
      </c>
      <c r="C29" s="1" t="s">
        <v>26</v>
      </c>
      <c r="D29" s="5">
        <v>5707200</v>
      </c>
      <c r="E29" s="62" t="s">
        <v>688</v>
      </c>
    </row>
    <row r="30" spans="1:5">
      <c r="A30" s="17">
        <v>39800</v>
      </c>
      <c r="B30" s="7" t="s">
        <v>315</v>
      </c>
      <c r="C30" s="1" t="s">
        <v>27</v>
      </c>
      <c r="D30" s="5">
        <v>1407776</v>
      </c>
      <c r="E30" s="62" t="s">
        <v>688</v>
      </c>
    </row>
    <row r="31" spans="1:5">
      <c r="A31" s="17">
        <v>39800</v>
      </c>
      <c r="B31" s="7" t="s">
        <v>316</v>
      </c>
      <c r="C31" s="1" t="s">
        <v>27</v>
      </c>
      <c r="D31" s="5">
        <v>1407776</v>
      </c>
      <c r="E31" s="62" t="s">
        <v>688</v>
      </c>
    </row>
    <row r="32" spans="1:5">
      <c r="A32" s="17">
        <v>39800</v>
      </c>
      <c r="B32" s="7" t="s">
        <v>317</v>
      </c>
      <c r="C32" s="1" t="s">
        <v>27</v>
      </c>
      <c r="D32" s="5">
        <v>1407776</v>
      </c>
      <c r="E32" s="62" t="s">
        <v>688</v>
      </c>
    </row>
    <row r="33" spans="1:5">
      <c r="A33" s="17">
        <v>39800</v>
      </c>
      <c r="B33" s="7" t="s">
        <v>318</v>
      </c>
      <c r="C33" s="1" t="s">
        <v>27</v>
      </c>
      <c r="D33" s="5">
        <v>1407776</v>
      </c>
      <c r="E33" s="62" t="s">
        <v>688</v>
      </c>
    </row>
    <row r="34" spans="1:5">
      <c r="A34" s="17">
        <v>39800</v>
      </c>
      <c r="B34" s="7" t="s">
        <v>319</v>
      </c>
      <c r="C34" s="1" t="s">
        <v>27</v>
      </c>
      <c r="D34" s="5">
        <v>1407776</v>
      </c>
      <c r="E34" s="62" t="s">
        <v>688</v>
      </c>
    </row>
    <row r="35" spans="1:5">
      <c r="A35" s="17">
        <v>39800</v>
      </c>
      <c r="B35" s="7" t="s">
        <v>320</v>
      </c>
      <c r="C35" s="1" t="s">
        <v>27</v>
      </c>
      <c r="D35" s="5">
        <v>1407776</v>
      </c>
      <c r="E35" s="62" t="s">
        <v>688</v>
      </c>
    </row>
    <row r="36" spans="1:5" ht="22.5">
      <c r="A36" s="17">
        <v>39800</v>
      </c>
      <c r="B36" s="7" t="s">
        <v>321</v>
      </c>
      <c r="C36" s="1" t="s">
        <v>28</v>
      </c>
      <c r="D36" s="5">
        <v>1141440</v>
      </c>
      <c r="E36" s="62" t="s">
        <v>688</v>
      </c>
    </row>
    <row r="37" spans="1:5" ht="22.5">
      <c r="A37" s="17">
        <v>39800</v>
      </c>
      <c r="B37" s="7" t="s">
        <v>322</v>
      </c>
      <c r="C37" s="1" t="s">
        <v>28</v>
      </c>
      <c r="D37" s="5">
        <v>1141440</v>
      </c>
      <c r="E37" s="62" t="s">
        <v>688</v>
      </c>
    </row>
    <row r="38" spans="1:5">
      <c r="A38" s="17">
        <v>39800</v>
      </c>
      <c r="B38" s="7" t="s">
        <v>323</v>
      </c>
      <c r="C38" s="1" t="s">
        <v>29</v>
      </c>
      <c r="D38" s="5">
        <v>1189000</v>
      </c>
      <c r="E38" s="62" t="s">
        <v>688</v>
      </c>
    </row>
    <row r="39" spans="1:5" ht="22.5">
      <c r="A39" s="17">
        <v>40235</v>
      </c>
      <c r="B39" s="7" t="s">
        <v>324</v>
      </c>
      <c r="C39" s="1" t="s">
        <v>30</v>
      </c>
      <c r="D39" s="5">
        <v>6960000</v>
      </c>
      <c r="E39" s="62" t="s">
        <v>688</v>
      </c>
    </row>
    <row r="40" spans="1:5" ht="22.5">
      <c r="A40" s="17">
        <v>40409</v>
      </c>
      <c r="B40" s="7" t="s">
        <v>325</v>
      </c>
      <c r="C40" s="1" t="s">
        <v>31</v>
      </c>
      <c r="D40" s="5">
        <v>6960000</v>
      </c>
      <c r="E40" s="62" t="s">
        <v>688</v>
      </c>
    </row>
    <row r="41" spans="1:5" ht="22.5">
      <c r="A41" s="17">
        <v>40409</v>
      </c>
      <c r="B41" s="7" t="s">
        <v>326</v>
      </c>
      <c r="C41" s="1" t="s">
        <v>32</v>
      </c>
      <c r="D41" s="5">
        <v>1450000</v>
      </c>
      <c r="E41" s="62" t="s">
        <v>688</v>
      </c>
    </row>
    <row r="42" spans="1:5" ht="22.5">
      <c r="A42" s="17">
        <v>40409</v>
      </c>
      <c r="B42" s="7" t="s">
        <v>327</v>
      </c>
      <c r="C42" s="1" t="s">
        <v>33</v>
      </c>
      <c r="D42" s="5">
        <v>6960000</v>
      </c>
      <c r="E42" s="62" t="s">
        <v>688</v>
      </c>
    </row>
    <row r="43" spans="1:5" ht="22.5">
      <c r="A43" s="17">
        <v>40458</v>
      </c>
      <c r="B43" s="7" t="s">
        <v>328</v>
      </c>
      <c r="C43" s="1" t="s">
        <v>34</v>
      </c>
      <c r="D43" s="5">
        <v>4413800</v>
      </c>
      <c r="E43" s="62" t="s">
        <v>688</v>
      </c>
    </row>
    <row r="44" spans="1:5" ht="22.5">
      <c r="A44" s="17">
        <v>40458</v>
      </c>
      <c r="B44" s="7" t="s">
        <v>329</v>
      </c>
      <c r="C44" s="1" t="s">
        <v>35</v>
      </c>
      <c r="D44" s="5">
        <v>1508000</v>
      </c>
      <c r="E44" s="62" t="s">
        <v>688</v>
      </c>
    </row>
    <row r="45" spans="1:5" ht="22.5">
      <c r="A45" s="17">
        <v>41472</v>
      </c>
      <c r="B45" s="7" t="s">
        <v>330</v>
      </c>
      <c r="C45" s="1" t="s">
        <v>723</v>
      </c>
      <c r="D45" s="5">
        <v>9074967</v>
      </c>
      <c r="E45" s="62" t="s">
        <v>688</v>
      </c>
    </row>
    <row r="46" spans="1:5" ht="22.5">
      <c r="A46" s="17">
        <v>41472</v>
      </c>
      <c r="B46" s="7" t="s">
        <v>331</v>
      </c>
      <c r="C46" s="1" t="s">
        <v>724</v>
      </c>
      <c r="D46" s="5">
        <v>36260014</v>
      </c>
      <c r="E46" s="62" t="s">
        <v>688</v>
      </c>
    </row>
    <row r="47" spans="1:5" ht="22.5">
      <c r="A47" s="17">
        <v>41568</v>
      </c>
      <c r="B47" s="7" t="s">
        <v>332</v>
      </c>
      <c r="C47" s="1" t="s">
        <v>36</v>
      </c>
      <c r="D47" s="5">
        <v>9978552</v>
      </c>
      <c r="E47" s="62" t="s">
        <v>688</v>
      </c>
    </row>
    <row r="48" spans="1:5">
      <c r="A48" s="17">
        <v>41568</v>
      </c>
      <c r="B48" s="7" t="s">
        <v>333</v>
      </c>
      <c r="C48" s="1" t="s">
        <v>37</v>
      </c>
      <c r="D48" s="5">
        <v>31350082</v>
      </c>
      <c r="E48" s="62" t="s">
        <v>688</v>
      </c>
    </row>
    <row r="49" spans="1:5" ht="22.5">
      <c r="A49" s="17">
        <v>41568</v>
      </c>
      <c r="B49" s="7" t="s">
        <v>334</v>
      </c>
      <c r="C49" s="1" t="s">
        <v>38</v>
      </c>
      <c r="D49" s="5">
        <v>1200600</v>
      </c>
      <c r="E49" s="62" t="s">
        <v>688</v>
      </c>
    </row>
    <row r="50" spans="1:5" ht="22.5">
      <c r="A50" s="17">
        <v>41568</v>
      </c>
      <c r="B50" s="7" t="s">
        <v>335</v>
      </c>
      <c r="C50" s="1" t="s">
        <v>39</v>
      </c>
      <c r="D50" s="5">
        <v>6107400</v>
      </c>
      <c r="E50" s="62" t="s">
        <v>688</v>
      </c>
    </row>
    <row r="51" spans="1:5" ht="33.75">
      <c r="A51" s="17">
        <v>41568</v>
      </c>
      <c r="B51" s="7" t="s">
        <v>336</v>
      </c>
      <c r="C51" s="1" t="s">
        <v>40</v>
      </c>
      <c r="D51" s="5">
        <v>9396000</v>
      </c>
      <c r="E51" s="62" t="s">
        <v>688</v>
      </c>
    </row>
    <row r="52" spans="1:5" ht="22.5">
      <c r="A52" s="17">
        <v>41568</v>
      </c>
      <c r="B52" s="7" t="s">
        <v>337</v>
      </c>
      <c r="C52" s="1" t="s">
        <v>41</v>
      </c>
      <c r="D52" s="5">
        <v>4167074</v>
      </c>
      <c r="E52" s="62" t="s">
        <v>688</v>
      </c>
    </row>
    <row r="53" spans="1:5" ht="22.5">
      <c r="A53" s="17">
        <v>41568</v>
      </c>
      <c r="B53" s="7" t="s">
        <v>338</v>
      </c>
      <c r="C53" s="1" t="s">
        <v>42</v>
      </c>
      <c r="D53" s="5">
        <v>12851997</v>
      </c>
      <c r="E53" s="62" t="s">
        <v>688</v>
      </c>
    </row>
    <row r="54" spans="1:5" ht="22.5">
      <c r="A54" s="17">
        <v>41568</v>
      </c>
      <c r="B54" s="7" t="s">
        <v>339</v>
      </c>
      <c r="C54" s="1" t="s">
        <v>43</v>
      </c>
      <c r="D54" s="5">
        <v>2505600</v>
      </c>
      <c r="E54" s="62" t="s">
        <v>688</v>
      </c>
    </row>
    <row r="55" spans="1:5" ht="22.5">
      <c r="A55" s="17">
        <v>41634</v>
      </c>
      <c r="B55" s="7" t="s">
        <v>340</v>
      </c>
      <c r="C55" s="1" t="s">
        <v>44</v>
      </c>
      <c r="D55" s="5">
        <v>30996966</v>
      </c>
      <c r="E55" s="62" t="s">
        <v>688</v>
      </c>
    </row>
    <row r="56" spans="1:5" ht="22.5">
      <c r="A56" s="17">
        <v>41634</v>
      </c>
      <c r="B56" s="7" t="s">
        <v>341</v>
      </c>
      <c r="C56" s="1" t="s">
        <v>45</v>
      </c>
      <c r="D56" s="5">
        <v>5635812</v>
      </c>
      <c r="E56" s="62" t="s">
        <v>688</v>
      </c>
    </row>
    <row r="57" spans="1:5" ht="22.5">
      <c r="A57" s="17">
        <v>41634</v>
      </c>
      <c r="B57" s="7" t="s">
        <v>342</v>
      </c>
      <c r="C57" s="1" t="s">
        <v>46</v>
      </c>
      <c r="D57" s="5">
        <v>5635812</v>
      </c>
      <c r="E57" s="62" t="s">
        <v>688</v>
      </c>
    </row>
    <row r="58" spans="1:5" ht="33.75">
      <c r="A58" s="17">
        <v>41698</v>
      </c>
      <c r="B58" s="7" t="s">
        <v>343</v>
      </c>
      <c r="C58" s="1" t="s">
        <v>47</v>
      </c>
      <c r="D58" s="5">
        <v>3480000</v>
      </c>
      <c r="E58" s="62" t="s">
        <v>688</v>
      </c>
    </row>
    <row r="59" spans="1:5" ht="22.5">
      <c r="A59" s="17">
        <v>41723</v>
      </c>
      <c r="B59" s="7" t="s">
        <v>344</v>
      </c>
      <c r="C59" s="1" t="s">
        <v>48</v>
      </c>
      <c r="D59" s="5">
        <v>8453718</v>
      </c>
      <c r="E59" s="62" t="s">
        <v>688</v>
      </c>
    </row>
    <row r="60" spans="1:5" ht="22.5">
      <c r="A60" s="17">
        <v>41723</v>
      </c>
      <c r="B60" s="7" t="s">
        <v>345</v>
      </c>
      <c r="C60" s="1" t="s">
        <v>49</v>
      </c>
      <c r="D60" s="5">
        <v>11271624</v>
      </c>
      <c r="E60" s="62" t="s">
        <v>688</v>
      </c>
    </row>
    <row r="61" spans="1:5" ht="22.5">
      <c r="A61" s="17">
        <v>41723</v>
      </c>
      <c r="B61" s="7" t="s">
        <v>346</v>
      </c>
      <c r="C61" s="1" t="s">
        <v>50</v>
      </c>
      <c r="D61" s="5">
        <v>7044765</v>
      </c>
      <c r="E61" s="62" t="s">
        <v>688</v>
      </c>
    </row>
    <row r="62" spans="1:5" ht="22.5">
      <c r="A62" s="17">
        <v>41723</v>
      </c>
      <c r="B62" s="7" t="s">
        <v>347</v>
      </c>
      <c r="C62" s="1" t="s">
        <v>51</v>
      </c>
      <c r="D62" s="5">
        <v>14089530</v>
      </c>
      <c r="E62" s="62" t="s">
        <v>688</v>
      </c>
    </row>
    <row r="63" spans="1:5" ht="22.5">
      <c r="A63" s="17">
        <v>41733</v>
      </c>
      <c r="B63" s="7" t="s">
        <v>348</v>
      </c>
      <c r="C63" s="1" t="s">
        <v>52</v>
      </c>
      <c r="D63" s="5">
        <v>4910000</v>
      </c>
      <c r="E63" s="62" t="s">
        <v>688</v>
      </c>
    </row>
    <row r="64" spans="1:5" ht="33.75">
      <c r="A64" s="17">
        <v>41912</v>
      </c>
      <c r="B64" s="7" t="s">
        <v>349</v>
      </c>
      <c r="C64" s="1" t="s">
        <v>53</v>
      </c>
      <c r="D64" s="5">
        <v>8453718</v>
      </c>
      <c r="E64" s="62" t="s">
        <v>688</v>
      </c>
    </row>
    <row r="65" spans="1:5" ht="56.25">
      <c r="A65" s="17">
        <v>41912</v>
      </c>
      <c r="B65" s="7" t="s">
        <v>350</v>
      </c>
      <c r="C65" s="1" t="s">
        <v>54</v>
      </c>
      <c r="D65" s="5">
        <v>27196290</v>
      </c>
      <c r="E65" s="62" t="s">
        <v>688</v>
      </c>
    </row>
    <row r="66" spans="1:5" ht="45">
      <c r="A66" s="17">
        <v>41912</v>
      </c>
      <c r="B66" s="7" t="s">
        <v>351</v>
      </c>
      <c r="C66" s="1" t="s">
        <v>55</v>
      </c>
      <c r="D66" s="5">
        <v>14507250</v>
      </c>
      <c r="E66" s="62" t="s">
        <v>688</v>
      </c>
    </row>
    <row r="67" spans="1:5" ht="22.5">
      <c r="A67" s="17">
        <v>41971</v>
      </c>
      <c r="B67" s="7" t="s">
        <v>352</v>
      </c>
      <c r="C67" s="1" t="s">
        <v>56</v>
      </c>
      <c r="D67" s="5">
        <v>36632778</v>
      </c>
      <c r="E67" s="62" t="s">
        <v>688</v>
      </c>
    </row>
    <row r="68" spans="1:5">
      <c r="A68" s="17">
        <v>41971</v>
      </c>
      <c r="B68" s="7" t="s">
        <v>353</v>
      </c>
      <c r="C68" s="1" t="s">
        <v>57</v>
      </c>
      <c r="D68" s="5">
        <v>7581978</v>
      </c>
      <c r="E68" s="62" t="s">
        <v>688</v>
      </c>
    </row>
    <row r="69" spans="1:5" ht="22.5">
      <c r="A69" s="17">
        <v>41971</v>
      </c>
      <c r="B69" s="7" t="s">
        <v>354</v>
      </c>
      <c r="C69" s="1" t="s">
        <v>48</v>
      </c>
      <c r="D69" s="5">
        <v>19725330</v>
      </c>
      <c r="E69" s="62" t="s">
        <v>688</v>
      </c>
    </row>
    <row r="70" spans="1:5" ht="22.5">
      <c r="A70" s="17">
        <v>41968</v>
      </c>
      <c r="B70" s="8" t="s">
        <v>355</v>
      </c>
      <c r="C70" s="1" t="s">
        <v>58</v>
      </c>
      <c r="D70" s="5">
        <v>13224000</v>
      </c>
      <c r="E70" s="62" t="s">
        <v>688</v>
      </c>
    </row>
    <row r="71" spans="1:5">
      <c r="A71" s="17">
        <v>42051</v>
      </c>
      <c r="B71" s="8" t="s">
        <v>356</v>
      </c>
      <c r="C71" s="1" t="s">
        <v>59</v>
      </c>
      <c r="D71" s="5">
        <v>5280000</v>
      </c>
      <c r="E71" s="62" t="s">
        <v>688</v>
      </c>
    </row>
    <row r="72" spans="1:5" ht="22.5">
      <c r="A72" s="17">
        <v>42185</v>
      </c>
      <c r="B72" s="9" t="s">
        <v>357</v>
      </c>
      <c r="C72" s="1" t="s">
        <v>60</v>
      </c>
      <c r="D72" s="5">
        <v>14372400</v>
      </c>
      <c r="E72" s="62" t="s">
        <v>688</v>
      </c>
    </row>
    <row r="73" spans="1:5" ht="25.5">
      <c r="A73" s="18">
        <v>40053</v>
      </c>
      <c r="B73" s="10" t="s">
        <v>358</v>
      </c>
      <c r="C73" s="2" t="s">
        <v>61</v>
      </c>
      <c r="D73" s="53">
        <v>1148400</v>
      </c>
      <c r="E73" s="62" t="s">
        <v>688</v>
      </c>
    </row>
    <row r="74" spans="1:5" ht="25.5">
      <c r="A74" s="18">
        <v>40053</v>
      </c>
      <c r="B74" s="10" t="s">
        <v>359</v>
      </c>
      <c r="C74" s="2" t="s">
        <v>62</v>
      </c>
      <c r="D74" s="53">
        <v>403680</v>
      </c>
      <c r="E74" s="62" t="s">
        <v>688</v>
      </c>
    </row>
    <row r="75" spans="1:5" ht="25.5">
      <c r="A75" s="18">
        <v>40053</v>
      </c>
      <c r="B75" s="10" t="s">
        <v>360</v>
      </c>
      <c r="C75" s="2" t="s">
        <v>63</v>
      </c>
      <c r="D75" s="53">
        <v>660041</v>
      </c>
      <c r="E75" s="62" t="s">
        <v>688</v>
      </c>
    </row>
    <row r="76" spans="1:5" ht="25.5">
      <c r="A76" s="18">
        <v>40053</v>
      </c>
      <c r="B76" s="10" t="s">
        <v>361</v>
      </c>
      <c r="C76" s="2" t="s">
        <v>64</v>
      </c>
      <c r="D76" s="53">
        <v>11553600</v>
      </c>
      <c r="E76" s="62" t="s">
        <v>688</v>
      </c>
    </row>
    <row r="77" spans="1:5" ht="25.5">
      <c r="A77" s="18">
        <v>40053</v>
      </c>
      <c r="B77" s="10" t="s">
        <v>362</v>
      </c>
      <c r="C77" s="2" t="s">
        <v>65</v>
      </c>
      <c r="D77" s="53">
        <v>6699000</v>
      </c>
      <c r="E77" s="62" t="s">
        <v>688</v>
      </c>
    </row>
    <row r="78" spans="1:5" ht="38.25">
      <c r="A78" s="18">
        <v>40053</v>
      </c>
      <c r="B78" s="10" t="s">
        <v>363</v>
      </c>
      <c r="C78" s="2" t="s">
        <v>66</v>
      </c>
      <c r="D78" s="53">
        <v>2598400</v>
      </c>
      <c r="E78" s="62" t="s">
        <v>688</v>
      </c>
    </row>
    <row r="79" spans="1:5" ht="38.25">
      <c r="A79" s="18">
        <v>40053</v>
      </c>
      <c r="B79" s="10" t="s">
        <v>364</v>
      </c>
      <c r="C79" s="2" t="s">
        <v>67</v>
      </c>
      <c r="D79" s="53">
        <v>4181800</v>
      </c>
      <c r="E79" s="62" t="s">
        <v>688</v>
      </c>
    </row>
    <row r="80" spans="1:5" ht="25.5">
      <c r="A80" s="18">
        <v>40053</v>
      </c>
      <c r="B80" s="10" t="s">
        <v>365</v>
      </c>
      <c r="C80" s="2" t="s">
        <v>68</v>
      </c>
      <c r="D80" s="53">
        <v>603200</v>
      </c>
      <c r="E80" s="62" t="s">
        <v>688</v>
      </c>
    </row>
    <row r="81" spans="1:5" ht="38.25">
      <c r="A81" s="18">
        <v>40053</v>
      </c>
      <c r="B81" s="10" t="s">
        <v>366</v>
      </c>
      <c r="C81" s="2" t="s">
        <v>69</v>
      </c>
      <c r="D81" s="53">
        <v>3062400</v>
      </c>
      <c r="E81" s="62" t="s">
        <v>688</v>
      </c>
    </row>
    <row r="82" spans="1:5" ht="38.25">
      <c r="A82" s="18">
        <v>40053</v>
      </c>
      <c r="B82" s="10" t="s">
        <v>367</v>
      </c>
      <c r="C82" s="2" t="s">
        <v>70</v>
      </c>
      <c r="D82" s="53">
        <v>1153040</v>
      </c>
      <c r="E82" s="62" t="s">
        <v>688</v>
      </c>
    </row>
    <row r="83" spans="1:5" ht="38.25">
      <c r="A83" s="18">
        <v>40114</v>
      </c>
      <c r="B83" s="11" t="s">
        <v>368</v>
      </c>
      <c r="C83" s="2" t="s">
        <v>71</v>
      </c>
      <c r="D83" s="53">
        <v>2001000</v>
      </c>
      <c r="E83" s="62" t="s">
        <v>688</v>
      </c>
    </row>
    <row r="84" spans="1:5" ht="51">
      <c r="A84" s="18">
        <v>40163</v>
      </c>
      <c r="B84" s="10" t="s">
        <v>369</v>
      </c>
      <c r="C84" s="2" t="s">
        <v>72</v>
      </c>
      <c r="D84" s="54">
        <v>1392000</v>
      </c>
      <c r="E84" s="62" t="s">
        <v>688</v>
      </c>
    </row>
    <row r="85" spans="1:5" ht="25.5">
      <c r="A85" s="18">
        <v>40163</v>
      </c>
      <c r="B85" s="10" t="s">
        <v>370</v>
      </c>
      <c r="C85" s="2" t="s">
        <v>73</v>
      </c>
      <c r="D85" s="53">
        <v>30809600</v>
      </c>
      <c r="E85" s="62" t="s">
        <v>688</v>
      </c>
    </row>
    <row r="86" spans="1:5" ht="25.5">
      <c r="A86" s="18">
        <v>40163</v>
      </c>
      <c r="B86" s="10" t="s">
        <v>371</v>
      </c>
      <c r="C86" s="2" t="s">
        <v>74</v>
      </c>
      <c r="D86" s="53">
        <v>2871000</v>
      </c>
      <c r="E86" s="62" t="s">
        <v>688</v>
      </c>
    </row>
    <row r="87" spans="1:5" ht="25.5">
      <c r="A87" s="18">
        <v>40163</v>
      </c>
      <c r="B87" s="10" t="s">
        <v>372</v>
      </c>
      <c r="C87" s="2" t="s">
        <v>75</v>
      </c>
      <c r="D87" s="53">
        <v>324800</v>
      </c>
      <c r="E87" s="62" t="s">
        <v>688</v>
      </c>
    </row>
    <row r="88" spans="1:5" ht="25.5">
      <c r="A88" s="18">
        <v>40163</v>
      </c>
      <c r="B88" s="10" t="s">
        <v>373</v>
      </c>
      <c r="C88" s="2" t="s">
        <v>76</v>
      </c>
      <c r="D88" s="53">
        <v>597400</v>
      </c>
      <c r="E88" s="62" t="s">
        <v>688</v>
      </c>
    </row>
    <row r="89" spans="1:5" ht="25.5">
      <c r="A89" s="18">
        <v>40163</v>
      </c>
      <c r="B89" s="10" t="s">
        <v>374</v>
      </c>
      <c r="C89" s="2" t="s">
        <v>77</v>
      </c>
      <c r="D89" s="53">
        <v>603200</v>
      </c>
      <c r="E89" s="62" t="s">
        <v>688</v>
      </c>
    </row>
    <row r="90" spans="1:5" ht="38.25">
      <c r="A90" s="18">
        <v>40163</v>
      </c>
      <c r="B90" s="10" t="s">
        <v>375</v>
      </c>
      <c r="C90" s="2" t="s">
        <v>78</v>
      </c>
      <c r="D90" s="53">
        <v>494160</v>
      </c>
      <c r="E90" s="62" t="s">
        <v>688</v>
      </c>
    </row>
    <row r="91" spans="1:5" ht="25.5">
      <c r="A91" s="18">
        <v>37537</v>
      </c>
      <c r="B91" s="10" t="s">
        <v>376</v>
      </c>
      <c r="C91" s="2" t="s">
        <v>79</v>
      </c>
      <c r="D91" s="53">
        <v>2882600</v>
      </c>
      <c r="E91" s="62" t="s">
        <v>688</v>
      </c>
    </row>
    <row r="92" spans="1:5" ht="25.5">
      <c r="A92" s="18">
        <v>35576</v>
      </c>
      <c r="B92" s="10" t="s">
        <v>377</v>
      </c>
      <c r="C92" s="2" t="s">
        <v>80</v>
      </c>
      <c r="D92" s="53">
        <v>21788976</v>
      </c>
      <c r="E92" s="62" t="s">
        <v>688</v>
      </c>
    </row>
    <row r="93" spans="1:5" ht="25.5">
      <c r="A93" s="18">
        <v>38373</v>
      </c>
      <c r="B93" s="11" t="s">
        <v>378</v>
      </c>
      <c r="C93" s="2" t="s">
        <v>81</v>
      </c>
      <c r="D93" s="53">
        <v>2201865.5999999996</v>
      </c>
      <c r="E93" s="62" t="s">
        <v>688</v>
      </c>
    </row>
    <row r="94" spans="1:5" ht="51">
      <c r="A94" s="18">
        <v>37649</v>
      </c>
      <c r="B94" s="10" t="s">
        <v>379</v>
      </c>
      <c r="C94" s="2" t="s">
        <v>82</v>
      </c>
      <c r="D94" s="54">
        <v>589512</v>
      </c>
      <c r="E94" s="62" t="s">
        <v>688</v>
      </c>
    </row>
    <row r="95" spans="1:5" ht="38.25">
      <c r="A95" s="18">
        <v>37382</v>
      </c>
      <c r="B95" s="10" t="s">
        <v>380</v>
      </c>
      <c r="C95" s="2" t="s">
        <v>83</v>
      </c>
      <c r="D95" s="53">
        <v>668368.79999999993</v>
      </c>
      <c r="E95" s="62" t="s">
        <v>688</v>
      </c>
    </row>
    <row r="96" spans="1:5" ht="51">
      <c r="A96" s="18">
        <v>37497</v>
      </c>
      <c r="B96" s="10" t="s">
        <v>381</v>
      </c>
      <c r="C96" s="2" t="s">
        <v>84</v>
      </c>
      <c r="D96" s="53">
        <v>2673475.2000000002</v>
      </c>
      <c r="E96" s="62" t="s">
        <v>688</v>
      </c>
    </row>
    <row r="97" spans="1:5" ht="38.25">
      <c r="A97" s="18">
        <v>39703</v>
      </c>
      <c r="B97" s="10" t="s">
        <v>382</v>
      </c>
      <c r="C97" s="2" t="s">
        <v>85</v>
      </c>
      <c r="D97" s="53">
        <v>12214800</v>
      </c>
      <c r="E97" s="62" t="s">
        <v>688</v>
      </c>
    </row>
    <row r="98" spans="1:5" ht="51">
      <c r="A98" s="18">
        <v>40014</v>
      </c>
      <c r="B98" s="10" t="s">
        <v>383</v>
      </c>
      <c r="C98" s="2" t="s">
        <v>86</v>
      </c>
      <c r="D98" s="53">
        <v>904800</v>
      </c>
      <c r="E98" s="62" t="s">
        <v>688</v>
      </c>
    </row>
    <row r="99" spans="1:5" ht="38.25">
      <c r="A99" s="18">
        <v>39736</v>
      </c>
      <c r="B99" s="10" t="s">
        <v>384</v>
      </c>
      <c r="C99" s="2" t="s">
        <v>87</v>
      </c>
      <c r="D99" s="53">
        <v>2442960</v>
      </c>
      <c r="E99" s="62" t="s">
        <v>688</v>
      </c>
    </row>
    <row r="100" spans="1:5" ht="25.5">
      <c r="A100" s="18">
        <v>36962</v>
      </c>
      <c r="B100" s="10" t="s">
        <v>385</v>
      </c>
      <c r="C100" s="2" t="s">
        <v>88</v>
      </c>
      <c r="D100" s="53">
        <v>1293515.3600000001</v>
      </c>
      <c r="E100" s="62" t="s">
        <v>688</v>
      </c>
    </row>
    <row r="101" spans="1:5" ht="25.5">
      <c r="A101" s="18">
        <v>37312</v>
      </c>
      <c r="B101" s="10" t="s">
        <v>386</v>
      </c>
      <c r="C101" s="2" t="s">
        <v>89</v>
      </c>
      <c r="D101" s="53">
        <v>858168</v>
      </c>
      <c r="E101" s="62" t="s">
        <v>688</v>
      </c>
    </row>
    <row r="102" spans="1:5" ht="25.5">
      <c r="A102" s="18">
        <v>38449</v>
      </c>
      <c r="B102" s="10" t="s">
        <v>387</v>
      </c>
      <c r="C102" s="2" t="s">
        <v>90</v>
      </c>
      <c r="D102" s="53">
        <v>730800</v>
      </c>
      <c r="E102" s="62" t="s">
        <v>688</v>
      </c>
    </row>
    <row r="103" spans="1:5" ht="25.5">
      <c r="A103" s="18">
        <v>38483</v>
      </c>
      <c r="B103" s="10" t="s">
        <v>388</v>
      </c>
      <c r="C103" s="2" t="s">
        <v>91</v>
      </c>
      <c r="D103" s="53">
        <v>2201587.2000000007</v>
      </c>
      <c r="E103" s="62" t="s">
        <v>688</v>
      </c>
    </row>
    <row r="104" spans="1:5" ht="38.25">
      <c r="A104" s="18">
        <v>38734</v>
      </c>
      <c r="B104" s="10" t="s">
        <v>389</v>
      </c>
      <c r="C104" s="2" t="s">
        <v>92</v>
      </c>
      <c r="D104" s="53">
        <v>2018121.5999999999</v>
      </c>
      <c r="E104" s="62" t="s">
        <v>688</v>
      </c>
    </row>
    <row r="105" spans="1:5" ht="38.25">
      <c r="A105" s="18">
        <v>38775</v>
      </c>
      <c r="B105" s="10" t="s">
        <v>390</v>
      </c>
      <c r="C105" s="3" t="s">
        <v>93</v>
      </c>
      <c r="D105" s="53">
        <v>1770906.07</v>
      </c>
      <c r="E105" s="62" t="s">
        <v>688</v>
      </c>
    </row>
    <row r="106" spans="1:5" ht="38.25">
      <c r="A106" s="18">
        <v>39048</v>
      </c>
      <c r="B106" s="10" t="s">
        <v>391</v>
      </c>
      <c r="C106" s="2" t="s">
        <v>94</v>
      </c>
      <c r="D106" s="53">
        <v>3541826.4</v>
      </c>
      <c r="E106" s="62" t="s">
        <v>688</v>
      </c>
    </row>
    <row r="107" spans="1:5" ht="38.25">
      <c r="A107" s="18">
        <v>39048</v>
      </c>
      <c r="B107" s="10" t="s">
        <v>392</v>
      </c>
      <c r="C107" s="2" t="s">
        <v>95</v>
      </c>
      <c r="D107" s="53">
        <v>9416648</v>
      </c>
      <c r="E107" s="62" t="s">
        <v>688</v>
      </c>
    </row>
    <row r="108" spans="1:5" ht="38.25">
      <c r="A108" s="18">
        <v>39469</v>
      </c>
      <c r="B108" s="10" t="s">
        <v>393</v>
      </c>
      <c r="C108" s="2" t="s">
        <v>96</v>
      </c>
      <c r="D108" s="53">
        <v>2088000</v>
      </c>
      <c r="E108" s="62" t="s">
        <v>688</v>
      </c>
    </row>
    <row r="109" spans="1:5" ht="25.5">
      <c r="A109" s="18">
        <v>39526</v>
      </c>
      <c r="B109" s="10" t="s">
        <v>394</v>
      </c>
      <c r="C109" s="2" t="s">
        <v>97</v>
      </c>
      <c r="D109" s="53">
        <v>14288797</v>
      </c>
      <c r="E109" s="62" t="s">
        <v>688</v>
      </c>
    </row>
    <row r="110" spans="1:5" ht="25.5">
      <c r="A110" s="18">
        <v>39526</v>
      </c>
      <c r="B110" s="10" t="s">
        <v>395</v>
      </c>
      <c r="C110" s="2" t="s">
        <v>98</v>
      </c>
      <c r="D110" s="53">
        <v>1331680</v>
      </c>
      <c r="E110" s="62" t="s">
        <v>688</v>
      </c>
    </row>
    <row r="111" spans="1:5" ht="25.5">
      <c r="A111" s="18">
        <v>39653</v>
      </c>
      <c r="B111" s="10" t="s">
        <v>396</v>
      </c>
      <c r="C111" s="2" t="s">
        <v>99</v>
      </c>
      <c r="D111" s="53">
        <v>1587644</v>
      </c>
      <c r="E111" s="62" t="s">
        <v>688</v>
      </c>
    </row>
    <row r="112" spans="1:5" ht="25.5">
      <c r="A112" s="18">
        <v>39653</v>
      </c>
      <c r="B112" s="10" t="s">
        <v>397</v>
      </c>
      <c r="C112" s="2" t="s">
        <v>100</v>
      </c>
      <c r="D112" s="53">
        <v>1259689</v>
      </c>
      <c r="E112" s="62" t="s">
        <v>688</v>
      </c>
    </row>
    <row r="113" spans="1:5" ht="25.5">
      <c r="A113" s="18">
        <v>39653</v>
      </c>
      <c r="B113" s="10" t="s">
        <v>398</v>
      </c>
      <c r="C113" s="2" t="s">
        <v>101</v>
      </c>
      <c r="D113" s="53">
        <v>11337204</v>
      </c>
      <c r="E113" s="62" t="s">
        <v>688</v>
      </c>
    </row>
    <row r="114" spans="1:5" ht="25.5">
      <c r="A114" s="18">
        <v>39653</v>
      </c>
      <c r="B114" s="10" t="s">
        <v>399</v>
      </c>
      <c r="C114" s="2" t="s">
        <v>102</v>
      </c>
      <c r="D114" s="53">
        <v>19686775</v>
      </c>
      <c r="E114" s="62" t="s">
        <v>688</v>
      </c>
    </row>
    <row r="115" spans="1:5" ht="25.5">
      <c r="A115" s="18">
        <v>39653</v>
      </c>
      <c r="B115" s="10" t="s">
        <v>400</v>
      </c>
      <c r="C115" s="2" t="s">
        <v>103</v>
      </c>
      <c r="D115" s="53">
        <v>1259689</v>
      </c>
      <c r="E115" s="62" t="s">
        <v>688</v>
      </c>
    </row>
    <row r="116" spans="1:5" ht="25.5">
      <c r="A116" s="18">
        <v>39653</v>
      </c>
      <c r="B116" s="10" t="s">
        <v>401</v>
      </c>
      <c r="C116" s="2" t="s">
        <v>104</v>
      </c>
      <c r="D116" s="53">
        <v>11337204</v>
      </c>
      <c r="E116" s="62" t="s">
        <v>688</v>
      </c>
    </row>
    <row r="117" spans="1:5" ht="25.5">
      <c r="A117" s="18">
        <v>39653</v>
      </c>
      <c r="B117" s="10" t="s">
        <v>402</v>
      </c>
      <c r="C117" s="2" t="s">
        <v>105</v>
      </c>
      <c r="D117" s="53">
        <v>19686777</v>
      </c>
      <c r="E117" s="62" t="s">
        <v>688</v>
      </c>
    </row>
    <row r="118" spans="1:5" ht="38.25">
      <c r="A118" s="18">
        <v>39703</v>
      </c>
      <c r="B118" s="10" t="s">
        <v>403</v>
      </c>
      <c r="C118" s="2" t="s">
        <v>106</v>
      </c>
      <c r="D118" s="53">
        <v>13186880</v>
      </c>
      <c r="E118" s="62" t="s">
        <v>688</v>
      </c>
    </row>
    <row r="119" spans="1:5" ht="38.25">
      <c r="A119" s="18">
        <v>39703</v>
      </c>
      <c r="B119" s="10" t="s">
        <v>404</v>
      </c>
      <c r="C119" s="2" t="s">
        <v>107</v>
      </c>
      <c r="D119" s="53">
        <v>5818560</v>
      </c>
      <c r="E119" s="62" t="s">
        <v>688</v>
      </c>
    </row>
    <row r="120" spans="1:5" ht="38.25">
      <c r="A120" s="18">
        <v>39736</v>
      </c>
      <c r="B120" s="10" t="s">
        <v>405</v>
      </c>
      <c r="C120" s="2" t="s">
        <v>108</v>
      </c>
      <c r="D120" s="53">
        <v>1209648</v>
      </c>
      <c r="E120" s="62" t="s">
        <v>688</v>
      </c>
    </row>
    <row r="121" spans="1:5" ht="51">
      <c r="A121" s="18">
        <v>39736</v>
      </c>
      <c r="B121" s="10" t="s">
        <v>406</v>
      </c>
      <c r="C121" s="2" t="s">
        <v>109</v>
      </c>
      <c r="D121" s="53">
        <v>13859680</v>
      </c>
      <c r="E121" s="62" t="s">
        <v>688</v>
      </c>
    </row>
    <row r="122" spans="1:5" ht="25.5">
      <c r="A122" s="18">
        <v>39800</v>
      </c>
      <c r="B122" s="10" t="s">
        <v>407</v>
      </c>
      <c r="C122" s="2" t="s">
        <v>110</v>
      </c>
      <c r="D122" s="53">
        <v>903545</v>
      </c>
      <c r="E122" s="62" t="s">
        <v>688</v>
      </c>
    </row>
    <row r="123" spans="1:5" ht="25.5">
      <c r="A123" s="18">
        <v>39800</v>
      </c>
      <c r="B123" s="10" t="s">
        <v>408</v>
      </c>
      <c r="C123" s="2" t="s">
        <v>110</v>
      </c>
      <c r="D123" s="53">
        <v>903545</v>
      </c>
      <c r="E123" s="62" t="s">
        <v>688</v>
      </c>
    </row>
    <row r="124" spans="1:5" ht="25.5">
      <c r="A124" s="18">
        <v>39800</v>
      </c>
      <c r="B124" s="10" t="s">
        <v>409</v>
      </c>
      <c r="C124" s="2" t="s">
        <v>110</v>
      </c>
      <c r="D124" s="53">
        <v>903545</v>
      </c>
      <c r="E124" s="62" t="s">
        <v>688</v>
      </c>
    </row>
    <row r="125" spans="1:5" ht="25.5">
      <c r="A125" s="18">
        <v>39800</v>
      </c>
      <c r="B125" s="10" t="s">
        <v>410</v>
      </c>
      <c r="C125" s="2" t="s">
        <v>110</v>
      </c>
      <c r="D125" s="53">
        <v>903545</v>
      </c>
      <c r="E125" s="62" t="s">
        <v>688</v>
      </c>
    </row>
    <row r="126" spans="1:5" ht="25.5">
      <c r="A126" s="18">
        <v>39800</v>
      </c>
      <c r="B126" s="10" t="s">
        <v>411</v>
      </c>
      <c r="C126" s="2" t="s">
        <v>110</v>
      </c>
      <c r="D126" s="53">
        <v>903545</v>
      </c>
      <c r="E126" s="62" t="s">
        <v>688</v>
      </c>
    </row>
    <row r="127" spans="1:5">
      <c r="A127" s="18">
        <v>39800</v>
      </c>
      <c r="B127" s="10" t="s">
        <v>412</v>
      </c>
      <c r="C127" s="2" t="s">
        <v>111</v>
      </c>
      <c r="D127" s="53">
        <v>157138</v>
      </c>
      <c r="E127" s="62" t="s">
        <v>688</v>
      </c>
    </row>
    <row r="128" spans="1:5">
      <c r="A128" s="18">
        <v>39800</v>
      </c>
      <c r="B128" s="10" t="s">
        <v>413</v>
      </c>
      <c r="C128" s="2" t="s">
        <v>111</v>
      </c>
      <c r="D128" s="53">
        <v>157138</v>
      </c>
      <c r="E128" s="62" t="s">
        <v>688</v>
      </c>
    </row>
    <row r="129" spans="1:5">
      <c r="A129" s="18">
        <v>39800</v>
      </c>
      <c r="B129" s="10" t="s">
        <v>414</v>
      </c>
      <c r="C129" s="2" t="s">
        <v>111</v>
      </c>
      <c r="D129" s="53">
        <v>157138</v>
      </c>
      <c r="E129" s="62" t="s">
        <v>688</v>
      </c>
    </row>
    <row r="130" spans="1:5">
      <c r="A130" s="18">
        <v>39800</v>
      </c>
      <c r="B130" s="10" t="s">
        <v>415</v>
      </c>
      <c r="C130" s="2" t="s">
        <v>111</v>
      </c>
      <c r="D130" s="53">
        <v>157138</v>
      </c>
      <c r="E130" s="62" t="s">
        <v>688</v>
      </c>
    </row>
    <row r="131" spans="1:5">
      <c r="A131" s="18">
        <v>39800</v>
      </c>
      <c r="B131" s="10" t="s">
        <v>416</v>
      </c>
      <c r="C131" s="2" t="s">
        <v>111</v>
      </c>
      <c r="D131" s="53">
        <v>157138</v>
      </c>
      <c r="E131" s="62" t="s">
        <v>688</v>
      </c>
    </row>
    <row r="132" spans="1:5">
      <c r="A132" s="18">
        <v>39800</v>
      </c>
      <c r="B132" s="10" t="s">
        <v>417</v>
      </c>
      <c r="C132" s="2" t="s">
        <v>111</v>
      </c>
      <c r="D132" s="53">
        <v>157138</v>
      </c>
      <c r="E132" s="62" t="s">
        <v>688</v>
      </c>
    </row>
    <row r="133" spans="1:5">
      <c r="A133" s="18">
        <v>39800</v>
      </c>
      <c r="B133" s="10" t="s">
        <v>418</v>
      </c>
      <c r="C133" s="2" t="s">
        <v>111</v>
      </c>
      <c r="D133" s="53">
        <v>157138</v>
      </c>
      <c r="E133" s="62" t="s">
        <v>688</v>
      </c>
    </row>
    <row r="134" spans="1:5">
      <c r="A134" s="18">
        <v>39800</v>
      </c>
      <c r="B134" s="10" t="s">
        <v>419</v>
      </c>
      <c r="C134" s="2" t="s">
        <v>111</v>
      </c>
      <c r="D134" s="53">
        <v>157138</v>
      </c>
      <c r="E134" s="62" t="s">
        <v>688</v>
      </c>
    </row>
    <row r="135" spans="1:5">
      <c r="A135" s="18">
        <v>39800</v>
      </c>
      <c r="B135" s="10" t="s">
        <v>420</v>
      </c>
      <c r="C135" s="2" t="s">
        <v>111</v>
      </c>
      <c r="D135" s="53">
        <v>157138</v>
      </c>
      <c r="E135" s="62" t="s">
        <v>688</v>
      </c>
    </row>
    <row r="136" spans="1:5">
      <c r="A136" s="18">
        <v>39800</v>
      </c>
      <c r="B136" s="10" t="s">
        <v>421</v>
      </c>
      <c r="C136" s="2" t="s">
        <v>111</v>
      </c>
      <c r="D136" s="53">
        <v>157138</v>
      </c>
      <c r="E136" s="62" t="s">
        <v>688</v>
      </c>
    </row>
    <row r="137" spans="1:5">
      <c r="A137" s="18">
        <v>39800</v>
      </c>
      <c r="B137" s="10" t="s">
        <v>422</v>
      </c>
      <c r="C137" s="2" t="s">
        <v>111</v>
      </c>
      <c r="D137" s="53">
        <v>157138</v>
      </c>
      <c r="E137" s="62" t="s">
        <v>688</v>
      </c>
    </row>
    <row r="138" spans="1:5">
      <c r="A138" s="18">
        <v>39800</v>
      </c>
      <c r="B138" s="10" t="s">
        <v>423</v>
      </c>
      <c r="C138" s="2" t="s">
        <v>111</v>
      </c>
      <c r="D138" s="53">
        <v>157138</v>
      </c>
      <c r="E138" s="62" t="s">
        <v>688</v>
      </c>
    </row>
    <row r="139" spans="1:5">
      <c r="A139" s="18">
        <v>39800</v>
      </c>
      <c r="B139" s="10" t="s">
        <v>424</v>
      </c>
      <c r="C139" s="2" t="s">
        <v>111</v>
      </c>
      <c r="D139" s="53">
        <v>157138</v>
      </c>
      <c r="E139" s="62" t="s">
        <v>688</v>
      </c>
    </row>
    <row r="140" spans="1:5">
      <c r="A140" s="18">
        <v>39800</v>
      </c>
      <c r="B140" s="10" t="s">
        <v>425</v>
      </c>
      <c r="C140" s="2" t="s">
        <v>111</v>
      </c>
      <c r="D140" s="53">
        <v>157138</v>
      </c>
      <c r="E140" s="62" t="s">
        <v>688</v>
      </c>
    </row>
    <row r="141" spans="1:5">
      <c r="A141" s="18">
        <v>39800</v>
      </c>
      <c r="B141" s="10" t="s">
        <v>426</v>
      </c>
      <c r="C141" s="2" t="s">
        <v>111</v>
      </c>
      <c r="D141" s="53">
        <v>157138</v>
      </c>
      <c r="E141" s="62" t="s">
        <v>688</v>
      </c>
    </row>
    <row r="142" spans="1:5">
      <c r="A142" s="18">
        <v>39800</v>
      </c>
      <c r="B142" s="10" t="s">
        <v>427</v>
      </c>
      <c r="C142" s="2" t="s">
        <v>111</v>
      </c>
      <c r="D142" s="53">
        <v>157138</v>
      </c>
      <c r="E142" s="62" t="s">
        <v>688</v>
      </c>
    </row>
    <row r="143" spans="1:5">
      <c r="A143" s="18">
        <v>39800</v>
      </c>
      <c r="B143" s="10" t="s">
        <v>428</v>
      </c>
      <c r="C143" s="2" t="s">
        <v>111</v>
      </c>
      <c r="D143" s="53">
        <v>157138</v>
      </c>
      <c r="E143" s="62" t="s">
        <v>688</v>
      </c>
    </row>
    <row r="144" spans="1:5">
      <c r="A144" s="18">
        <v>39800</v>
      </c>
      <c r="B144" s="10" t="s">
        <v>429</v>
      </c>
      <c r="C144" s="2" t="s">
        <v>111</v>
      </c>
      <c r="D144" s="53">
        <v>157138</v>
      </c>
      <c r="E144" s="62" t="s">
        <v>688</v>
      </c>
    </row>
    <row r="145" spans="1:5">
      <c r="A145" s="18">
        <v>39800</v>
      </c>
      <c r="B145" s="10" t="s">
        <v>430</v>
      </c>
      <c r="C145" s="2" t="s">
        <v>111</v>
      </c>
      <c r="D145" s="53">
        <v>157138</v>
      </c>
      <c r="E145" s="62" t="s">
        <v>688</v>
      </c>
    </row>
    <row r="146" spans="1:5">
      <c r="A146" s="18">
        <v>39800</v>
      </c>
      <c r="B146" s="10" t="s">
        <v>431</v>
      </c>
      <c r="C146" s="2" t="s">
        <v>111</v>
      </c>
      <c r="D146" s="53">
        <v>157138</v>
      </c>
      <c r="E146" s="62" t="s">
        <v>688</v>
      </c>
    </row>
    <row r="147" spans="1:5">
      <c r="A147" s="18">
        <v>39800</v>
      </c>
      <c r="B147" s="10" t="s">
        <v>432</v>
      </c>
      <c r="C147" s="2" t="s">
        <v>111</v>
      </c>
      <c r="D147" s="53">
        <v>157138</v>
      </c>
      <c r="E147" s="62" t="s">
        <v>688</v>
      </c>
    </row>
    <row r="148" spans="1:5">
      <c r="A148" s="18">
        <v>39800</v>
      </c>
      <c r="B148" s="10" t="s">
        <v>433</v>
      </c>
      <c r="C148" s="2" t="s">
        <v>111</v>
      </c>
      <c r="D148" s="53">
        <v>157138</v>
      </c>
      <c r="E148" s="62" t="s">
        <v>688</v>
      </c>
    </row>
    <row r="149" spans="1:5">
      <c r="A149" s="18">
        <v>39800</v>
      </c>
      <c r="B149" s="10" t="s">
        <v>434</v>
      </c>
      <c r="C149" s="2" t="s">
        <v>111</v>
      </c>
      <c r="D149" s="53">
        <v>157138</v>
      </c>
      <c r="E149" s="62" t="s">
        <v>688</v>
      </c>
    </row>
    <row r="150" spans="1:5">
      <c r="A150" s="18">
        <v>39800</v>
      </c>
      <c r="B150" s="10" t="s">
        <v>435</v>
      </c>
      <c r="C150" s="2" t="s">
        <v>111</v>
      </c>
      <c r="D150" s="53">
        <v>157138</v>
      </c>
      <c r="E150" s="62" t="s">
        <v>688</v>
      </c>
    </row>
    <row r="151" spans="1:5">
      <c r="A151" s="18">
        <v>39800</v>
      </c>
      <c r="B151" s="10" t="s">
        <v>436</v>
      </c>
      <c r="C151" s="2" t="s">
        <v>111</v>
      </c>
      <c r="D151" s="53">
        <v>157138</v>
      </c>
      <c r="E151" s="62" t="s">
        <v>688</v>
      </c>
    </row>
    <row r="152" spans="1:5">
      <c r="A152" s="18">
        <v>39800</v>
      </c>
      <c r="B152" s="10" t="s">
        <v>437</v>
      </c>
      <c r="C152" s="2" t="s">
        <v>111</v>
      </c>
      <c r="D152" s="53">
        <v>157138</v>
      </c>
      <c r="E152" s="62" t="s">
        <v>688</v>
      </c>
    </row>
    <row r="153" spans="1:5">
      <c r="A153" s="18">
        <v>39800</v>
      </c>
      <c r="B153" s="10" t="s">
        <v>438</v>
      </c>
      <c r="C153" s="2" t="s">
        <v>111</v>
      </c>
      <c r="D153" s="53">
        <v>157138</v>
      </c>
      <c r="E153" s="62" t="s">
        <v>688</v>
      </c>
    </row>
    <row r="154" spans="1:5">
      <c r="A154" s="18">
        <v>39800</v>
      </c>
      <c r="B154" s="10" t="s">
        <v>439</v>
      </c>
      <c r="C154" s="2" t="s">
        <v>111</v>
      </c>
      <c r="D154" s="53">
        <v>157138</v>
      </c>
      <c r="E154" s="62" t="s">
        <v>688</v>
      </c>
    </row>
    <row r="155" spans="1:5">
      <c r="A155" s="18">
        <v>39800</v>
      </c>
      <c r="B155" s="10" t="s">
        <v>440</v>
      </c>
      <c r="C155" s="2" t="s">
        <v>111</v>
      </c>
      <c r="D155" s="53">
        <v>157138</v>
      </c>
      <c r="E155" s="62" t="s">
        <v>688</v>
      </c>
    </row>
    <row r="156" spans="1:5">
      <c r="A156" s="18">
        <v>39800</v>
      </c>
      <c r="B156" s="10" t="s">
        <v>441</v>
      </c>
      <c r="C156" s="2" t="s">
        <v>111</v>
      </c>
      <c r="D156" s="53">
        <v>157138</v>
      </c>
      <c r="E156" s="62" t="s">
        <v>688</v>
      </c>
    </row>
    <row r="157" spans="1:5">
      <c r="A157" s="18">
        <v>39800</v>
      </c>
      <c r="B157" s="10" t="s">
        <v>442</v>
      </c>
      <c r="C157" s="2" t="s">
        <v>111</v>
      </c>
      <c r="D157" s="53">
        <v>157138</v>
      </c>
      <c r="E157" s="62" t="s">
        <v>688</v>
      </c>
    </row>
    <row r="158" spans="1:5">
      <c r="A158" s="18">
        <v>39800</v>
      </c>
      <c r="B158" s="10" t="s">
        <v>443</v>
      </c>
      <c r="C158" s="2" t="s">
        <v>111</v>
      </c>
      <c r="D158" s="53">
        <v>157138</v>
      </c>
      <c r="E158" s="62" t="s">
        <v>688</v>
      </c>
    </row>
    <row r="159" spans="1:5">
      <c r="A159" s="18">
        <v>39800</v>
      </c>
      <c r="B159" s="10" t="s">
        <v>444</v>
      </c>
      <c r="C159" s="2" t="s">
        <v>111</v>
      </c>
      <c r="D159" s="53">
        <v>157138</v>
      </c>
      <c r="E159" s="62" t="s">
        <v>688</v>
      </c>
    </row>
    <row r="160" spans="1:5">
      <c r="A160" s="18">
        <v>39800</v>
      </c>
      <c r="B160" s="10" t="s">
        <v>445</v>
      </c>
      <c r="C160" s="2" t="s">
        <v>111</v>
      </c>
      <c r="D160" s="53">
        <v>157138</v>
      </c>
      <c r="E160" s="62" t="s">
        <v>688</v>
      </c>
    </row>
    <row r="161" spans="1:5">
      <c r="A161" s="18">
        <v>39800</v>
      </c>
      <c r="B161" s="10" t="s">
        <v>446</v>
      </c>
      <c r="C161" s="2" t="s">
        <v>111</v>
      </c>
      <c r="D161" s="53">
        <v>157138</v>
      </c>
      <c r="E161" s="62" t="s">
        <v>688</v>
      </c>
    </row>
    <row r="162" spans="1:5">
      <c r="A162" s="18">
        <v>39800</v>
      </c>
      <c r="B162" s="10" t="s">
        <v>447</v>
      </c>
      <c r="C162" s="2" t="s">
        <v>111</v>
      </c>
      <c r="D162" s="53">
        <v>157138</v>
      </c>
      <c r="E162" s="62" t="s">
        <v>688</v>
      </c>
    </row>
    <row r="163" spans="1:5">
      <c r="A163" s="18">
        <v>39800</v>
      </c>
      <c r="B163" s="10" t="s">
        <v>448</v>
      </c>
      <c r="C163" s="2" t="s">
        <v>111</v>
      </c>
      <c r="D163" s="53">
        <v>157138</v>
      </c>
      <c r="E163" s="62" t="s">
        <v>688</v>
      </c>
    </row>
    <row r="164" spans="1:5">
      <c r="A164" s="18">
        <v>39800</v>
      </c>
      <c r="B164" s="10" t="s">
        <v>449</v>
      </c>
      <c r="C164" s="2" t="s">
        <v>111</v>
      </c>
      <c r="D164" s="53">
        <v>157138</v>
      </c>
      <c r="E164" s="62" t="s">
        <v>688</v>
      </c>
    </row>
    <row r="165" spans="1:5">
      <c r="A165" s="18">
        <v>39800</v>
      </c>
      <c r="B165" s="10" t="s">
        <v>450</v>
      </c>
      <c r="C165" s="2" t="s">
        <v>111</v>
      </c>
      <c r="D165" s="53">
        <v>157138</v>
      </c>
      <c r="E165" s="62" t="s">
        <v>688</v>
      </c>
    </row>
    <row r="166" spans="1:5">
      <c r="A166" s="18">
        <v>39800</v>
      </c>
      <c r="B166" s="10" t="s">
        <v>451</v>
      </c>
      <c r="C166" s="2" t="s">
        <v>111</v>
      </c>
      <c r="D166" s="53">
        <v>157138</v>
      </c>
      <c r="E166" s="62" t="s">
        <v>688</v>
      </c>
    </row>
    <row r="167" spans="1:5">
      <c r="A167" s="18">
        <v>39800</v>
      </c>
      <c r="B167" s="10" t="s">
        <v>452</v>
      </c>
      <c r="C167" s="2" t="s">
        <v>111</v>
      </c>
      <c r="D167" s="53">
        <v>157138</v>
      </c>
      <c r="E167" s="62" t="s">
        <v>688</v>
      </c>
    </row>
    <row r="168" spans="1:5">
      <c r="A168" s="18">
        <v>39800</v>
      </c>
      <c r="B168" s="10" t="s">
        <v>453</v>
      </c>
      <c r="C168" s="2" t="s">
        <v>111</v>
      </c>
      <c r="D168" s="53">
        <v>157138</v>
      </c>
      <c r="E168" s="62" t="s">
        <v>688</v>
      </c>
    </row>
    <row r="169" spans="1:5">
      <c r="A169" s="18">
        <v>39800</v>
      </c>
      <c r="B169" s="10" t="s">
        <v>454</v>
      </c>
      <c r="C169" s="2" t="s">
        <v>111</v>
      </c>
      <c r="D169" s="53">
        <v>157138</v>
      </c>
      <c r="E169" s="62" t="s">
        <v>688</v>
      </c>
    </row>
    <row r="170" spans="1:5">
      <c r="A170" s="18">
        <v>39800</v>
      </c>
      <c r="B170" s="10" t="s">
        <v>455</v>
      </c>
      <c r="C170" s="2" t="s">
        <v>111</v>
      </c>
      <c r="D170" s="53">
        <v>157138</v>
      </c>
      <c r="E170" s="62" t="s">
        <v>688</v>
      </c>
    </row>
    <row r="171" spans="1:5">
      <c r="A171" s="18">
        <v>39800</v>
      </c>
      <c r="B171" s="10" t="s">
        <v>456</v>
      </c>
      <c r="C171" s="2" t="s">
        <v>111</v>
      </c>
      <c r="D171" s="53">
        <v>157140</v>
      </c>
      <c r="E171" s="62" t="s">
        <v>688</v>
      </c>
    </row>
    <row r="172" spans="1:5">
      <c r="A172" s="18">
        <v>39800</v>
      </c>
      <c r="B172" s="10" t="s">
        <v>457</v>
      </c>
      <c r="C172" s="2" t="s">
        <v>111</v>
      </c>
      <c r="D172" s="53">
        <v>157140</v>
      </c>
      <c r="E172" s="62" t="s">
        <v>688</v>
      </c>
    </row>
    <row r="173" spans="1:5">
      <c r="A173" s="18">
        <v>39800</v>
      </c>
      <c r="B173" s="10" t="s">
        <v>458</v>
      </c>
      <c r="C173" s="2" t="s">
        <v>111</v>
      </c>
      <c r="D173" s="53">
        <v>157140</v>
      </c>
      <c r="E173" s="62" t="s">
        <v>688</v>
      </c>
    </row>
    <row r="174" spans="1:5">
      <c r="A174" s="18">
        <v>39800</v>
      </c>
      <c r="B174" s="10" t="s">
        <v>459</v>
      </c>
      <c r="C174" s="2" t="s">
        <v>111</v>
      </c>
      <c r="D174" s="53">
        <v>157140</v>
      </c>
      <c r="E174" s="62" t="s">
        <v>688</v>
      </c>
    </row>
    <row r="175" spans="1:5">
      <c r="A175" s="18">
        <v>39800</v>
      </c>
      <c r="B175" s="10" t="s">
        <v>460</v>
      </c>
      <c r="C175" s="2" t="s">
        <v>112</v>
      </c>
      <c r="D175" s="53">
        <v>793822</v>
      </c>
      <c r="E175" s="62" t="s">
        <v>688</v>
      </c>
    </row>
    <row r="176" spans="1:5">
      <c r="A176" s="18">
        <v>39800</v>
      </c>
      <c r="B176" s="10" t="s">
        <v>461</v>
      </c>
      <c r="C176" s="2" t="s">
        <v>112</v>
      </c>
      <c r="D176" s="53">
        <v>793822</v>
      </c>
      <c r="E176" s="62" t="s">
        <v>688</v>
      </c>
    </row>
    <row r="177" spans="1:5">
      <c r="A177" s="18">
        <v>37016</v>
      </c>
      <c r="B177" s="10" t="s">
        <v>462</v>
      </c>
      <c r="C177" s="2" t="s">
        <v>112</v>
      </c>
      <c r="D177" s="53">
        <v>793822</v>
      </c>
      <c r="E177" s="62" t="s">
        <v>688</v>
      </c>
    </row>
    <row r="178" spans="1:5" ht="25.5">
      <c r="A178" s="18">
        <v>39800</v>
      </c>
      <c r="B178" s="10" t="s">
        <v>463</v>
      </c>
      <c r="C178" s="2" t="s">
        <v>113</v>
      </c>
      <c r="D178" s="53">
        <v>793822</v>
      </c>
      <c r="E178" s="62" t="s">
        <v>688</v>
      </c>
    </row>
    <row r="179" spans="1:5" ht="25.5">
      <c r="A179" s="18">
        <v>39800</v>
      </c>
      <c r="B179" s="10" t="s">
        <v>464</v>
      </c>
      <c r="C179" s="2" t="s">
        <v>113</v>
      </c>
      <c r="D179" s="53">
        <v>793822</v>
      </c>
      <c r="E179" s="62" t="s">
        <v>688</v>
      </c>
    </row>
    <row r="180" spans="1:5" ht="25.5">
      <c r="A180" s="18">
        <v>39800</v>
      </c>
      <c r="B180" s="10" t="s">
        <v>465</v>
      </c>
      <c r="C180" s="2" t="s">
        <v>113</v>
      </c>
      <c r="D180" s="53">
        <v>793822</v>
      </c>
      <c r="E180" s="62" t="s">
        <v>688</v>
      </c>
    </row>
    <row r="181" spans="1:5" ht="25.5">
      <c r="A181" s="18">
        <v>39800</v>
      </c>
      <c r="B181" s="10" t="s">
        <v>466</v>
      </c>
      <c r="C181" s="2" t="s">
        <v>113</v>
      </c>
      <c r="D181" s="53">
        <v>793822</v>
      </c>
      <c r="E181" s="62" t="s">
        <v>688</v>
      </c>
    </row>
    <row r="182" spans="1:5" ht="25.5">
      <c r="A182" s="18">
        <v>39800</v>
      </c>
      <c r="B182" s="10" t="s">
        <v>467</v>
      </c>
      <c r="C182" s="2" t="s">
        <v>113</v>
      </c>
      <c r="D182" s="53">
        <v>793822</v>
      </c>
      <c r="E182" s="62" t="s">
        <v>688</v>
      </c>
    </row>
    <row r="183" spans="1:5" ht="25.5">
      <c r="A183" s="18">
        <v>39800</v>
      </c>
      <c r="B183" s="10" t="s">
        <v>468</v>
      </c>
      <c r="C183" s="2" t="s">
        <v>113</v>
      </c>
      <c r="D183" s="53">
        <v>793822</v>
      </c>
      <c r="E183" s="62" t="s">
        <v>688</v>
      </c>
    </row>
    <row r="184" spans="1:5" ht="25.5">
      <c r="A184" s="18">
        <v>39800</v>
      </c>
      <c r="B184" s="10" t="s">
        <v>469</v>
      </c>
      <c r="C184" s="2" t="s">
        <v>113</v>
      </c>
      <c r="D184" s="53">
        <v>793822</v>
      </c>
      <c r="E184" s="62" t="s">
        <v>688</v>
      </c>
    </row>
    <row r="185" spans="1:5" ht="25.5">
      <c r="A185" s="18">
        <v>39800</v>
      </c>
      <c r="B185" s="10" t="s">
        <v>470</v>
      </c>
      <c r="C185" s="2" t="s">
        <v>113</v>
      </c>
      <c r="D185" s="53">
        <v>793822</v>
      </c>
      <c r="E185" s="62" t="s">
        <v>688</v>
      </c>
    </row>
    <row r="186" spans="1:5" ht="25.5">
      <c r="A186" s="18">
        <v>39800</v>
      </c>
      <c r="B186" s="10" t="s">
        <v>471</v>
      </c>
      <c r="C186" s="2" t="s">
        <v>113</v>
      </c>
      <c r="D186" s="53">
        <v>793822</v>
      </c>
      <c r="E186" s="62" t="s">
        <v>688</v>
      </c>
    </row>
    <row r="187" spans="1:5" ht="25.5">
      <c r="A187" s="18">
        <v>39800</v>
      </c>
      <c r="B187" s="10" t="s">
        <v>472</v>
      </c>
      <c r="C187" s="2" t="s">
        <v>113</v>
      </c>
      <c r="D187" s="53">
        <v>793822</v>
      </c>
      <c r="E187" s="62" t="s">
        <v>688</v>
      </c>
    </row>
    <row r="188" spans="1:5" ht="25.5">
      <c r="A188" s="18">
        <v>39800</v>
      </c>
      <c r="B188" s="10" t="s">
        <v>473</v>
      </c>
      <c r="C188" s="2" t="s">
        <v>113</v>
      </c>
      <c r="D188" s="53">
        <v>793822</v>
      </c>
      <c r="E188" s="62" t="s">
        <v>688</v>
      </c>
    </row>
    <row r="189" spans="1:5" ht="25.5">
      <c r="A189" s="18">
        <v>39800</v>
      </c>
      <c r="B189" s="10" t="s">
        <v>474</v>
      </c>
      <c r="C189" s="2" t="s">
        <v>113</v>
      </c>
      <c r="D189" s="53">
        <v>793822</v>
      </c>
      <c r="E189" s="62" t="s">
        <v>688</v>
      </c>
    </row>
    <row r="190" spans="1:5" ht="25.5">
      <c r="A190" s="18">
        <v>39800</v>
      </c>
      <c r="B190" s="10" t="s">
        <v>475</v>
      </c>
      <c r="C190" s="2" t="s">
        <v>113</v>
      </c>
      <c r="D190" s="53">
        <v>793822</v>
      </c>
      <c r="E190" s="62" t="s">
        <v>688</v>
      </c>
    </row>
    <row r="191" spans="1:5" ht="25.5">
      <c r="A191" s="18">
        <v>39800</v>
      </c>
      <c r="B191" s="10" t="s">
        <v>476</v>
      </c>
      <c r="C191" s="2" t="s">
        <v>113</v>
      </c>
      <c r="D191" s="53">
        <v>793822</v>
      </c>
      <c r="E191" s="62" t="s">
        <v>688</v>
      </c>
    </row>
    <row r="192" spans="1:5" ht="25.5">
      <c r="A192" s="18">
        <v>39800</v>
      </c>
      <c r="B192" s="10" t="s">
        <v>477</v>
      </c>
      <c r="C192" s="2" t="s">
        <v>113</v>
      </c>
      <c r="D192" s="53">
        <v>793822</v>
      </c>
      <c r="E192" s="62" t="s">
        <v>688</v>
      </c>
    </row>
    <row r="193" spans="1:5" ht="25.5">
      <c r="A193" s="18">
        <v>39800</v>
      </c>
      <c r="B193" s="10" t="s">
        <v>478</v>
      </c>
      <c r="C193" s="2" t="s">
        <v>113</v>
      </c>
      <c r="D193" s="53">
        <v>793822</v>
      </c>
      <c r="E193" s="62" t="s">
        <v>688</v>
      </c>
    </row>
    <row r="194" spans="1:5" ht="25.5">
      <c r="A194" s="18">
        <v>39800</v>
      </c>
      <c r="B194" s="10" t="s">
        <v>479</v>
      </c>
      <c r="C194" s="2" t="s">
        <v>113</v>
      </c>
      <c r="D194" s="53">
        <v>793822</v>
      </c>
      <c r="E194" s="62" t="s">
        <v>688</v>
      </c>
    </row>
    <row r="195" spans="1:5" ht="25.5">
      <c r="A195" s="18">
        <v>39800</v>
      </c>
      <c r="B195" s="10" t="s">
        <v>480</v>
      </c>
      <c r="C195" s="2" t="s">
        <v>113</v>
      </c>
      <c r="D195" s="53">
        <v>793822</v>
      </c>
      <c r="E195" s="62" t="s">
        <v>688</v>
      </c>
    </row>
    <row r="196" spans="1:5" ht="25.5">
      <c r="A196" s="18">
        <v>39800</v>
      </c>
      <c r="B196" s="10" t="s">
        <v>481</v>
      </c>
      <c r="C196" s="2" t="s">
        <v>113</v>
      </c>
      <c r="D196" s="53">
        <v>793822</v>
      </c>
      <c r="E196" s="62" t="s">
        <v>688</v>
      </c>
    </row>
    <row r="197" spans="1:5" ht="25.5">
      <c r="A197" s="18">
        <v>39800</v>
      </c>
      <c r="B197" s="10" t="s">
        <v>482</v>
      </c>
      <c r="C197" s="2" t="s">
        <v>113</v>
      </c>
      <c r="D197" s="53">
        <v>793822</v>
      </c>
      <c r="E197" s="62" t="s">
        <v>688</v>
      </c>
    </row>
    <row r="198" spans="1:5" ht="25.5">
      <c r="A198" s="18">
        <v>39800</v>
      </c>
      <c r="B198" s="10" t="s">
        <v>483</v>
      </c>
      <c r="C198" s="2" t="s">
        <v>113</v>
      </c>
      <c r="D198" s="53">
        <v>793822</v>
      </c>
      <c r="E198" s="62" t="s">
        <v>688</v>
      </c>
    </row>
    <row r="199" spans="1:5" ht="25.5">
      <c r="A199" s="18">
        <v>39800</v>
      </c>
      <c r="B199" s="10" t="s">
        <v>484</v>
      </c>
      <c r="C199" s="2" t="s">
        <v>113</v>
      </c>
      <c r="D199" s="53">
        <v>793822</v>
      </c>
      <c r="E199" s="62" t="s">
        <v>688</v>
      </c>
    </row>
    <row r="200" spans="1:5" ht="25.5">
      <c r="A200" s="18">
        <v>39800</v>
      </c>
      <c r="B200" s="10" t="s">
        <v>485</v>
      </c>
      <c r="C200" s="2" t="s">
        <v>113</v>
      </c>
      <c r="D200" s="53">
        <v>793822</v>
      </c>
      <c r="E200" s="62" t="s">
        <v>688</v>
      </c>
    </row>
    <row r="201" spans="1:5" ht="25.5">
      <c r="A201" s="18">
        <v>39800</v>
      </c>
      <c r="B201" s="10" t="s">
        <v>486</v>
      </c>
      <c r="C201" s="2" t="s">
        <v>113</v>
      </c>
      <c r="D201" s="53">
        <v>793822</v>
      </c>
      <c r="E201" s="62" t="s">
        <v>688</v>
      </c>
    </row>
    <row r="202" spans="1:5" ht="25.5">
      <c r="A202" s="18">
        <v>39800</v>
      </c>
      <c r="B202" s="10" t="s">
        <v>487</v>
      </c>
      <c r="C202" s="2" t="s">
        <v>113</v>
      </c>
      <c r="D202" s="53">
        <v>793822</v>
      </c>
      <c r="E202" s="62" t="s">
        <v>688</v>
      </c>
    </row>
    <row r="203" spans="1:5" ht="25.5">
      <c r="A203" s="18">
        <v>37169</v>
      </c>
      <c r="B203" s="10" t="s">
        <v>488</v>
      </c>
      <c r="C203" s="2" t="s">
        <v>113</v>
      </c>
      <c r="D203" s="53">
        <v>793822</v>
      </c>
      <c r="E203" s="62" t="s">
        <v>688</v>
      </c>
    </row>
    <row r="204" spans="1:5" ht="25.5">
      <c r="A204" s="18">
        <v>39800</v>
      </c>
      <c r="B204" s="10" t="s">
        <v>489</v>
      </c>
      <c r="C204" s="2" t="s">
        <v>113</v>
      </c>
      <c r="D204" s="53">
        <v>793822</v>
      </c>
      <c r="E204" s="62" t="s">
        <v>688</v>
      </c>
    </row>
    <row r="205" spans="1:5" ht="25.5">
      <c r="A205" s="18">
        <v>39800</v>
      </c>
      <c r="B205" s="10" t="s">
        <v>490</v>
      </c>
      <c r="C205" s="2" t="s">
        <v>113</v>
      </c>
      <c r="D205" s="53">
        <v>793822</v>
      </c>
      <c r="E205" s="62" t="s">
        <v>688</v>
      </c>
    </row>
    <row r="206" spans="1:5" ht="25.5">
      <c r="A206" s="18">
        <v>39800</v>
      </c>
      <c r="B206" s="10" t="s">
        <v>491</v>
      </c>
      <c r="C206" s="2" t="s">
        <v>113</v>
      </c>
      <c r="D206" s="53">
        <v>793822</v>
      </c>
      <c r="E206" s="62" t="s">
        <v>688</v>
      </c>
    </row>
    <row r="207" spans="1:5" ht="25.5">
      <c r="A207" s="18">
        <v>39800</v>
      </c>
      <c r="B207" s="10" t="s">
        <v>492</v>
      </c>
      <c r="C207" s="2" t="s">
        <v>113</v>
      </c>
      <c r="D207" s="53">
        <v>793822</v>
      </c>
      <c r="E207" s="62" t="s">
        <v>688</v>
      </c>
    </row>
    <row r="208" spans="1:5" ht="25.5">
      <c r="A208" s="18">
        <v>39800</v>
      </c>
      <c r="B208" s="10" t="s">
        <v>493</v>
      </c>
      <c r="C208" s="2" t="s">
        <v>113</v>
      </c>
      <c r="D208" s="53">
        <v>793823</v>
      </c>
      <c r="E208" s="62" t="s">
        <v>688</v>
      </c>
    </row>
    <row r="209" spans="1:5" ht="25.5">
      <c r="A209" s="18">
        <v>39800</v>
      </c>
      <c r="B209" s="10" t="s">
        <v>494</v>
      </c>
      <c r="C209" s="2" t="s">
        <v>113</v>
      </c>
      <c r="D209" s="53">
        <v>793823</v>
      </c>
      <c r="E209" s="62" t="s">
        <v>688</v>
      </c>
    </row>
    <row r="210" spans="1:5" ht="25.5">
      <c r="A210" s="18">
        <v>39800</v>
      </c>
      <c r="B210" s="10" t="s">
        <v>495</v>
      </c>
      <c r="C210" s="2" t="s">
        <v>113</v>
      </c>
      <c r="D210" s="53">
        <v>793823</v>
      </c>
      <c r="E210" s="62" t="s">
        <v>688</v>
      </c>
    </row>
    <row r="211" spans="1:5" ht="25.5">
      <c r="A211" s="18">
        <v>39800</v>
      </c>
      <c r="B211" s="10" t="s">
        <v>496</v>
      </c>
      <c r="C211" s="2" t="s">
        <v>113</v>
      </c>
      <c r="D211" s="53">
        <v>793823</v>
      </c>
      <c r="E211" s="62" t="s">
        <v>688</v>
      </c>
    </row>
    <row r="212" spans="1:5">
      <c r="A212" s="18">
        <v>39800</v>
      </c>
      <c r="B212" s="10" t="s">
        <v>497</v>
      </c>
      <c r="C212" s="2" t="s">
        <v>114</v>
      </c>
      <c r="D212" s="53">
        <v>247312</v>
      </c>
      <c r="E212" s="62" t="s">
        <v>688</v>
      </c>
    </row>
    <row r="213" spans="1:5">
      <c r="A213" s="18">
        <v>39800</v>
      </c>
      <c r="B213" s="10" t="s">
        <v>498</v>
      </c>
      <c r="C213" s="2" t="s">
        <v>114</v>
      </c>
      <c r="D213" s="53">
        <v>247312</v>
      </c>
      <c r="E213" s="62" t="s">
        <v>688</v>
      </c>
    </row>
    <row r="214" spans="1:5">
      <c r="A214" s="18">
        <v>39800</v>
      </c>
      <c r="B214" s="10" t="s">
        <v>499</v>
      </c>
      <c r="C214" s="2" t="s">
        <v>114</v>
      </c>
      <c r="D214" s="53">
        <v>247312</v>
      </c>
      <c r="E214" s="62" t="s">
        <v>688</v>
      </c>
    </row>
    <row r="215" spans="1:5">
      <c r="A215" s="18">
        <v>39800</v>
      </c>
      <c r="B215" s="10" t="s">
        <v>500</v>
      </c>
      <c r="C215" s="2" t="s">
        <v>115</v>
      </c>
      <c r="D215" s="53">
        <v>381302</v>
      </c>
      <c r="E215" s="62" t="s">
        <v>688</v>
      </c>
    </row>
    <row r="216" spans="1:5" ht="25.5">
      <c r="A216" s="18">
        <v>39800</v>
      </c>
      <c r="B216" s="10" t="s">
        <v>501</v>
      </c>
      <c r="C216" s="2" t="s">
        <v>116</v>
      </c>
      <c r="D216" s="53">
        <v>232852</v>
      </c>
      <c r="E216" s="62" t="s">
        <v>688</v>
      </c>
    </row>
    <row r="217" spans="1:5" ht="25.5">
      <c r="A217" s="18">
        <v>39800</v>
      </c>
      <c r="B217" s="10" t="s">
        <v>502</v>
      </c>
      <c r="C217" s="2" t="s">
        <v>116</v>
      </c>
      <c r="D217" s="53">
        <v>232852</v>
      </c>
      <c r="E217" s="62" t="s">
        <v>688</v>
      </c>
    </row>
    <row r="218" spans="1:5" ht="38.25">
      <c r="A218" s="18">
        <v>40014</v>
      </c>
      <c r="B218" s="10" t="s">
        <v>503</v>
      </c>
      <c r="C218" s="2" t="s">
        <v>117</v>
      </c>
      <c r="D218" s="53">
        <v>765600</v>
      </c>
      <c r="E218" s="62" t="s">
        <v>688</v>
      </c>
    </row>
    <row r="219" spans="1:5" ht="38.25">
      <c r="A219" s="18">
        <v>40014</v>
      </c>
      <c r="B219" s="10" t="s">
        <v>504</v>
      </c>
      <c r="C219" s="2" t="s">
        <v>118</v>
      </c>
      <c r="D219" s="53">
        <v>22968000</v>
      </c>
      <c r="E219" s="62" t="s">
        <v>688</v>
      </c>
    </row>
    <row r="220" spans="1:5" ht="38.25">
      <c r="A220" s="18">
        <v>40014</v>
      </c>
      <c r="B220" s="10" t="s">
        <v>505</v>
      </c>
      <c r="C220" s="2" t="s">
        <v>119</v>
      </c>
      <c r="D220" s="53">
        <v>775808</v>
      </c>
      <c r="E220" s="62" t="s">
        <v>688</v>
      </c>
    </row>
    <row r="221" spans="1:5" ht="25.5">
      <c r="A221" s="18">
        <v>37159</v>
      </c>
      <c r="B221" s="10" t="s">
        <v>506</v>
      </c>
      <c r="C221" s="2" t="s">
        <v>120</v>
      </c>
      <c r="D221" s="53">
        <v>910480</v>
      </c>
      <c r="E221" s="62" t="s">
        <v>688</v>
      </c>
    </row>
    <row r="222" spans="1:5" ht="25.5">
      <c r="A222" s="18">
        <v>35703</v>
      </c>
      <c r="B222" s="10" t="s">
        <v>507</v>
      </c>
      <c r="C222" s="2" t="s">
        <v>121</v>
      </c>
      <c r="D222" s="53">
        <v>1113210</v>
      </c>
      <c r="E222" s="62" t="s">
        <v>688</v>
      </c>
    </row>
    <row r="223" spans="1:5">
      <c r="A223" s="18">
        <v>34640</v>
      </c>
      <c r="B223" s="10" t="s">
        <v>508</v>
      </c>
      <c r="C223" s="2" t="s">
        <v>122</v>
      </c>
      <c r="D223" s="53">
        <v>350000</v>
      </c>
      <c r="E223" s="62" t="s">
        <v>688</v>
      </c>
    </row>
    <row r="224" spans="1:5" ht="51">
      <c r="A224" s="18">
        <v>37461</v>
      </c>
      <c r="B224" s="10" t="s">
        <v>509</v>
      </c>
      <c r="C224" s="3" t="s">
        <v>123</v>
      </c>
      <c r="D224" s="53">
        <v>1262080</v>
      </c>
      <c r="E224" s="62" t="s">
        <v>688</v>
      </c>
    </row>
    <row r="225" spans="1:5" ht="25.5">
      <c r="A225" s="18">
        <v>40235</v>
      </c>
      <c r="B225" s="10" t="s">
        <v>510</v>
      </c>
      <c r="C225" s="2" t="s">
        <v>124</v>
      </c>
      <c r="D225" s="53">
        <v>2389600</v>
      </c>
      <c r="E225" s="62" t="s">
        <v>688</v>
      </c>
    </row>
    <row r="226" spans="1:5" ht="38.25">
      <c r="A226" s="18">
        <v>40233</v>
      </c>
      <c r="B226" s="10" t="s">
        <v>511</v>
      </c>
      <c r="C226" s="2" t="s">
        <v>125</v>
      </c>
      <c r="D226" s="53">
        <v>658880</v>
      </c>
      <c r="E226" s="62" t="s">
        <v>688</v>
      </c>
    </row>
    <row r="227" spans="1:5" ht="25.5">
      <c r="A227" s="18">
        <v>40233</v>
      </c>
      <c r="B227" s="10" t="s">
        <v>512</v>
      </c>
      <c r="C227" s="2" t="s">
        <v>126</v>
      </c>
      <c r="D227" s="53">
        <v>603200</v>
      </c>
      <c r="E227" s="62" t="s">
        <v>688</v>
      </c>
    </row>
    <row r="228" spans="1:5" ht="25.5">
      <c r="A228" s="18">
        <v>40235</v>
      </c>
      <c r="B228" s="10" t="s">
        <v>513</v>
      </c>
      <c r="C228" s="2" t="s">
        <v>127</v>
      </c>
      <c r="D228" s="53">
        <v>50065600</v>
      </c>
      <c r="E228" s="62" t="s">
        <v>688</v>
      </c>
    </row>
    <row r="229" spans="1:5" ht="38.25">
      <c r="A229" s="18">
        <v>40235</v>
      </c>
      <c r="B229" s="10" t="s">
        <v>514</v>
      </c>
      <c r="C229" s="2" t="s">
        <v>128</v>
      </c>
      <c r="D229" s="53">
        <v>3897600</v>
      </c>
      <c r="E229" s="62" t="s">
        <v>688</v>
      </c>
    </row>
    <row r="230" spans="1:5" ht="25.5">
      <c r="A230" s="18">
        <v>40235</v>
      </c>
      <c r="B230" s="10" t="s">
        <v>515</v>
      </c>
      <c r="C230" s="2" t="s">
        <v>129</v>
      </c>
      <c r="D230" s="53">
        <v>3828000</v>
      </c>
      <c r="E230" s="62" t="s">
        <v>688</v>
      </c>
    </row>
    <row r="231" spans="1:5" ht="25.5">
      <c r="A231" s="18">
        <v>40235</v>
      </c>
      <c r="B231" s="10" t="s">
        <v>516</v>
      </c>
      <c r="C231" s="2" t="s">
        <v>130</v>
      </c>
      <c r="D231" s="53">
        <v>1624000</v>
      </c>
      <c r="E231" s="62" t="s">
        <v>688</v>
      </c>
    </row>
    <row r="232" spans="1:5" ht="25.5">
      <c r="A232" s="18">
        <v>40329</v>
      </c>
      <c r="B232" s="10" t="s">
        <v>517</v>
      </c>
      <c r="C232" s="2" t="s">
        <v>131</v>
      </c>
      <c r="D232" s="53">
        <v>1368800</v>
      </c>
      <c r="E232" s="62" t="s">
        <v>688</v>
      </c>
    </row>
    <row r="233" spans="1:5" ht="25.5">
      <c r="A233" s="18">
        <v>40409</v>
      </c>
      <c r="B233" s="10" t="s">
        <v>518</v>
      </c>
      <c r="C233" s="2" t="s">
        <v>132</v>
      </c>
      <c r="D233" s="53">
        <v>957000</v>
      </c>
      <c r="E233" s="62" t="s">
        <v>688</v>
      </c>
    </row>
    <row r="234" spans="1:5" ht="38.25">
      <c r="A234" s="18">
        <v>40409</v>
      </c>
      <c r="B234" s="10" t="s">
        <v>519</v>
      </c>
      <c r="C234" s="2" t="s">
        <v>133</v>
      </c>
      <c r="D234" s="53">
        <v>974400</v>
      </c>
      <c r="E234" s="62" t="s">
        <v>688</v>
      </c>
    </row>
    <row r="235" spans="1:5" ht="25.5">
      <c r="A235" s="18">
        <v>40409</v>
      </c>
      <c r="B235" s="10" t="s">
        <v>520</v>
      </c>
      <c r="C235" s="2" t="s">
        <v>134</v>
      </c>
      <c r="D235" s="53">
        <v>54879600</v>
      </c>
      <c r="E235" s="62" t="s">
        <v>688</v>
      </c>
    </row>
    <row r="236" spans="1:5" ht="25.5">
      <c r="A236" s="18">
        <v>40409</v>
      </c>
      <c r="B236" s="10" t="s">
        <v>521</v>
      </c>
      <c r="C236" s="2" t="s">
        <v>135</v>
      </c>
      <c r="D236" s="53">
        <v>50065600</v>
      </c>
      <c r="E236" s="62" t="s">
        <v>688</v>
      </c>
    </row>
    <row r="237" spans="1:5" ht="38.25">
      <c r="A237" s="18">
        <v>40409</v>
      </c>
      <c r="B237" s="10" t="s">
        <v>522</v>
      </c>
      <c r="C237" s="2" t="s">
        <v>136</v>
      </c>
      <c r="D237" s="53">
        <v>556800</v>
      </c>
      <c r="E237" s="62" t="s">
        <v>688</v>
      </c>
    </row>
    <row r="238" spans="1:5" ht="25.5">
      <c r="A238" s="18">
        <v>40409</v>
      </c>
      <c r="B238" s="10" t="s">
        <v>523</v>
      </c>
      <c r="C238" s="2" t="s">
        <v>137</v>
      </c>
      <c r="D238" s="53">
        <v>1914000</v>
      </c>
      <c r="E238" s="62" t="s">
        <v>688</v>
      </c>
    </row>
    <row r="239" spans="1:5" ht="25.5">
      <c r="A239" s="18">
        <v>40409</v>
      </c>
      <c r="B239" s="10" t="s">
        <v>524</v>
      </c>
      <c r="C239" s="2" t="s">
        <v>138</v>
      </c>
      <c r="D239" s="53">
        <v>7424000</v>
      </c>
      <c r="E239" s="62" t="s">
        <v>688</v>
      </c>
    </row>
    <row r="240" spans="1:5" ht="38.25">
      <c r="A240" s="18">
        <v>40409</v>
      </c>
      <c r="B240" s="10" t="s">
        <v>525</v>
      </c>
      <c r="C240" s="2" t="s">
        <v>139</v>
      </c>
      <c r="D240" s="53">
        <v>649600</v>
      </c>
      <c r="E240" s="62" t="s">
        <v>688</v>
      </c>
    </row>
    <row r="241" spans="1:5" ht="25.5">
      <c r="A241" s="18">
        <v>40409</v>
      </c>
      <c r="B241" s="10" t="s">
        <v>526</v>
      </c>
      <c r="C241" s="2" t="s">
        <v>140</v>
      </c>
      <c r="D241" s="53">
        <v>603200</v>
      </c>
      <c r="E241" s="62" t="s">
        <v>688</v>
      </c>
    </row>
    <row r="242" spans="1:5" ht="51">
      <c r="A242" s="18">
        <v>40409</v>
      </c>
      <c r="B242" s="10" t="s">
        <v>527</v>
      </c>
      <c r="C242" s="2" t="s">
        <v>141</v>
      </c>
      <c r="D242" s="53">
        <v>835200</v>
      </c>
      <c r="E242" s="62" t="s">
        <v>688</v>
      </c>
    </row>
    <row r="243" spans="1:5" ht="38.25">
      <c r="A243" s="18">
        <v>40409</v>
      </c>
      <c r="B243" s="10" t="s">
        <v>528</v>
      </c>
      <c r="C243" s="2" t="s">
        <v>142</v>
      </c>
      <c r="D243" s="53">
        <v>597400</v>
      </c>
      <c r="E243" s="62" t="s">
        <v>688</v>
      </c>
    </row>
    <row r="244" spans="1:5" ht="25.5">
      <c r="A244" s="18">
        <v>40409</v>
      </c>
      <c r="B244" s="10" t="s">
        <v>529</v>
      </c>
      <c r="C244" s="2" t="s">
        <v>143</v>
      </c>
      <c r="D244" s="53">
        <v>603200</v>
      </c>
      <c r="E244" s="62" t="s">
        <v>688</v>
      </c>
    </row>
    <row r="245" spans="1:5" ht="38.25">
      <c r="A245" s="18">
        <v>40450</v>
      </c>
      <c r="B245" s="10" t="s">
        <v>530</v>
      </c>
      <c r="C245" s="2" t="s">
        <v>144</v>
      </c>
      <c r="D245" s="53">
        <v>2326550</v>
      </c>
      <c r="E245" s="62" t="s">
        <v>688</v>
      </c>
    </row>
    <row r="246" spans="1:5" ht="38.25">
      <c r="A246" s="18">
        <v>40458</v>
      </c>
      <c r="B246" s="10" t="s">
        <v>531</v>
      </c>
      <c r="C246" s="2" t="s">
        <v>145</v>
      </c>
      <c r="D246" s="53">
        <v>1754122</v>
      </c>
      <c r="E246" s="62" t="s">
        <v>688</v>
      </c>
    </row>
    <row r="247" spans="1:5" ht="25.5">
      <c r="A247" s="18">
        <v>40529</v>
      </c>
      <c r="B247" s="10" t="s">
        <v>532</v>
      </c>
      <c r="C247" s="2" t="s">
        <v>146</v>
      </c>
      <c r="D247" s="53">
        <v>9628000</v>
      </c>
      <c r="E247" s="62" t="s">
        <v>688</v>
      </c>
    </row>
    <row r="248" spans="1:5" ht="25.5">
      <c r="A248" s="18">
        <v>40529</v>
      </c>
      <c r="B248" s="10" t="s">
        <v>533</v>
      </c>
      <c r="C248" s="2" t="s">
        <v>147</v>
      </c>
      <c r="D248" s="53">
        <v>9628000</v>
      </c>
      <c r="E248" s="62" t="s">
        <v>688</v>
      </c>
    </row>
    <row r="249" spans="1:5" ht="25.5">
      <c r="A249" s="18">
        <v>40529</v>
      </c>
      <c r="B249" s="10" t="s">
        <v>534</v>
      </c>
      <c r="C249" s="2" t="s">
        <v>148</v>
      </c>
      <c r="D249" s="53">
        <v>2105400</v>
      </c>
      <c r="E249" s="62" t="s">
        <v>688</v>
      </c>
    </row>
    <row r="250" spans="1:5" ht="38.25">
      <c r="A250" s="18">
        <v>40529</v>
      </c>
      <c r="B250" s="10" t="s">
        <v>535</v>
      </c>
      <c r="C250" s="2" t="s">
        <v>149</v>
      </c>
      <c r="D250" s="53">
        <v>2227201</v>
      </c>
      <c r="E250" s="62" t="s">
        <v>688</v>
      </c>
    </row>
    <row r="251" spans="1:5" ht="25.5">
      <c r="A251" s="18">
        <v>40529</v>
      </c>
      <c r="B251" s="10" t="s">
        <v>536</v>
      </c>
      <c r="C251" s="2" t="s">
        <v>150</v>
      </c>
      <c r="D251" s="53">
        <v>147632</v>
      </c>
      <c r="E251" s="62" t="s">
        <v>688</v>
      </c>
    </row>
    <row r="252" spans="1:5" ht="25.5">
      <c r="A252" s="18">
        <v>40529</v>
      </c>
      <c r="B252" s="10" t="s">
        <v>537</v>
      </c>
      <c r="C252" s="2" t="s">
        <v>151</v>
      </c>
      <c r="D252" s="53">
        <v>597400</v>
      </c>
      <c r="E252" s="62" t="s">
        <v>688</v>
      </c>
    </row>
    <row r="253" spans="1:5" ht="25.5">
      <c r="A253" s="18">
        <v>40529</v>
      </c>
      <c r="B253" s="10" t="s">
        <v>538</v>
      </c>
      <c r="C253" s="2" t="s">
        <v>152</v>
      </c>
      <c r="D253" s="53">
        <v>2871000</v>
      </c>
      <c r="E253" s="62" t="s">
        <v>688</v>
      </c>
    </row>
    <row r="254" spans="1:5" ht="25.5">
      <c r="A254" s="18">
        <v>40570</v>
      </c>
      <c r="B254" s="10" t="s">
        <v>539</v>
      </c>
      <c r="C254" s="2" t="s">
        <v>153</v>
      </c>
      <c r="D254" s="53">
        <v>2227200</v>
      </c>
      <c r="E254" s="62" t="s">
        <v>688</v>
      </c>
    </row>
    <row r="255" spans="1:5" ht="25.5">
      <c r="A255" s="18">
        <v>40626</v>
      </c>
      <c r="B255" s="10" t="s">
        <v>540</v>
      </c>
      <c r="C255" s="2" t="s">
        <v>154</v>
      </c>
      <c r="D255" s="53">
        <v>1048600</v>
      </c>
      <c r="E255" s="62" t="s">
        <v>688</v>
      </c>
    </row>
    <row r="256" spans="1:5">
      <c r="A256" s="18">
        <v>41060</v>
      </c>
      <c r="B256" s="10" t="s">
        <v>541</v>
      </c>
      <c r="C256" s="2" t="s">
        <v>155</v>
      </c>
      <c r="D256" s="53">
        <v>9812440</v>
      </c>
      <c r="E256" s="62" t="s">
        <v>688</v>
      </c>
    </row>
    <row r="257" spans="1:5">
      <c r="A257" s="18">
        <v>41243</v>
      </c>
      <c r="B257" s="10" t="s">
        <v>542</v>
      </c>
      <c r="C257" s="2" t="s">
        <v>156</v>
      </c>
      <c r="D257" s="53">
        <v>277095</v>
      </c>
      <c r="E257" s="62" t="s">
        <v>688</v>
      </c>
    </row>
    <row r="258" spans="1:5">
      <c r="A258" s="18">
        <v>41261</v>
      </c>
      <c r="B258" s="10" t="s">
        <v>543</v>
      </c>
      <c r="C258" s="2" t="s">
        <v>157</v>
      </c>
      <c r="D258" s="53">
        <v>23404160</v>
      </c>
      <c r="E258" s="62" t="s">
        <v>688</v>
      </c>
    </row>
    <row r="259" spans="1:5" ht="25.5">
      <c r="A259" s="18">
        <v>41568</v>
      </c>
      <c r="B259" s="10" t="s">
        <v>544</v>
      </c>
      <c r="C259" s="3" t="s">
        <v>158</v>
      </c>
      <c r="D259" s="53">
        <v>6368400</v>
      </c>
      <c r="E259" s="62" t="s">
        <v>688</v>
      </c>
    </row>
    <row r="260" spans="1:5">
      <c r="A260" s="18">
        <v>41568</v>
      </c>
      <c r="B260" s="10" t="s">
        <v>545</v>
      </c>
      <c r="C260" s="2" t="s">
        <v>159</v>
      </c>
      <c r="D260" s="53">
        <v>26526994</v>
      </c>
      <c r="E260" s="62" t="s">
        <v>688</v>
      </c>
    </row>
    <row r="261" spans="1:5">
      <c r="A261" s="18">
        <v>41568</v>
      </c>
      <c r="B261" s="10" t="s">
        <v>546</v>
      </c>
      <c r="C261" s="2" t="s">
        <v>160</v>
      </c>
      <c r="D261" s="53">
        <v>28938539</v>
      </c>
      <c r="E261" s="62" t="s">
        <v>688</v>
      </c>
    </row>
    <row r="262" spans="1:5">
      <c r="A262" s="18">
        <v>41568</v>
      </c>
      <c r="B262" s="10" t="s">
        <v>547</v>
      </c>
      <c r="C262" s="2" t="s">
        <v>161</v>
      </c>
      <c r="D262" s="53">
        <v>7234635</v>
      </c>
      <c r="E262" s="62" t="s">
        <v>688</v>
      </c>
    </row>
    <row r="263" spans="1:5">
      <c r="A263" s="18">
        <v>41568</v>
      </c>
      <c r="B263" s="10" t="s">
        <v>548</v>
      </c>
      <c r="C263" s="2" t="s">
        <v>162</v>
      </c>
      <c r="D263" s="53">
        <v>1628640</v>
      </c>
      <c r="E263" s="62" t="s">
        <v>688</v>
      </c>
    </row>
    <row r="264" spans="1:5" ht="25.5">
      <c r="A264" s="18">
        <v>41568</v>
      </c>
      <c r="B264" s="10" t="s">
        <v>549</v>
      </c>
      <c r="C264" s="2" t="s">
        <v>163</v>
      </c>
      <c r="D264" s="53">
        <v>5084280</v>
      </c>
      <c r="E264" s="62" t="s">
        <v>688</v>
      </c>
    </row>
    <row r="265" spans="1:5">
      <c r="A265" s="18">
        <v>41733</v>
      </c>
      <c r="B265" s="11" t="s">
        <v>550</v>
      </c>
      <c r="C265" s="2" t="s">
        <v>164</v>
      </c>
      <c r="D265" s="53">
        <v>1300000</v>
      </c>
      <c r="E265" s="62" t="s">
        <v>688</v>
      </c>
    </row>
    <row r="266" spans="1:5">
      <c r="A266" s="17">
        <v>42051</v>
      </c>
      <c r="B266" s="12" t="s">
        <v>551</v>
      </c>
      <c r="C266" s="1" t="s">
        <v>165</v>
      </c>
      <c r="D266" s="5">
        <v>4272000</v>
      </c>
      <c r="E266" s="62" t="s">
        <v>688</v>
      </c>
    </row>
    <row r="267" spans="1:5">
      <c r="A267" s="17">
        <v>42051</v>
      </c>
      <c r="B267" s="12" t="s">
        <v>552</v>
      </c>
      <c r="C267" s="1" t="s">
        <v>166</v>
      </c>
      <c r="D267" s="5">
        <v>1720000</v>
      </c>
      <c r="E267" s="62" t="s">
        <v>688</v>
      </c>
    </row>
    <row r="268" spans="1:5">
      <c r="A268" s="17">
        <v>42051</v>
      </c>
      <c r="B268" s="13" t="s">
        <v>553</v>
      </c>
      <c r="C268" s="1" t="s">
        <v>167</v>
      </c>
      <c r="D268" s="5">
        <v>1044000</v>
      </c>
      <c r="E268" s="62" t="s">
        <v>688</v>
      </c>
    </row>
    <row r="269" spans="1:5">
      <c r="A269" s="17">
        <v>42081</v>
      </c>
      <c r="B269" s="13" t="s">
        <v>554</v>
      </c>
      <c r="C269" s="1" t="s">
        <v>168</v>
      </c>
      <c r="D269" s="5">
        <v>779520</v>
      </c>
      <c r="E269" s="62" t="s">
        <v>688</v>
      </c>
    </row>
    <row r="270" spans="1:5">
      <c r="A270" s="18">
        <v>42341</v>
      </c>
      <c r="B270" s="14" t="s">
        <v>555</v>
      </c>
      <c r="C270" s="2" t="s">
        <v>169</v>
      </c>
      <c r="D270" s="54">
        <v>475600</v>
      </c>
      <c r="E270" s="62" t="s">
        <v>688</v>
      </c>
    </row>
    <row r="271" spans="1:5" ht="25.5">
      <c r="A271" s="18">
        <v>42523</v>
      </c>
      <c r="B271" s="11" t="s">
        <v>556</v>
      </c>
      <c r="C271" s="2" t="s">
        <v>170</v>
      </c>
      <c r="D271" s="54">
        <v>5846400</v>
      </c>
      <c r="E271" s="62" t="s">
        <v>688</v>
      </c>
    </row>
    <row r="272" spans="1:5" ht="33.75">
      <c r="A272" s="17">
        <v>42612</v>
      </c>
      <c r="B272" s="9" t="s">
        <v>557</v>
      </c>
      <c r="C272" s="1" t="s">
        <v>171</v>
      </c>
      <c r="D272" s="5">
        <v>22919976</v>
      </c>
      <c r="E272" s="62" t="s">
        <v>688</v>
      </c>
    </row>
    <row r="273" spans="1:5" ht="22.5">
      <c r="A273" s="17">
        <v>42824</v>
      </c>
      <c r="B273" s="9" t="s">
        <v>558</v>
      </c>
      <c r="C273" s="1" t="s">
        <v>172</v>
      </c>
      <c r="D273" s="5">
        <v>18444000</v>
      </c>
      <c r="E273" s="62" t="s">
        <v>688</v>
      </c>
    </row>
    <row r="274" spans="1:5">
      <c r="A274" s="17">
        <v>42940</v>
      </c>
      <c r="B274" s="9" t="s">
        <v>559</v>
      </c>
      <c r="C274" s="1" t="s">
        <v>173</v>
      </c>
      <c r="D274" s="5">
        <v>1493616</v>
      </c>
      <c r="E274" s="62" t="s">
        <v>688</v>
      </c>
    </row>
    <row r="275" spans="1:5" ht="22.5">
      <c r="A275" s="17">
        <v>43070</v>
      </c>
      <c r="B275" s="9" t="s">
        <v>560</v>
      </c>
      <c r="C275" s="1" t="s">
        <v>174</v>
      </c>
      <c r="D275" s="5">
        <v>1325065</v>
      </c>
      <c r="E275" s="62" t="s">
        <v>688</v>
      </c>
    </row>
    <row r="276" spans="1:5" ht="22.5">
      <c r="A276" s="17">
        <v>43070</v>
      </c>
      <c r="B276" s="9" t="s">
        <v>561</v>
      </c>
      <c r="C276" s="1" t="s">
        <v>175</v>
      </c>
      <c r="D276" s="5">
        <v>803036</v>
      </c>
      <c r="E276" s="62" t="s">
        <v>688</v>
      </c>
    </row>
    <row r="277" spans="1:5">
      <c r="A277" s="17">
        <v>43070</v>
      </c>
      <c r="B277" s="9" t="s">
        <v>562</v>
      </c>
      <c r="C277" s="1" t="s">
        <v>176</v>
      </c>
      <c r="D277" s="5">
        <v>74756</v>
      </c>
      <c r="E277" s="62" t="s">
        <v>688</v>
      </c>
    </row>
    <row r="278" spans="1:5" ht="22.5">
      <c r="A278" s="17">
        <v>43235</v>
      </c>
      <c r="B278" s="9" t="s">
        <v>563</v>
      </c>
      <c r="C278" s="1" t="s">
        <v>177</v>
      </c>
      <c r="D278" s="5">
        <v>10909000</v>
      </c>
      <c r="E278" s="62" t="s">
        <v>688</v>
      </c>
    </row>
    <row r="279" spans="1:5">
      <c r="A279" s="17">
        <v>43236</v>
      </c>
      <c r="B279" s="9" t="s">
        <v>564</v>
      </c>
      <c r="C279" s="1" t="s">
        <v>178</v>
      </c>
      <c r="D279" s="5">
        <v>5570000</v>
      </c>
      <c r="E279" s="62" t="s">
        <v>688</v>
      </c>
    </row>
    <row r="280" spans="1:5">
      <c r="A280" s="17">
        <v>43223</v>
      </c>
      <c r="B280" s="9" t="s">
        <v>565</v>
      </c>
      <c r="C280" s="4" t="s">
        <v>179</v>
      </c>
      <c r="D280" s="5">
        <v>3437000</v>
      </c>
      <c r="E280" s="62" t="s">
        <v>688</v>
      </c>
    </row>
    <row r="281" spans="1:5">
      <c r="A281" s="17">
        <v>43284</v>
      </c>
      <c r="B281" s="7" t="s">
        <v>566</v>
      </c>
      <c r="C281" s="1" t="s">
        <v>180</v>
      </c>
      <c r="D281" s="5">
        <v>640000</v>
      </c>
      <c r="E281" s="62" t="s">
        <v>688</v>
      </c>
    </row>
    <row r="282" spans="1:5" ht="22.5">
      <c r="A282" s="17">
        <v>43284</v>
      </c>
      <c r="B282" s="7" t="s">
        <v>567</v>
      </c>
      <c r="C282" s="1" t="s">
        <v>181</v>
      </c>
      <c r="D282" s="5">
        <v>1134000</v>
      </c>
      <c r="E282" s="62" t="s">
        <v>688</v>
      </c>
    </row>
    <row r="283" spans="1:5">
      <c r="A283" s="17">
        <v>43284</v>
      </c>
      <c r="B283" s="7" t="s">
        <v>568</v>
      </c>
      <c r="C283" s="1" t="s">
        <v>182</v>
      </c>
      <c r="D283" s="5">
        <v>3832680</v>
      </c>
      <c r="E283" s="62" t="s">
        <v>688</v>
      </c>
    </row>
    <row r="284" spans="1:5">
      <c r="A284" s="17">
        <v>43284</v>
      </c>
      <c r="B284" s="7" t="s">
        <v>569</v>
      </c>
      <c r="C284" s="1" t="s">
        <v>183</v>
      </c>
      <c r="D284" s="5">
        <v>1470000</v>
      </c>
      <c r="E284" s="62" t="s">
        <v>688</v>
      </c>
    </row>
    <row r="285" spans="1:5">
      <c r="A285" s="17">
        <v>43285</v>
      </c>
      <c r="B285" s="7" t="s">
        <v>570</v>
      </c>
      <c r="C285" s="1" t="s">
        <v>184</v>
      </c>
      <c r="D285" s="5">
        <v>1154104.6000000001</v>
      </c>
      <c r="E285" s="62" t="s">
        <v>688</v>
      </c>
    </row>
    <row r="286" spans="1:5" ht="33.75">
      <c r="A286" s="17">
        <v>43536</v>
      </c>
      <c r="B286" s="13" t="s">
        <v>571</v>
      </c>
      <c r="C286" s="1" t="s">
        <v>185</v>
      </c>
      <c r="D286" s="5">
        <v>48981264</v>
      </c>
      <c r="E286" s="62" t="s">
        <v>688</v>
      </c>
    </row>
    <row r="287" spans="1:5" ht="22.5">
      <c r="A287" s="17">
        <v>43726</v>
      </c>
      <c r="B287" s="7" t="s">
        <v>572</v>
      </c>
      <c r="C287" s="1" t="s">
        <v>186</v>
      </c>
      <c r="D287" s="5">
        <v>2784600</v>
      </c>
      <c r="E287" s="62" t="s">
        <v>688</v>
      </c>
    </row>
    <row r="288" spans="1:5" ht="22.5">
      <c r="A288" s="17">
        <v>44034</v>
      </c>
      <c r="B288" s="7" t="s">
        <v>725</v>
      </c>
      <c r="C288" s="1" t="s">
        <v>726</v>
      </c>
      <c r="D288" s="5">
        <v>575000</v>
      </c>
      <c r="E288" s="62" t="s">
        <v>688</v>
      </c>
    </row>
    <row r="289" spans="1:5" ht="22.5">
      <c r="A289" s="17">
        <v>44034</v>
      </c>
      <c r="B289" s="7" t="s">
        <v>727</v>
      </c>
      <c r="C289" s="1" t="s">
        <v>726</v>
      </c>
      <c r="D289" s="5">
        <v>575000</v>
      </c>
      <c r="E289" s="62" t="s">
        <v>688</v>
      </c>
    </row>
    <row r="290" spans="1:5" ht="22.5">
      <c r="A290" s="17">
        <v>44034</v>
      </c>
      <c r="B290" s="7" t="s">
        <v>728</v>
      </c>
      <c r="C290" s="1" t="s">
        <v>726</v>
      </c>
      <c r="D290" s="5">
        <v>575000</v>
      </c>
      <c r="E290" s="62" t="s">
        <v>688</v>
      </c>
    </row>
    <row r="291" spans="1:5" ht="22.5">
      <c r="A291" s="17">
        <v>44034</v>
      </c>
      <c r="B291" s="7" t="s">
        <v>729</v>
      </c>
      <c r="C291" s="1" t="s">
        <v>726</v>
      </c>
      <c r="D291" s="5">
        <v>575000</v>
      </c>
      <c r="E291" s="62" t="s">
        <v>688</v>
      </c>
    </row>
    <row r="292" spans="1:5" ht="22.5">
      <c r="A292" s="17">
        <v>44034</v>
      </c>
      <c r="B292" s="7" t="s">
        <v>730</v>
      </c>
      <c r="C292" s="1" t="s">
        <v>726</v>
      </c>
      <c r="D292" s="5">
        <v>575000</v>
      </c>
      <c r="E292" s="62" t="s">
        <v>688</v>
      </c>
    </row>
    <row r="293" spans="1:5" ht="22.5">
      <c r="A293" s="17">
        <v>44034</v>
      </c>
      <c r="B293" s="7" t="s">
        <v>731</v>
      </c>
      <c r="C293" s="1" t="s">
        <v>726</v>
      </c>
      <c r="D293" s="5">
        <v>575000</v>
      </c>
      <c r="E293" s="62" t="s">
        <v>688</v>
      </c>
    </row>
    <row r="294" spans="1:5" ht="33.75">
      <c r="A294" s="17">
        <v>44196</v>
      </c>
      <c r="B294" s="7" t="s">
        <v>732</v>
      </c>
      <c r="C294" s="1" t="s">
        <v>733</v>
      </c>
      <c r="D294" s="5">
        <v>800156</v>
      </c>
      <c r="E294" s="62" t="s">
        <v>688</v>
      </c>
    </row>
    <row r="295" spans="1:5" ht="33.75">
      <c r="A295" s="17">
        <v>44196</v>
      </c>
      <c r="B295" s="7" t="s">
        <v>734</v>
      </c>
      <c r="C295" s="1" t="s">
        <v>735</v>
      </c>
      <c r="D295" s="5">
        <v>796467</v>
      </c>
      <c r="E295" s="62" t="s">
        <v>688</v>
      </c>
    </row>
    <row r="296" spans="1:5" ht="33.75">
      <c r="A296" s="17">
        <v>44196</v>
      </c>
      <c r="B296" s="7" t="s">
        <v>736</v>
      </c>
      <c r="C296" s="1" t="s">
        <v>735</v>
      </c>
      <c r="D296" s="5">
        <v>796467</v>
      </c>
      <c r="E296" s="62" t="s">
        <v>688</v>
      </c>
    </row>
    <row r="297" spans="1:5" ht="22.5">
      <c r="A297" s="17">
        <v>44196</v>
      </c>
      <c r="B297" s="7" t="s">
        <v>737</v>
      </c>
      <c r="C297" s="1" t="s">
        <v>738</v>
      </c>
      <c r="D297" s="5">
        <v>5617990</v>
      </c>
      <c r="E297" s="62" t="s">
        <v>688</v>
      </c>
    </row>
    <row r="298" spans="1:5" ht="22.5">
      <c r="A298" s="17">
        <v>44196</v>
      </c>
      <c r="B298" s="7" t="s">
        <v>739</v>
      </c>
      <c r="C298" s="1" t="s">
        <v>740</v>
      </c>
      <c r="D298" s="5">
        <v>694365</v>
      </c>
      <c r="E298" s="62" t="s">
        <v>688</v>
      </c>
    </row>
    <row r="299" spans="1:5" ht="22.5">
      <c r="A299" s="17">
        <v>44196</v>
      </c>
      <c r="B299" s="7" t="s">
        <v>741</v>
      </c>
      <c r="C299" s="1" t="s">
        <v>742</v>
      </c>
      <c r="D299" s="5">
        <v>1732640</v>
      </c>
      <c r="E299" s="62" t="s">
        <v>688</v>
      </c>
    </row>
    <row r="300" spans="1:5" ht="22.5">
      <c r="A300" s="17">
        <v>44196</v>
      </c>
      <c r="B300" s="7" t="s">
        <v>743</v>
      </c>
      <c r="C300" s="1" t="s">
        <v>744</v>
      </c>
      <c r="D300" s="5">
        <v>25606655.620000001</v>
      </c>
      <c r="E300" s="62" t="s">
        <v>688</v>
      </c>
    </row>
    <row r="301" spans="1:5" ht="22.5">
      <c r="A301" s="17">
        <v>44196</v>
      </c>
      <c r="B301" s="7" t="s">
        <v>745</v>
      </c>
      <c r="C301" s="1" t="s">
        <v>746</v>
      </c>
      <c r="D301" s="5">
        <v>2004042.11</v>
      </c>
      <c r="E301" s="62" t="s">
        <v>688</v>
      </c>
    </row>
    <row r="302" spans="1:5" ht="22.5">
      <c r="A302" s="17">
        <v>44196</v>
      </c>
      <c r="B302" s="7" t="s">
        <v>747</v>
      </c>
      <c r="C302" s="1" t="s">
        <v>746</v>
      </c>
      <c r="D302" s="5">
        <v>2004042.11</v>
      </c>
      <c r="E302" s="62" t="s">
        <v>688</v>
      </c>
    </row>
    <row r="303" spans="1:5" ht="22.5">
      <c r="A303" s="17">
        <v>44196</v>
      </c>
      <c r="B303" s="7" t="s">
        <v>748</v>
      </c>
      <c r="C303" s="1" t="s">
        <v>749</v>
      </c>
      <c r="D303" s="5">
        <v>1903839.35</v>
      </c>
      <c r="E303" s="62" t="s">
        <v>688</v>
      </c>
    </row>
    <row r="304" spans="1:5" ht="22.5">
      <c r="A304" s="17">
        <v>44196</v>
      </c>
      <c r="B304" s="7" t="s">
        <v>750</v>
      </c>
      <c r="C304" s="1" t="s">
        <v>751</v>
      </c>
      <c r="D304" s="5">
        <v>621099.07999999996</v>
      </c>
      <c r="E304" s="62" t="s">
        <v>688</v>
      </c>
    </row>
    <row r="305" spans="1:5" ht="22.5">
      <c r="A305" s="17">
        <v>44196</v>
      </c>
      <c r="B305" s="7" t="s">
        <v>752</v>
      </c>
      <c r="C305" s="1" t="s">
        <v>751</v>
      </c>
      <c r="D305" s="5">
        <v>621099.07999999996</v>
      </c>
      <c r="E305" s="62" t="s">
        <v>688</v>
      </c>
    </row>
    <row r="306" spans="1:5" ht="22.5">
      <c r="A306" s="17">
        <v>44196</v>
      </c>
      <c r="B306" s="7" t="s">
        <v>753</v>
      </c>
      <c r="C306" s="1" t="s">
        <v>751</v>
      </c>
      <c r="D306" s="5">
        <v>621099.07999999996</v>
      </c>
      <c r="E306" s="62" t="s">
        <v>688</v>
      </c>
    </row>
    <row r="307" spans="1:5" ht="22.5">
      <c r="A307" s="17">
        <v>44196</v>
      </c>
      <c r="B307" s="7" t="s">
        <v>754</v>
      </c>
      <c r="C307" s="1" t="s">
        <v>751</v>
      </c>
      <c r="D307" s="5">
        <v>621099.07999999996</v>
      </c>
      <c r="E307" s="62" t="s">
        <v>688</v>
      </c>
    </row>
    <row r="308" spans="1:5" ht="22.5">
      <c r="A308" s="17">
        <v>44196</v>
      </c>
      <c r="B308" s="7" t="s">
        <v>755</v>
      </c>
      <c r="C308" s="1" t="s">
        <v>751</v>
      </c>
      <c r="D308" s="5">
        <v>621099.07999999996</v>
      </c>
      <c r="E308" s="62" t="s">
        <v>688</v>
      </c>
    </row>
    <row r="309" spans="1:5" ht="22.5">
      <c r="A309" s="17">
        <v>44196</v>
      </c>
      <c r="B309" s="7" t="s">
        <v>756</v>
      </c>
      <c r="C309" s="1" t="s">
        <v>751</v>
      </c>
      <c r="D309" s="5">
        <v>621099.07999999996</v>
      </c>
      <c r="E309" s="62" t="s">
        <v>688</v>
      </c>
    </row>
    <row r="310" spans="1:5" ht="22.5">
      <c r="A310" s="17">
        <v>44196</v>
      </c>
      <c r="B310" s="7" t="s">
        <v>757</v>
      </c>
      <c r="C310" s="1" t="s">
        <v>751</v>
      </c>
      <c r="D310" s="5">
        <v>621099.07999999996</v>
      </c>
      <c r="E310" s="62" t="s">
        <v>688</v>
      </c>
    </row>
    <row r="311" spans="1:5" ht="22.5">
      <c r="A311" s="17">
        <v>44196</v>
      </c>
      <c r="B311" s="7" t="s">
        <v>758</v>
      </c>
      <c r="C311" s="1" t="s">
        <v>751</v>
      </c>
      <c r="D311" s="5">
        <v>621099.07999999996</v>
      </c>
      <c r="E311" s="62" t="s">
        <v>688</v>
      </c>
    </row>
    <row r="312" spans="1:5" ht="22.5">
      <c r="A312" s="17">
        <v>44196</v>
      </c>
      <c r="B312" s="7" t="s">
        <v>759</v>
      </c>
      <c r="C312" s="1" t="s">
        <v>751</v>
      </c>
      <c r="D312" s="5">
        <v>621099.07999999996</v>
      </c>
      <c r="E312" s="62" t="s">
        <v>688</v>
      </c>
    </row>
    <row r="313" spans="1:5" ht="22.5">
      <c r="A313" s="60"/>
      <c r="B313" s="48"/>
      <c r="C313" s="49" t="s">
        <v>187</v>
      </c>
      <c r="D313" s="55">
        <f>SUM(D2:D312)</f>
        <v>1407462565.7399988</v>
      </c>
      <c r="E313" s="62" t="s">
        <v>688</v>
      </c>
    </row>
    <row r="314" spans="1:5" ht="33.75">
      <c r="A314" s="17">
        <v>39174</v>
      </c>
      <c r="B314" s="7" t="s">
        <v>573</v>
      </c>
      <c r="C314" s="1" t="s">
        <v>188</v>
      </c>
      <c r="D314" s="5">
        <v>2088000</v>
      </c>
      <c r="E314" s="62" t="s">
        <v>688</v>
      </c>
    </row>
    <row r="315" spans="1:5" ht="33.75">
      <c r="A315" s="17">
        <v>39409</v>
      </c>
      <c r="B315" s="7" t="s">
        <v>574</v>
      </c>
      <c r="C315" s="1" t="s">
        <v>189</v>
      </c>
      <c r="D315" s="5">
        <v>94950078</v>
      </c>
      <c r="E315" s="62" t="s">
        <v>688</v>
      </c>
    </row>
    <row r="316" spans="1:5" ht="33.75">
      <c r="A316" s="17">
        <v>41346</v>
      </c>
      <c r="B316" s="7" t="s">
        <v>575</v>
      </c>
      <c r="C316" s="1" t="s">
        <v>190</v>
      </c>
      <c r="D316" s="5">
        <v>8994000</v>
      </c>
      <c r="E316" s="62" t="s">
        <v>688</v>
      </c>
    </row>
    <row r="317" spans="1:5" ht="33.75">
      <c r="A317" s="17">
        <v>41346</v>
      </c>
      <c r="B317" s="12" t="s">
        <v>576</v>
      </c>
      <c r="C317" s="1" t="s">
        <v>191</v>
      </c>
      <c r="D317" s="5">
        <v>1500000</v>
      </c>
      <c r="E317" s="62" t="s">
        <v>688</v>
      </c>
    </row>
    <row r="318" spans="1:5" ht="45">
      <c r="A318" s="17">
        <v>41332</v>
      </c>
      <c r="B318" s="7" t="s">
        <v>577</v>
      </c>
      <c r="C318" s="1" t="s">
        <v>192</v>
      </c>
      <c r="D318" s="5">
        <v>109085242</v>
      </c>
      <c r="E318" s="62" t="s">
        <v>688</v>
      </c>
    </row>
    <row r="319" spans="1:5">
      <c r="A319" s="17">
        <v>41631</v>
      </c>
      <c r="B319" s="7" t="s">
        <v>578</v>
      </c>
      <c r="C319" s="1" t="s">
        <v>193</v>
      </c>
      <c r="D319" s="5">
        <v>7748800</v>
      </c>
      <c r="E319" s="62" t="s">
        <v>688</v>
      </c>
    </row>
    <row r="320" spans="1:5">
      <c r="A320" s="17">
        <v>41729</v>
      </c>
      <c r="B320" s="7" t="s">
        <v>579</v>
      </c>
      <c r="C320" s="1" t="s">
        <v>194</v>
      </c>
      <c r="D320" s="5">
        <v>19760000</v>
      </c>
      <c r="E320" s="62" t="s">
        <v>688</v>
      </c>
    </row>
    <row r="321" spans="1:5" ht="38.25">
      <c r="A321" s="18">
        <v>37515</v>
      </c>
      <c r="B321" s="10" t="s">
        <v>580</v>
      </c>
      <c r="C321" s="2" t="s">
        <v>195</v>
      </c>
      <c r="D321" s="5">
        <v>2586800</v>
      </c>
      <c r="E321" s="62" t="s">
        <v>688</v>
      </c>
    </row>
    <row r="322" spans="1:5" ht="25.5">
      <c r="A322" s="18">
        <v>40564</v>
      </c>
      <c r="B322" s="10" t="s">
        <v>581</v>
      </c>
      <c r="C322" s="2" t="s">
        <v>196</v>
      </c>
      <c r="D322" s="53">
        <v>150684</v>
      </c>
      <c r="E322" s="62" t="s">
        <v>688</v>
      </c>
    </row>
    <row r="323" spans="1:5" ht="51">
      <c r="A323" s="18">
        <v>38483</v>
      </c>
      <c r="B323" s="10" t="s">
        <v>582</v>
      </c>
      <c r="C323" s="2" t="s">
        <v>197</v>
      </c>
      <c r="D323" s="5">
        <v>13043864</v>
      </c>
      <c r="E323" s="62" t="s">
        <v>688</v>
      </c>
    </row>
    <row r="324" spans="1:5" ht="38.25">
      <c r="A324" s="18">
        <v>38595</v>
      </c>
      <c r="B324" s="10" t="s">
        <v>583</v>
      </c>
      <c r="C324" s="2" t="s">
        <v>198</v>
      </c>
      <c r="D324" s="5">
        <v>12233592</v>
      </c>
      <c r="E324" s="62" t="s">
        <v>688</v>
      </c>
    </row>
    <row r="325" spans="1:5" ht="38.25">
      <c r="A325" s="18">
        <v>38877</v>
      </c>
      <c r="B325" s="10" t="s">
        <v>584</v>
      </c>
      <c r="C325" s="2" t="s">
        <v>199</v>
      </c>
      <c r="D325" s="5">
        <v>1400000</v>
      </c>
      <c r="E325" s="62" t="s">
        <v>688</v>
      </c>
    </row>
    <row r="326" spans="1:5" ht="38.25">
      <c r="A326" s="18">
        <v>38877</v>
      </c>
      <c r="B326" s="10" t="s">
        <v>585</v>
      </c>
      <c r="C326" s="2" t="s">
        <v>200</v>
      </c>
      <c r="D326" s="5">
        <v>1400000</v>
      </c>
      <c r="E326" s="62" t="s">
        <v>688</v>
      </c>
    </row>
    <row r="327" spans="1:5" ht="38.25">
      <c r="A327" s="18">
        <v>38877</v>
      </c>
      <c r="B327" s="10" t="s">
        <v>586</v>
      </c>
      <c r="C327" s="2" t="s">
        <v>201</v>
      </c>
      <c r="D327" s="5">
        <v>1399998</v>
      </c>
      <c r="E327" s="62" t="s">
        <v>688</v>
      </c>
    </row>
    <row r="328" spans="1:5" ht="25.5">
      <c r="A328" s="18">
        <v>39073</v>
      </c>
      <c r="B328" s="10" t="s">
        <v>587</v>
      </c>
      <c r="C328" s="2" t="s">
        <v>202</v>
      </c>
      <c r="D328" s="5">
        <v>34935457</v>
      </c>
      <c r="E328" s="62" t="s">
        <v>688</v>
      </c>
    </row>
    <row r="329" spans="1:5" ht="38.25">
      <c r="A329" s="18">
        <v>40015.446886574071</v>
      </c>
      <c r="B329" s="10" t="s">
        <v>588</v>
      </c>
      <c r="C329" s="2" t="s">
        <v>203</v>
      </c>
      <c r="D329" s="5">
        <v>5568000</v>
      </c>
      <c r="E329" s="62" t="s">
        <v>688</v>
      </c>
    </row>
    <row r="330" spans="1:5" ht="25.5">
      <c r="A330" s="18">
        <v>40015.446886574071</v>
      </c>
      <c r="B330" s="10" t="s">
        <v>589</v>
      </c>
      <c r="C330" s="2" t="s">
        <v>204</v>
      </c>
      <c r="D330" s="5">
        <v>3410400</v>
      </c>
      <c r="E330" s="62" t="s">
        <v>688</v>
      </c>
    </row>
    <row r="331" spans="1:5" ht="38.25">
      <c r="A331" s="18">
        <v>36803</v>
      </c>
      <c r="B331" s="15" t="s">
        <v>590</v>
      </c>
      <c r="C331" s="2" t="s">
        <v>205</v>
      </c>
      <c r="D331" s="5">
        <v>703800</v>
      </c>
      <c r="E331" s="62" t="s">
        <v>688</v>
      </c>
    </row>
    <row r="332" spans="1:5" ht="38.25">
      <c r="A332" s="18">
        <v>35399</v>
      </c>
      <c r="B332" s="15" t="s">
        <v>591</v>
      </c>
      <c r="C332" s="2" t="s">
        <v>206</v>
      </c>
      <c r="D332" s="5">
        <v>421080</v>
      </c>
      <c r="E332" s="62" t="s">
        <v>688</v>
      </c>
    </row>
    <row r="333" spans="1:5" ht="38.25">
      <c r="A333" s="18">
        <v>38534</v>
      </c>
      <c r="B333" s="15" t="s">
        <v>592</v>
      </c>
      <c r="C333" s="2" t="s">
        <v>207</v>
      </c>
      <c r="D333" s="5">
        <v>359600</v>
      </c>
      <c r="E333" s="62" t="s">
        <v>688</v>
      </c>
    </row>
    <row r="334" spans="1:5">
      <c r="A334" s="18">
        <v>41733</v>
      </c>
      <c r="B334" s="10" t="s">
        <v>593</v>
      </c>
      <c r="C334" s="2" t="s">
        <v>208</v>
      </c>
      <c r="D334" s="5">
        <v>27250000</v>
      </c>
      <c r="E334" s="62" t="s">
        <v>688</v>
      </c>
    </row>
    <row r="335" spans="1:5" ht="25.5">
      <c r="A335" s="18">
        <v>35703</v>
      </c>
      <c r="B335" s="10" t="s">
        <v>594</v>
      </c>
      <c r="C335" s="2" t="s">
        <v>209</v>
      </c>
      <c r="D335" s="56">
        <v>1584600</v>
      </c>
      <c r="E335" s="62" t="s">
        <v>688</v>
      </c>
    </row>
    <row r="336" spans="1:5" ht="25.5">
      <c r="A336" s="18">
        <v>43070</v>
      </c>
      <c r="B336" s="10" t="s">
        <v>595</v>
      </c>
      <c r="C336" s="2" t="s">
        <v>210</v>
      </c>
      <c r="D336" s="56">
        <v>803250</v>
      </c>
      <c r="E336" s="62" t="s">
        <v>688</v>
      </c>
    </row>
    <row r="337" spans="1:5" ht="25.5">
      <c r="A337" s="18">
        <v>43222</v>
      </c>
      <c r="B337" s="10" t="s">
        <v>596</v>
      </c>
      <c r="C337" s="2" t="s">
        <v>211</v>
      </c>
      <c r="D337" s="56">
        <v>1814874</v>
      </c>
      <c r="E337" s="62" t="s">
        <v>688</v>
      </c>
    </row>
    <row r="338" spans="1:5" ht="25.5">
      <c r="A338" s="18">
        <v>43070</v>
      </c>
      <c r="B338" s="10" t="s">
        <v>597</v>
      </c>
      <c r="C338" s="2" t="s">
        <v>212</v>
      </c>
      <c r="D338" s="56">
        <v>4056950</v>
      </c>
      <c r="E338" s="62" t="s">
        <v>688</v>
      </c>
    </row>
    <row r="339" spans="1:5" ht="22.5">
      <c r="A339" s="17">
        <v>43385</v>
      </c>
      <c r="B339" s="16">
        <v>12273</v>
      </c>
      <c r="C339" s="1" t="s">
        <v>213</v>
      </c>
      <c r="D339" s="5">
        <v>181465.60000000001</v>
      </c>
      <c r="E339" s="62" t="s">
        <v>688</v>
      </c>
    </row>
    <row r="340" spans="1:5" ht="22.5">
      <c r="A340" s="17">
        <v>43385</v>
      </c>
      <c r="B340" s="16">
        <v>12274</v>
      </c>
      <c r="C340" s="1" t="s">
        <v>213</v>
      </c>
      <c r="D340" s="5">
        <v>181465.60000000001</v>
      </c>
      <c r="E340" s="62" t="s">
        <v>688</v>
      </c>
    </row>
    <row r="341" spans="1:5" ht="22.5">
      <c r="A341" s="17">
        <v>43385</v>
      </c>
      <c r="B341" s="16">
        <v>12275</v>
      </c>
      <c r="C341" s="1" t="s">
        <v>213</v>
      </c>
      <c r="D341" s="5">
        <v>181465.60000000001</v>
      </c>
      <c r="E341" s="62" t="s">
        <v>688</v>
      </c>
    </row>
    <row r="342" spans="1:5" ht="22.5">
      <c r="A342" s="17">
        <v>43385</v>
      </c>
      <c r="B342" s="16">
        <v>12276</v>
      </c>
      <c r="C342" s="1" t="s">
        <v>213</v>
      </c>
      <c r="D342" s="5">
        <v>181465.60000000001</v>
      </c>
      <c r="E342" s="62" t="s">
        <v>688</v>
      </c>
    </row>
    <row r="343" spans="1:5" ht="22.5">
      <c r="A343" s="17">
        <v>43385</v>
      </c>
      <c r="B343" s="16">
        <v>12277</v>
      </c>
      <c r="C343" s="1" t="s">
        <v>213</v>
      </c>
      <c r="D343" s="5">
        <v>181465.60000000001</v>
      </c>
      <c r="E343" s="62" t="s">
        <v>688</v>
      </c>
    </row>
    <row r="344" spans="1:5" ht="22.5">
      <c r="A344" s="17">
        <v>43385</v>
      </c>
      <c r="B344" s="16">
        <v>12278</v>
      </c>
      <c r="C344" s="1" t="s">
        <v>213</v>
      </c>
      <c r="D344" s="5">
        <v>181465.60000000001</v>
      </c>
      <c r="E344" s="62" t="s">
        <v>688</v>
      </c>
    </row>
    <row r="345" spans="1:5" ht="22.5">
      <c r="A345" s="17">
        <v>43385</v>
      </c>
      <c r="B345" s="16">
        <v>12279</v>
      </c>
      <c r="C345" s="1" t="s">
        <v>213</v>
      </c>
      <c r="D345" s="5">
        <v>181465.60000000001</v>
      </c>
      <c r="E345" s="62" t="s">
        <v>688</v>
      </c>
    </row>
    <row r="346" spans="1:5" ht="22.5">
      <c r="A346" s="17">
        <v>43385</v>
      </c>
      <c r="B346" s="16">
        <v>12280</v>
      </c>
      <c r="C346" s="1" t="s">
        <v>213</v>
      </c>
      <c r="D346" s="5">
        <v>181465.60000000001</v>
      </c>
      <c r="E346" s="62" t="s">
        <v>688</v>
      </c>
    </row>
    <row r="347" spans="1:5" ht="22.5">
      <c r="A347" s="17">
        <v>43385</v>
      </c>
      <c r="B347" s="16">
        <v>12281</v>
      </c>
      <c r="C347" s="1" t="s">
        <v>213</v>
      </c>
      <c r="D347" s="5">
        <v>181465.60000000001</v>
      </c>
      <c r="E347" s="62" t="s">
        <v>688</v>
      </c>
    </row>
    <row r="348" spans="1:5" ht="22.5">
      <c r="A348" s="17">
        <v>43385</v>
      </c>
      <c r="B348" s="16">
        <v>12282</v>
      </c>
      <c r="C348" s="1" t="s">
        <v>213</v>
      </c>
      <c r="D348" s="5">
        <v>181465.60000000001</v>
      </c>
      <c r="E348" s="62" t="s">
        <v>688</v>
      </c>
    </row>
    <row r="349" spans="1:5" ht="22.5">
      <c r="A349" s="17">
        <v>43385</v>
      </c>
      <c r="B349" s="16">
        <v>12283</v>
      </c>
      <c r="C349" s="1" t="s">
        <v>213</v>
      </c>
      <c r="D349" s="5">
        <v>181465.60000000001</v>
      </c>
      <c r="E349" s="62" t="s">
        <v>688</v>
      </c>
    </row>
    <row r="350" spans="1:5" ht="22.5">
      <c r="A350" s="17">
        <v>43385</v>
      </c>
      <c r="B350" s="16">
        <v>12284</v>
      </c>
      <c r="C350" s="1" t="s">
        <v>213</v>
      </c>
      <c r="D350" s="5">
        <v>181465.60000000001</v>
      </c>
      <c r="E350" s="62" t="s">
        <v>688</v>
      </c>
    </row>
    <row r="351" spans="1:5" ht="22.5">
      <c r="A351" s="17">
        <v>43385</v>
      </c>
      <c r="B351" s="16">
        <v>12285</v>
      </c>
      <c r="C351" s="1" t="s">
        <v>213</v>
      </c>
      <c r="D351" s="5">
        <v>181465.60000000001</v>
      </c>
      <c r="E351" s="62" t="s">
        <v>688</v>
      </c>
    </row>
    <row r="352" spans="1:5" ht="22.5">
      <c r="A352" s="17">
        <v>43385</v>
      </c>
      <c r="B352" s="16">
        <v>12286</v>
      </c>
      <c r="C352" s="1" t="s">
        <v>213</v>
      </c>
      <c r="D352" s="5">
        <v>181465.60000000001</v>
      </c>
      <c r="E352" s="62" t="s">
        <v>688</v>
      </c>
    </row>
    <row r="353" spans="1:5" ht="22.5">
      <c r="A353" s="17">
        <v>43385</v>
      </c>
      <c r="B353" s="16">
        <v>12287</v>
      </c>
      <c r="C353" s="1" t="s">
        <v>213</v>
      </c>
      <c r="D353" s="5">
        <v>181465.60000000001</v>
      </c>
      <c r="E353" s="62" t="s">
        <v>688</v>
      </c>
    </row>
    <row r="354" spans="1:5" ht="22.5">
      <c r="A354" s="17">
        <v>43385</v>
      </c>
      <c r="B354" s="16">
        <v>12288</v>
      </c>
      <c r="C354" s="1" t="s">
        <v>213</v>
      </c>
      <c r="D354" s="5">
        <v>181465.60000000001</v>
      </c>
      <c r="E354" s="62" t="s">
        <v>688</v>
      </c>
    </row>
    <row r="355" spans="1:5" ht="22.5">
      <c r="A355" s="17">
        <v>43385</v>
      </c>
      <c r="B355" s="16">
        <v>12289</v>
      </c>
      <c r="C355" s="1" t="s">
        <v>213</v>
      </c>
      <c r="D355" s="5">
        <v>181465.60000000001</v>
      </c>
      <c r="E355" s="62" t="s">
        <v>688</v>
      </c>
    </row>
    <row r="356" spans="1:5" ht="22.5">
      <c r="A356" s="17">
        <v>43385</v>
      </c>
      <c r="B356" s="16">
        <v>12290</v>
      </c>
      <c r="C356" s="1" t="s">
        <v>213</v>
      </c>
      <c r="D356" s="5">
        <v>181465.60000000001</v>
      </c>
      <c r="E356" s="62" t="s">
        <v>688</v>
      </c>
    </row>
    <row r="357" spans="1:5" ht="22.5">
      <c r="A357" s="17">
        <v>43385</v>
      </c>
      <c r="B357" s="16">
        <v>12291</v>
      </c>
      <c r="C357" s="1" t="s">
        <v>213</v>
      </c>
      <c r="D357" s="5">
        <v>181465.60000000001</v>
      </c>
      <c r="E357" s="62" t="s">
        <v>688</v>
      </c>
    </row>
    <row r="358" spans="1:5" ht="22.5">
      <c r="A358" s="17">
        <v>43385</v>
      </c>
      <c r="B358" s="16">
        <v>12292</v>
      </c>
      <c r="C358" s="1" t="s">
        <v>213</v>
      </c>
      <c r="D358" s="5">
        <v>181465.60000000001</v>
      </c>
      <c r="E358" s="62" t="s">
        <v>688</v>
      </c>
    </row>
    <row r="359" spans="1:5" ht="22.5">
      <c r="A359" s="17">
        <v>43385</v>
      </c>
      <c r="B359" s="16">
        <v>12293</v>
      </c>
      <c r="C359" s="1" t="s">
        <v>213</v>
      </c>
      <c r="D359" s="5">
        <v>181465.60000000001</v>
      </c>
      <c r="E359" s="62" t="s">
        <v>688</v>
      </c>
    </row>
    <row r="360" spans="1:5" ht="22.5">
      <c r="A360" s="17">
        <v>43385</v>
      </c>
      <c r="B360" s="16">
        <v>12294</v>
      </c>
      <c r="C360" s="1" t="s">
        <v>213</v>
      </c>
      <c r="D360" s="5">
        <v>181465.60000000001</v>
      </c>
      <c r="E360" s="62" t="s">
        <v>688</v>
      </c>
    </row>
    <row r="361" spans="1:5" ht="22.5">
      <c r="A361" s="17">
        <v>43385</v>
      </c>
      <c r="B361" s="16">
        <v>12295</v>
      </c>
      <c r="C361" s="1" t="s">
        <v>213</v>
      </c>
      <c r="D361" s="5">
        <v>181465.60000000001</v>
      </c>
      <c r="E361" s="62" t="s">
        <v>688</v>
      </c>
    </row>
    <row r="362" spans="1:5" ht="22.5">
      <c r="A362" s="17">
        <v>43385</v>
      </c>
      <c r="B362" s="16">
        <v>12296</v>
      </c>
      <c r="C362" s="1" t="s">
        <v>213</v>
      </c>
      <c r="D362" s="5">
        <v>181465.60000000001</v>
      </c>
      <c r="E362" s="62" t="s">
        <v>688</v>
      </c>
    </row>
    <row r="363" spans="1:5" ht="22.5">
      <c r="A363" s="17">
        <v>43385</v>
      </c>
      <c r="B363" s="16">
        <v>12297</v>
      </c>
      <c r="C363" s="1" t="s">
        <v>213</v>
      </c>
      <c r="D363" s="5">
        <v>181465.60000000001</v>
      </c>
      <c r="E363" s="62" t="s">
        <v>688</v>
      </c>
    </row>
    <row r="364" spans="1:5" ht="22.5">
      <c r="A364" s="17">
        <v>43385</v>
      </c>
      <c r="B364" s="16">
        <v>12298</v>
      </c>
      <c r="C364" s="1" t="s">
        <v>213</v>
      </c>
      <c r="D364" s="5">
        <v>181465.60000000001</v>
      </c>
      <c r="E364" s="62" t="s">
        <v>688</v>
      </c>
    </row>
    <row r="365" spans="1:5" ht="22.5">
      <c r="A365" s="17">
        <v>43385</v>
      </c>
      <c r="B365" s="16">
        <v>12299</v>
      </c>
      <c r="C365" s="1" t="s">
        <v>213</v>
      </c>
      <c r="D365" s="5">
        <v>181465.60000000001</v>
      </c>
      <c r="E365" s="62" t="s">
        <v>688</v>
      </c>
    </row>
    <row r="366" spans="1:5" ht="22.5">
      <c r="A366" s="17">
        <v>43385</v>
      </c>
      <c r="B366" s="16">
        <v>12300</v>
      </c>
      <c r="C366" s="1" t="s">
        <v>213</v>
      </c>
      <c r="D366" s="5">
        <v>181465.60000000001</v>
      </c>
      <c r="E366" s="62" t="s">
        <v>688</v>
      </c>
    </row>
    <row r="367" spans="1:5" ht="22.5">
      <c r="A367" s="17">
        <v>43385</v>
      </c>
      <c r="B367" s="16">
        <v>12301</v>
      </c>
      <c r="C367" s="1" t="s">
        <v>213</v>
      </c>
      <c r="D367" s="5">
        <v>181465.60000000001</v>
      </c>
      <c r="E367" s="62" t="s">
        <v>688</v>
      </c>
    </row>
    <row r="368" spans="1:5" ht="22.5">
      <c r="A368" s="17">
        <v>43385</v>
      </c>
      <c r="B368" s="16">
        <v>12302</v>
      </c>
      <c r="C368" s="1" t="s">
        <v>213</v>
      </c>
      <c r="D368" s="5">
        <v>181465.60000000001</v>
      </c>
      <c r="E368" s="62" t="s">
        <v>688</v>
      </c>
    </row>
    <row r="369" spans="1:5" ht="22.5">
      <c r="A369" s="17">
        <v>43385</v>
      </c>
      <c r="B369" s="16">
        <v>12303</v>
      </c>
      <c r="C369" s="1" t="s">
        <v>213</v>
      </c>
      <c r="D369" s="5">
        <v>181465.60000000001</v>
      </c>
      <c r="E369" s="62" t="s">
        <v>688</v>
      </c>
    </row>
    <row r="370" spans="1:5" ht="22.5">
      <c r="A370" s="17">
        <v>43385</v>
      </c>
      <c r="B370" s="16">
        <v>12304</v>
      </c>
      <c r="C370" s="1" t="s">
        <v>213</v>
      </c>
      <c r="D370" s="5">
        <v>181465.60000000001</v>
      </c>
      <c r="E370" s="62" t="s">
        <v>688</v>
      </c>
    </row>
    <row r="371" spans="1:5" ht="22.5">
      <c r="A371" s="17">
        <v>43385</v>
      </c>
      <c r="B371" s="16">
        <v>12305</v>
      </c>
      <c r="C371" s="1" t="s">
        <v>213</v>
      </c>
      <c r="D371" s="5">
        <v>181465.60000000001</v>
      </c>
      <c r="E371" s="62" t="s">
        <v>688</v>
      </c>
    </row>
    <row r="372" spans="1:5" ht="22.5">
      <c r="A372" s="17">
        <v>43385</v>
      </c>
      <c r="B372" s="16">
        <v>12306</v>
      </c>
      <c r="C372" s="1" t="s">
        <v>213</v>
      </c>
      <c r="D372" s="5">
        <v>181465.60000000001</v>
      </c>
      <c r="E372" s="62" t="s">
        <v>688</v>
      </c>
    </row>
    <row r="373" spans="1:5" ht="22.5">
      <c r="A373" s="17">
        <v>43385</v>
      </c>
      <c r="B373" s="16">
        <v>12307</v>
      </c>
      <c r="C373" s="1" t="s">
        <v>213</v>
      </c>
      <c r="D373" s="5">
        <v>181465.60000000001</v>
      </c>
      <c r="E373" s="62" t="s">
        <v>688</v>
      </c>
    </row>
    <row r="374" spans="1:5" ht="22.5">
      <c r="A374" s="17">
        <v>43385</v>
      </c>
      <c r="B374" s="16">
        <v>12308</v>
      </c>
      <c r="C374" s="1" t="s">
        <v>213</v>
      </c>
      <c r="D374" s="5">
        <v>181465.60000000001</v>
      </c>
      <c r="E374" s="62" t="s">
        <v>688</v>
      </c>
    </row>
    <row r="375" spans="1:5" ht="22.5">
      <c r="A375" s="17">
        <v>43385</v>
      </c>
      <c r="B375" s="16">
        <v>12309</v>
      </c>
      <c r="C375" s="1" t="s">
        <v>213</v>
      </c>
      <c r="D375" s="5">
        <v>181465.60000000001</v>
      </c>
      <c r="E375" s="62" t="s">
        <v>688</v>
      </c>
    </row>
    <row r="376" spans="1:5" ht="22.5">
      <c r="A376" s="17">
        <v>43385</v>
      </c>
      <c r="B376" s="16">
        <v>12310</v>
      </c>
      <c r="C376" s="1" t="s">
        <v>213</v>
      </c>
      <c r="D376" s="5">
        <v>181465.60000000001</v>
      </c>
      <c r="E376" s="62" t="s">
        <v>688</v>
      </c>
    </row>
    <row r="377" spans="1:5" ht="22.5">
      <c r="A377" s="17">
        <v>43385</v>
      </c>
      <c r="B377" s="16">
        <v>12311</v>
      </c>
      <c r="C377" s="1" t="s">
        <v>213</v>
      </c>
      <c r="D377" s="5">
        <v>181465.60000000001</v>
      </c>
      <c r="E377" s="62" t="s">
        <v>688</v>
      </c>
    </row>
    <row r="378" spans="1:5" ht="22.5">
      <c r="A378" s="17">
        <v>43385</v>
      </c>
      <c r="B378" s="16">
        <v>12312</v>
      </c>
      <c r="C378" s="1" t="s">
        <v>213</v>
      </c>
      <c r="D378" s="5">
        <v>181465.60000000001</v>
      </c>
      <c r="E378" s="62" t="s">
        <v>688</v>
      </c>
    </row>
    <row r="379" spans="1:5" ht="22.5">
      <c r="A379" s="17">
        <v>43385</v>
      </c>
      <c r="B379" s="16">
        <v>12313</v>
      </c>
      <c r="C379" s="1" t="s">
        <v>213</v>
      </c>
      <c r="D379" s="5">
        <v>181465.60000000001</v>
      </c>
      <c r="E379" s="62" t="s">
        <v>688</v>
      </c>
    </row>
    <row r="380" spans="1:5" ht="22.5">
      <c r="A380" s="17">
        <v>43385</v>
      </c>
      <c r="B380" s="16">
        <v>12314</v>
      </c>
      <c r="C380" s="1" t="s">
        <v>213</v>
      </c>
      <c r="D380" s="5">
        <v>181465.60000000001</v>
      </c>
      <c r="E380" s="62" t="s">
        <v>688</v>
      </c>
    </row>
    <row r="381" spans="1:5" ht="22.5">
      <c r="A381" s="17">
        <v>43385</v>
      </c>
      <c r="B381" s="16">
        <v>12315</v>
      </c>
      <c r="C381" s="1" t="s">
        <v>213</v>
      </c>
      <c r="D381" s="5">
        <v>181465.60000000001</v>
      </c>
      <c r="E381" s="62" t="s">
        <v>688</v>
      </c>
    </row>
    <row r="382" spans="1:5" ht="22.5">
      <c r="A382" s="17">
        <v>43385</v>
      </c>
      <c r="B382" s="16">
        <v>12316</v>
      </c>
      <c r="C382" s="1" t="s">
        <v>213</v>
      </c>
      <c r="D382" s="5">
        <v>181465.60000000001</v>
      </c>
      <c r="E382" s="62" t="s">
        <v>688</v>
      </c>
    </row>
    <row r="383" spans="1:5" ht="22.5">
      <c r="A383" s="17">
        <v>43385</v>
      </c>
      <c r="B383" s="16">
        <v>12317</v>
      </c>
      <c r="C383" s="1" t="s">
        <v>213</v>
      </c>
      <c r="D383" s="5">
        <v>181465.60000000001</v>
      </c>
      <c r="E383" s="62" t="s">
        <v>688</v>
      </c>
    </row>
    <row r="384" spans="1:5" ht="22.5">
      <c r="A384" s="17">
        <v>43385</v>
      </c>
      <c r="B384" s="16">
        <v>12318</v>
      </c>
      <c r="C384" s="1" t="s">
        <v>213</v>
      </c>
      <c r="D384" s="5">
        <v>181465.60000000001</v>
      </c>
      <c r="E384" s="62" t="s">
        <v>688</v>
      </c>
    </row>
    <row r="385" spans="1:5" ht="22.5">
      <c r="A385" s="17">
        <v>43385</v>
      </c>
      <c r="B385" s="16">
        <v>12319</v>
      </c>
      <c r="C385" s="1" t="s">
        <v>213</v>
      </c>
      <c r="D385" s="5">
        <v>181465.60000000001</v>
      </c>
      <c r="E385" s="62" t="s">
        <v>688</v>
      </c>
    </row>
    <row r="386" spans="1:5" ht="22.5">
      <c r="A386" s="17">
        <v>43385</v>
      </c>
      <c r="B386" s="16">
        <v>12320</v>
      </c>
      <c r="C386" s="1" t="s">
        <v>213</v>
      </c>
      <c r="D386" s="5">
        <v>181465.60000000001</v>
      </c>
      <c r="E386" s="62" t="s">
        <v>688</v>
      </c>
    </row>
    <row r="387" spans="1:5" ht="22.5">
      <c r="A387" s="17">
        <v>43385</v>
      </c>
      <c r="B387" s="16">
        <v>12321</v>
      </c>
      <c r="C387" s="1" t="s">
        <v>213</v>
      </c>
      <c r="D387" s="5">
        <v>181465.60000000001</v>
      </c>
      <c r="E387" s="62" t="s">
        <v>688</v>
      </c>
    </row>
    <row r="388" spans="1:5" ht="22.5">
      <c r="A388" s="17">
        <v>43385</v>
      </c>
      <c r="B388" s="16">
        <v>12322</v>
      </c>
      <c r="C388" s="1" t="s">
        <v>213</v>
      </c>
      <c r="D388" s="5">
        <v>181465.60000000001</v>
      </c>
      <c r="E388" s="62" t="s">
        <v>688</v>
      </c>
    </row>
    <row r="389" spans="1:5" ht="22.5">
      <c r="A389" s="17">
        <v>43385</v>
      </c>
      <c r="B389" s="16">
        <v>12323</v>
      </c>
      <c r="C389" s="1" t="s">
        <v>213</v>
      </c>
      <c r="D389" s="5">
        <v>181465.60000000001</v>
      </c>
      <c r="E389" s="62" t="s">
        <v>688</v>
      </c>
    </row>
    <row r="390" spans="1:5" ht="22.5">
      <c r="A390" s="17">
        <v>43385</v>
      </c>
      <c r="B390" s="16">
        <v>12324</v>
      </c>
      <c r="C390" s="1" t="s">
        <v>213</v>
      </c>
      <c r="D390" s="5">
        <v>181465.60000000001</v>
      </c>
      <c r="E390" s="62" t="s">
        <v>688</v>
      </c>
    </row>
    <row r="391" spans="1:5" ht="22.5">
      <c r="A391" s="17">
        <v>43385</v>
      </c>
      <c r="B391" s="16">
        <v>12325</v>
      </c>
      <c r="C391" s="1" t="s">
        <v>213</v>
      </c>
      <c r="D391" s="5">
        <v>181465.60000000001</v>
      </c>
      <c r="E391" s="62" t="s">
        <v>688</v>
      </c>
    </row>
    <row r="392" spans="1:5" ht="22.5">
      <c r="A392" s="17">
        <v>43385</v>
      </c>
      <c r="B392" s="16">
        <v>12326</v>
      </c>
      <c r="C392" s="1" t="s">
        <v>213</v>
      </c>
      <c r="D392" s="5">
        <v>181465.60000000001</v>
      </c>
      <c r="E392" s="62" t="s">
        <v>688</v>
      </c>
    </row>
    <row r="393" spans="1:5" ht="22.5">
      <c r="A393" s="17">
        <v>43385</v>
      </c>
      <c r="B393" s="16">
        <v>12327</v>
      </c>
      <c r="C393" s="1" t="s">
        <v>213</v>
      </c>
      <c r="D393" s="5">
        <v>181465.60000000001</v>
      </c>
      <c r="E393" s="62" t="s">
        <v>688</v>
      </c>
    </row>
    <row r="394" spans="1:5" ht="22.5">
      <c r="A394" s="17">
        <v>43385</v>
      </c>
      <c r="B394" s="16">
        <v>12328</v>
      </c>
      <c r="C394" s="1" t="s">
        <v>213</v>
      </c>
      <c r="D394" s="5">
        <v>181465.60000000001</v>
      </c>
      <c r="E394" s="62" t="s">
        <v>688</v>
      </c>
    </row>
    <row r="395" spans="1:5" ht="22.5">
      <c r="A395" s="17">
        <v>43385</v>
      </c>
      <c r="B395" s="16">
        <v>12329</v>
      </c>
      <c r="C395" s="1" t="s">
        <v>213</v>
      </c>
      <c r="D395" s="5">
        <v>181465.60000000001</v>
      </c>
      <c r="E395" s="62" t="s">
        <v>688</v>
      </c>
    </row>
    <row r="396" spans="1:5" ht="22.5">
      <c r="A396" s="17">
        <v>43385</v>
      </c>
      <c r="B396" s="16">
        <v>12330</v>
      </c>
      <c r="C396" s="1" t="s">
        <v>213</v>
      </c>
      <c r="D396" s="5">
        <v>181465.60000000001</v>
      </c>
      <c r="E396" s="62" t="s">
        <v>688</v>
      </c>
    </row>
    <row r="397" spans="1:5" ht="22.5">
      <c r="A397" s="17">
        <v>43385</v>
      </c>
      <c r="B397" s="16">
        <v>12331</v>
      </c>
      <c r="C397" s="1" t="s">
        <v>213</v>
      </c>
      <c r="D397" s="5">
        <v>181465.60000000001</v>
      </c>
      <c r="E397" s="62" t="s">
        <v>688</v>
      </c>
    </row>
    <row r="398" spans="1:5" ht="22.5">
      <c r="A398" s="17">
        <v>43385</v>
      </c>
      <c r="B398" s="16">
        <v>12332</v>
      </c>
      <c r="C398" s="1" t="s">
        <v>213</v>
      </c>
      <c r="D398" s="5">
        <v>181465.60000000001</v>
      </c>
      <c r="E398" s="62" t="s">
        <v>688</v>
      </c>
    </row>
    <row r="399" spans="1:5" ht="22.5">
      <c r="A399" s="17">
        <v>43385</v>
      </c>
      <c r="B399" s="16">
        <v>12333</v>
      </c>
      <c r="C399" s="1" t="s">
        <v>213</v>
      </c>
      <c r="D399" s="5">
        <v>181465.60000000001</v>
      </c>
      <c r="E399" s="62" t="s">
        <v>688</v>
      </c>
    </row>
    <row r="400" spans="1:5" ht="22.5">
      <c r="A400" s="17">
        <v>43385</v>
      </c>
      <c r="B400" s="16">
        <v>12334</v>
      </c>
      <c r="C400" s="1" t="s">
        <v>213</v>
      </c>
      <c r="D400" s="5">
        <v>181465.60000000001</v>
      </c>
      <c r="E400" s="62" t="s">
        <v>688</v>
      </c>
    </row>
    <row r="401" spans="1:5" ht="22.5">
      <c r="A401" s="17">
        <v>43385</v>
      </c>
      <c r="B401" s="16">
        <v>12335</v>
      </c>
      <c r="C401" s="1" t="s">
        <v>213</v>
      </c>
      <c r="D401" s="5">
        <v>181465.60000000001</v>
      </c>
      <c r="E401" s="62" t="s">
        <v>688</v>
      </c>
    </row>
    <row r="402" spans="1:5" ht="22.5">
      <c r="A402" s="17">
        <v>43385</v>
      </c>
      <c r="B402" s="16">
        <v>12336</v>
      </c>
      <c r="C402" s="1" t="s">
        <v>213</v>
      </c>
      <c r="D402" s="5">
        <v>181465.60000000001</v>
      </c>
      <c r="E402" s="62" t="s">
        <v>688</v>
      </c>
    </row>
    <row r="403" spans="1:5" ht="22.5">
      <c r="A403" s="17">
        <v>43385</v>
      </c>
      <c r="B403" s="16">
        <v>12337</v>
      </c>
      <c r="C403" s="1" t="s">
        <v>213</v>
      </c>
      <c r="D403" s="5">
        <v>181465.60000000001</v>
      </c>
      <c r="E403" s="62" t="s">
        <v>688</v>
      </c>
    </row>
    <row r="404" spans="1:5" ht="22.5">
      <c r="A404" s="17">
        <v>43385</v>
      </c>
      <c r="B404" s="16">
        <v>12338</v>
      </c>
      <c r="C404" s="1" t="s">
        <v>213</v>
      </c>
      <c r="D404" s="5">
        <v>181465.60000000001</v>
      </c>
      <c r="E404" s="62" t="s">
        <v>688</v>
      </c>
    </row>
    <row r="405" spans="1:5" ht="22.5">
      <c r="A405" s="17">
        <v>43385</v>
      </c>
      <c r="B405" s="16">
        <v>12339</v>
      </c>
      <c r="C405" s="1" t="s">
        <v>213</v>
      </c>
      <c r="D405" s="5">
        <v>181465.60000000001</v>
      </c>
      <c r="E405" s="62" t="s">
        <v>688</v>
      </c>
    </row>
    <row r="406" spans="1:5" ht="22.5">
      <c r="A406" s="17">
        <v>43385</v>
      </c>
      <c r="B406" s="16">
        <v>12340</v>
      </c>
      <c r="C406" s="1" t="s">
        <v>213</v>
      </c>
      <c r="D406" s="5">
        <v>181465.60000000001</v>
      </c>
      <c r="E406" s="62" t="s">
        <v>688</v>
      </c>
    </row>
    <row r="407" spans="1:5" ht="22.5">
      <c r="A407" s="17">
        <v>43385</v>
      </c>
      <c r="B407" s="16">
        <v>12341</v>
      </c>
      <c r="C407" s="1" t="s">
        <v>213</v>
      </c>
      <c r="D407" s="5">
        <v>181465.60000000001</v>
      </c>
      <c r="E407" s="62" t="s">
        <v>688</v>
      </c>
    </row>
    <row r="408" spans="1:5" ht="22.5">
      <c r="A408" s="17">
        <v>43385</v>
      </c>
      <c r="B408" s="16">
        <v>12342</v>
      </c>
      <c r="C408" s="1" t="s">
        <v>213</v>
      </c>
      <c r="D408" s="5">
        <v>181465.60000000001</v>
      </c>
      <c r="E408" s="62" t="s">
        <v>688</v>
      </c>
    </row>
    <row r="409" spans="1:5" ht="22.5">
      <c r="A409" s="17">
        <v>43385</v>
      </c>
      <c r="B409" s="16">
        <v>12343</v>
      </c>
      <c r="C409" s="1" t="s">
        <v>213</v>
      </c>
      <c r="D409" s="5">
        <v>181465.60000000001</v>
      </c>
      <c r="E409" s="62" t="s">
        <v>688</v>
      </c>
    </row>
    <row r="410" spans="1:5" ht="22.5">
      <c r="A410" s="17">
        <v>43385</v>
      </c>
      <c r="B410" s="16">
        <v>12344</v>
      </c>
      <c r="C410" s="1" t="s">
        <v>213</v>
      </c>
      <c r="D410" s="5">
        <v>181465.60000000001</v>
      </c>
      <c r="E410" s="62" t="s">
        <v>688</v>
      </c>
    </row>
    <row r="411" spans="1:5" ht="22.5">
      <c r="A411" s="17">
        <v>43385</v>
      </c>
      <c r="B411" s="16">
        <v>12345</v>
      </c>
      <c r="C411" s="1" t="s">
        <v>213</v>
      </c>
      <c r="D411" s="5">
        <v>181465.60000000001</v>
      </c>
      <c r="E411" s="62" t="s">
        <v>688</v>
      </c>
    </row>
    <row r="412" spans="1:5" ht="22.5">
      <c r="A412" s="17">
        <v>43385</v>
      </c>
      <c r="B412" s="16">
        <v>12346</v>
      </c>
      <c r="C412" s="1" t="s">
        <v>213</v>
      </c>
      <c r="D412" s="5">
        <v>181465.60000000001</v>
      </c>
      <c r="E412" s="62" t="s">
        <v>688</v>
      </c>
    </row>
    <row r="413" spans="1:5" ht="22.5">
      <c r="A413" s="17">
        <v>43385</v>
      </c>
      <c r="B413" s="16">
        <v>12347</v>
      </c>
      <c r="C413" s="1" t="s">
        <v>213</v>
      </c>
      <c r="D413" s="5">
        <v>181465.60000000001</v>
      </c>
      <c r="E413" s="62" t="s">
        <v>688</v>
      </c>
    </row>
    <row r="414" spans="1:5" ht="22.5">
      <c r="A414" s="17">
        <v>43385</v>
      </c>
      <c r="B414" s="16">
        <v>12348</v>
      </c>
      <c r="C414" s="1" t="s">
        <v>213</v>
      </c>
      <c r="D414" s="5">
        <v>181465.60000000001</v>
      </c>
      <c r="E414" s="62" t="s">
        <v>688</v>
      </c>
    </row>
    <row r="415" spans="1:5" ht="22.5">
      <c r="A415" s="17">
        <v>43385</v>
      </c>
      <c r="B415" s="16">
        <v>12349</v>
      </c>
      <c r="C415" s="1" t="s">
        <v>213</v>
      </c>
      <c r="D415" s="5">
        <v>181465.60000000001</v>
      </c>
      <c r="E415" s="62" t="s">
        <v>688</v>
      </c>
    </row>
    <row r="416" spans="1:5" ht="22.5">
      <c r="A416" s="17">
        <v>43385</v>
      </c>
      <c r="B416" s="16">
        <v>12350</v>
      </c>
      <c r="C416" s="1" t="s">
        <v>213</v>
      </c>
      <c r="D416" s="5">
        <v>181465.60000000001</v>
      </c>
      <c r="E416" s="62" t="s">
        <v>688</v>
      </c>
    </row>
    <row r="417" spans="1:5" ht="22.5">
      <c r="A417" s="17">
        <v>43385</v>
      </c>
      <c r="B417" s="16">
        <v>12351</v>
      </c>
      <c r="C417" s="1" t="s">
        <v>213</v>
      </c>
      <c r="D417" s="5">
        <v>181465.60000000001</v>
      </c>
      <c r="E417" s="62" t="s">
        <v>688</v>
      </c>
    </row>
    <row r="418" spans="1:5" ht="22.5">
      <c r="A418" s="17">
        <v>43385</v>
      </c>
      <c r="B418" s="16">
        <v>12352</v>
      </c>
      <c r="C418" s="1" t="s">
        <v>213</v>
      </c>
      <c r="D418" s="5">
        <v>181465.60000000001</v>
      </c>
      <c r="E418" s="62" t="s">
        <v>688</v>
      </c>
    </row>
    <row r="419" spans="1:5" ht="22.5">
      <c r="A419" s="17">
        <v>43385</v>
      </c>
      <c r="B419" s="16">
        <v>12353</v>
      </c>
      <c r="C419" s="1" t="s">
        <v>213</v>
      </c>
      <c r="D419" s="5">
        <v>181465.60000000001</v>
      </c>
      <c r="E419" s="62" t="s">
        <v>688</v>
      </c>
    </row>
    <row r="420" spans="1:5" ht="22.5">
      <c r="A420" s="17">
        <v>43385</v>
      </c>
      <c r="B420" s="16">
        <v>12354</v>
      </c>
      <c r="C420" s="1" t="s">
        <v>213</v>
      </c>
      <c r="D420" s="5">
        <v>181465.60000000001</v>
      </c>
      <c r="E420" s="62" t="s">
        <v>688</v>
      </c>
    </row>
    <row r="421" spans="1:5" ht="22.5">
      <c r="A421" s="17">
        <v>43385</v>
      </c>
      <c r="B421" s="16">
        <v>12355</v>
      </c>
      <c r="C421" s="1" t="s">
        <v>213</v>
      </c>
      <c r="D421" s="5">
        <v>181465.60000000001</v>
      </c>
      <c r="E421" s="62" t="s">
        <v>688</v>
      </c>
    </row>
    <row r="422" spans="1:5" ht="22.5">
      <c r="A422" s="17">
        <v>43385</v>
      </c>
      <c r="B422" s="16">
        <v>12356</v>
      </c>
      <c r="C422" s="1" t="s">
        <v>213</v>
      </c>
      <c r="D422" s="5">
        <v>181465.60000000001</v>
      </c>
      <c r="E422" s="62" t="s">
        <v>688</v>
      </c>
    </row>
    <row r="423" spans="1:5" ht="22.5">
      <c r="A423" s="17">
        <v>43385</v>
      </c>
      <c r="B423" s="16">
        <v>12357</v>
      </c>
      <c r="C423" s="1" t="s">
        <v>213</v>
      </c>
      <c r="D423" s="5">
        <v>181465.60000000001</v>
      </c>
      <c r="E423" s="62" t="s">
        <v>688</v>
      </c>
    </row>
    <row r="424" spans="1:5" ht="22.5">
      <c r="A424" s="17">
        <v>43385</v>
      </c>
      <c r="B424" s="16">
        <v>12358</v>
      </c>
      <c r="C424" s="1" t="s">
        <v>213</v>
      </c>
      <c r="D424" s="5">
        <v>181465.60000000001</v>
      </c>
      <c r="E424" s="62" t="s">
        <v>688</v>
      </c>
    </row>
    <row r="425" spans="1:5" ht="22.5">
      <c r="A425" s="17">
        <v>43385</v>
      </c>
      <c r="B425" s="16">
        <v>12359</v>
      </c>
      <c r="C425" s="1" t="s">
        <v>213</v>
      </c>
      <c r="D425" s="5">
        <v>181465.60000000001</v>
      </c>
      <c r="E425" s="62" t="s">
        <v>688</v>
      </c>
    </row>
    <row r="426" spans="1:5" ht="22.5">
      <c r="A426" s="17">
        <v>43385</v>
      </c>
      <c r="B426" s="16">
        <v>12360</v>
      </c>
      <c r="C426" s="1" t="s">
        <v>213</v>
      </c>
      <c r="D426" s="5">
        <v>181465.60000000001</v>
      </c>
      <c r="E426" s="62" t="s">
        <v>688</v>
      </c>
    </row>
    <row r="427" spans="1:5" ht="22.5">
      <c r="A427" s="17">
        <v>43385</v>
      </c>
      <c r="B427" s="16">
        <v>12361</v>
      </c>
      <c r="C427" s="1" t="s">
        <v>213</v>
      </c>
      <c r="D427" s="5">
        <v>181465.60000000001</v>
      </c>
      <c r="E427" s="62" t="s">
        <v>688</v>
      </c>
    </row>
    <row r="428" spans="1:5" ht="22.5">
      <c r="A428" s="17">
        <v>43385</v>
      </c>
      <c r="B428" s="16">
        <v>12362</v>
      </c>
      <c r="C428" s="1" t="s">
        <v>213</v>
      </c>
      <c r="D428" s="5">
        <v>181465.60000000001</v>
      </c>
      <c r="E428" s="62" t="s">
        <v>688</v>
      </c>
    </row>
    <row r="429" spans="1:5" ht="22.5">
      <c r="A429" s="17">
        <v>43385</v>
      </c>
      <c r="B429" s="16">
        <v>12363</v>
      </c>
      <c r="C429" s="1" t="s">
        <v>213</v>
      </c>
      <c r="D429" s="5">
        <v>181465.60000000001</v>
      </c>
      <c r="E429" s="62" t="s">
        <v>688</v>
      </c>
    </row>
    <row r="430" spans="1:5" ht="22.5">
      <c r="A430" s="17">
        <v>43385</v>
      </c>
      <c r="B430" s="16">
        <v>12364</v>
      </c>
      <c r="C430" s="1" t="s">
        <v>213</v>
      </c>
      <c r="D430" s="5">
        <v>181465.60000000001</v>
      </c>
      <c r="E430" s="62" t="s">
        <v>688</v>
      </c>
    </row>
    <row r="431" spans="1:5" ht="22.5">
      <c r="A431" s="17">
        <v>43385</v>
      </c>
      <c r="B431" s="16">
        <v>12365</v>
      </c>
      <c r="C431" s="1" t="s">
        <v>213</v>
      </c>
      <c r="D431" s="5">
        <v>181465.60000000001</v>
      </c>
      <c r="E431" s="62" t="s">
        <v>688</v>
      </c>
    </row>
    <row r="432" spans="1:5" ht="22.5">
      <c r="A432" s="17">
        <v>43385</v>
      </c>
      <c r="B432" s="16">
        <v>12366</v>
      </c>
      <c r="C432" s="1" t="s">
        <v>213</v>
      </c>
      <c r="D432" s="5">
        <v>181465.60000000001</v>
      </c>
      <c r="E432" s="62" t="s">
        <v>688</v>
      </c>
    </row>
    <row r="433" spans="1:5" ht="22.5">
      <c r="A433" s="17">
        <v>43385</v>
      </c>
      <c r="B433" s="16">
        <v>12367</v>
      </c>
      <c r="C433" s="1" t="s">
        <v>213</v>
      </c>
      <c r="D433" s="5">
        <v>181465.60000000001</v>
      </c>
      <c r="E433" s="62" t="s">
        <v>688</v>
      </c>
    </row>
    <row r="434" spans="1:5" ht="22.5">
      <c r="A434" s="17">
        <v>43385</v>
      </c>
      <c r="B434" s="16">
        <v>12368</v>
      </c>
      <c r="C434" s="1" t="s">
        <v>213</v>
      </c>
      <c r="D434" s="5">
        <v>181465.60000000001</v>
      </c>
      <c r="E434" s="62" t="s">
        <v>688</v>
      </c>
    </row>
    <row r="435" spans="1:5" ht="22.5">
      <c r="A435" s="17">
        <v>43385</v>
      </c>
      <c r="B435" s="16">
        <v>12369</v>
      </c>
      <c r="C435" s="1" t="s">
        <v>213</v>
      </c>
      <c r="D435" s="5">
        <v>181465.60000000001</v>
      </c>
      <c r="E435" s="62" t="s">
        <v>688</v>
      </c>
    </row>
    <row r="436" spans="1:5" ht="22.5">
      <c r="A436" s="17">
        <v>43385</v>
      </c>
      <c r="B436" s="16">
        <v>12370</v>
      </c>
      <c r="C436" s="1" t="s">
        <v>213</v>
      </c>
      <c r="D436" s="5">
        <v>181465.60000000001</v>
      </c>
      <c r="E436" s="62" t="s">
        <v>688</v>
      </c>
    </row>
    <row r="437" spans="1:5" ht="22.5">
      <c r="A437" s="17">
        <v>43385</v>
      </c>
      <c r="B437" s="16">
        <v>12371</v>
      </c>
      <c r="C437" s="1" t="s">
        <v>213</v>
      </c>
      <c r="D437" s="5">
        <v>181465.60000000001</v>
      </c>
      <c r="E437" s="62" t="s">
        <v>688</v>
      </c>
    </row>
    <row r="438" spans="1:5" ht="22.5">
      <c r="A438" s="17">
        <v>43385</v>
      </c>
      <c r="B438" s="16">
        <v>12372</v>
      </c>
      <c r="C438" s="1" t="s">
        <v>213</v>
      </c>
      <c r="D438" s="5">
        <v>181465.60000000001</v>
      </c>
      <c r="E438" s="62" t="s">
        <v>688</v>
      </c>
    </row>
    <row r="439" spans="1:5" ht="22.5">
      <c r="A439" s="17">
        <v>43762</v>
      </c>
      <c r="B439" s="16">
        <v>13611</v>
      </c>
      <c r="C439" s="1" t="s">
        <v>214</v>
      </c>
      <c r="D439" s="5">
        <v>752080</v>
      </c>
      <c r="E439" s="62" t="s">
        <v>688</v>
      </c>
    </row>
    <row r="440" spans="1:5">
      <c r="A440" s="60"/>
      <c r="B440" s="48"/>
      <c r="C440" s="49" t="s">
        <v>760</v>
      </c>
      <c r="D440" s="57">
        <f>SUBTOTAL(9,D314:D439)</f>
        <v>376147709.00000238</v>
      </c>
      <c r="E440" s="62" t="s">
        <v>688</v>
      </c>
    </row>
    <row r="441" spans="1:5" ht="22.5">
      <c r="A441" s="17">
        <v>39478</v>
      </c>
      <c r="B441" s="7" t="s">
        <v>598</v>
      </c>
      <c r="C441" s="1" t="s">
        <v>215</v>
      </c>
      <c r="D441" s="5">
        <v>1850200</v>
      </c>
      <c r="E441" s="62" t="s">
        <v>688</v>
      </c>
    </row>
    <row r="442" spans="1:5" ht="22.5">
      <c r="A442" s="17">
        <v>39478</v>
      </c>
      <c r="B442" s="7" t="s">
        <v>599</v>
      </c>
      <c r="C442" s="1" t="s">
        <v>216</v>
      </c>
      <c r="D442" s="5">
        <v>5220000</v>
      </c>
      <c r="E442" s="62" t="s">
        <v>688</v>
      </c>
    </row>
    <row r="443" spans="1:5" ht="33.75">
      <c r="A443" s="17">
        <v>39478</v>
      </c>
      <c r="B443" s="7" t="s">
        <v>600</v>
      </c>
      <c r="C443" s="1" t="s">
        <v>217</v>
      </c>
      <c r="D443" s="5">
        <v>5533200</v>
      </c>
      <c r="E443" s="62" t="s">
        <v>688</v>
      </c>
    </row>
    <row r="444" spans="1:5" ht="22.5">
      <c r="A444" s="17">
        <v>39658</v>
      </c>
      <c r="B444" s="7" t="s">
        <v>601</v>
      </c>
      <c r="C444" s="1" t="s">
        <v>218</v>
      </c>
      <c r="D444" s="5">
        <v>20181680</v>
      </c>
      <c r="E444" s="62" t="s">
        <v>688</v>
      </c>
    </row>
    <row r="445" spans="1:5" ht="33.75">
      <c r="A445" s="17">
        <v>40898</v>
      </c>
      <c r="B445" s="7" t="s">
        <v>602</v>
      </c>
      <c r="C445" s="1" t="s">
        <v>219</v>
      </c>
      <c r="D445" s="5">
        <v>5104464</v>
      </c>
      <c r="E445" s="62" t="s">
        <v>688</v>
      </c>
    </row>
    <row r="446" spans="1:5">
      <c r="A446" s="17">
        <v>41346</v>
      </c>
      <c r="B446" s="7" t="s">
        <v>603</v>
      </c>
      <c r="C446" s="1" t="s">
        <v>220</v>
      </c>
      <c r="D446" s="5">
        <v>1490000</v>
      </c>
      <c r="E446" s="62" t="s">
        <v>688</v>
      </c>
    </row>
    <row r="447" spans="1:5" ht="22.5">
      <c r="A447" s="17">
        <v>41346</v>
      </c>
      <c r="B447" s="7" t="s">
        <v>604</v>
      </c>
      <c r="C447" s="1" t="s">
        <v>221</v>
      </c>
      <c r="D447" s="5">
        <v>930000</v>
      </c>
      <c r="E447" s="62" t="s">
        <v>688</v>
      </c>
    </row>
    <row r="448" spans="1:5" ht="22.5">
      <c r="A448" s="17">
        <v>41568</v>
      </c>
      <c r="B448" s="7" t="s">
        <v>605</v>
      </c>
      <c r="C448" s="1" t="s">
        <v>222</v>
      </c>
      <c r="D448" s="5">
        <v>1334000</v>
      </c>
      <c r="E448" s="62" t="s">
        <v>688</v>
      </c>
    </row>
    <row r="449" spans="1:5" ht="22.5">
      <c r="A449" s="17">
        <v>41568</v>
      </c>
      <c r="B449" s="7" t="s">
        <v>606</v>
      </c>
      <c r="C449" s="1" t="s">
        <v>223</v>
      </c>
      <c r="D449" s="5">
        <v>10640238.800000001</v>
      </c>
      <c r="E449" s="62" t="s">
        <v>688</v>
      </c>
    </row>
    <row r="450" spans="1:5" ht="22.5">
      <c r="A450" s="17">
        <v>41568</v>
      </c>
      <c r="B450" s="7" t="s">
        <v>607</v>
      </c>
      <c r="C450" s="1" t="s">
        <v>224</v>
      </c>
      <c r="D450" s="5">
        <v>3248000</v>
      </c>
      <c r="E450" s="62" t="s">
        <v>688</v>
      </c>
    </row>
    <row r="451" spans="1:5">
      <c r="A451" s="17">
        <v>41729</v>
      </c>
      <c r="B451" s="7" t="s">
        <v>608</v>
      </c>
      <c r="C451" s="1" t="s">
        <v>225</v>
      </c>
      <c r="D451" s="5">
        <v>7400000</v>
      </c>
      <c r="E451" s="62" t="s">
        <v>688</v>
      </c>
    </row>
    <row r="452" spans="1:5" ht="25.5">
      <c r="A452" s="17">
        <v>38373</v>
      </c>
      <c r="B452" s="10" t="s">
        <v>609</v>
      </c>
      <c r="C452" s="2" t="s">
        <v>226</v>
      </c>
      <c r="D452" s="5">
        <v>1082048</v>
      </c>
      <c r="E452" s="62" t="s">
        <v>688</v>
      </c>
    </row>
    <row r="453" spans="1:5" ht="25.5">
      <c r="A453" s="17">
        <v>38373</v>
      </c>
      <c r="B453" s="10" t="s">
        <v>610</v>
      </c>
      <c r="C453" s="2" t="s">
        <v>227</v>
      </c>
      <c r="D453" s="5">
        <v>15232227</v>
      </c>
      <c r="E453" s="62" t="s">
        <v>688</v>
      </c>
    </row>
    <row r="454" spans="1:5">
      <c r="A454" s="17">
        <v>37169</v>
      </c>
      <c r="B454" s="15" t="s">
        <v>611</v>
      </c>
      <c r="C454" s="2" t="s">
        <v>228</v>
      </c>
      <c r="D454" s="5">
        <v>2048059</v>
      </c>
      <c r="E454" s="62" t="s">
        <v>688</v>
      </c>
    </row>
    <row r="455" spans="1:5">
      <c r="A455" s="17">
        <v>39478</v>
      </c>
      <c r="B455" s="10" t="s">
        <v>612</v>
      </c>
      <c r="C455" s="2" t="s">
        <v>229</v>
      </c>
      <c r="D455" s="5">
        <v>487200</v>
      </c>
      <c r="E455" s="62" t="s">
        <v>688</v>
      </c>
    </row>
    <row r="456" spans="1:5" ht="25.5">
      <c r="A456" s="17">
        <v>39478</v>
      </c>
      <c r="B456" s="10" t="s">
        <v>613</v>
      </c>
      <c r="C456" s="2" t="s">
        <v>230</v>
      </c>
      <c r="D456" s="5">
        <v>696000</v>
      </c>
      <c r="E456" s="62" t="s">
        <v>688</v>
      </c>
    </row>
    <row r="457" spans="1:5" ht="51">
      <c r="A457" s="17">
        <v>39478</v>
      </c>
      <c r="B457" s="10" t="s">
        <v>614</v>
      </c>
      <c r="C457" s="2" t="s">
        <v>231</v>
      </c>
      <c r="D457" s="5">
        <v>1186680</v>
      </c>
      <c r="E457" s="62" t="s">
        <v>688</v>
      </c>
    </row>
    <row r="458" spans="1:5" ht="51">
      <c r="A458" s="17">
        <v>39478</v>
      </c>
      <c r="B458" s="10" t="s">
        <v>615</v>
      </c>
      <c r="C458" s="2" t="s">
        <v>232</v>
      </c>
      <c r="D458" s="5">
        <v>522000</v>
      </c>
      <c r="E458" s="62" t="s">
        <v>688</v>
      </c>
    </row>
    <row r="459" spans="1:5" ht="25.5">
      <c r="A459" s="17">
        <v>36921</v>
      </c>
      <c r="B459" s="10" t="s">
        <v>616</v>
      </c>
      <c r="C459" s="2" t="s">
        <v>233</v>
      </c>
      <c r="D459" s="5">
        <v>1687312</v>
      </c>
      <c r="E459" s="62" t="s">
        <v>688</v>
      </c>
    </row>
    <row r="460" spans="1:5" ht="25.5">
      <c r="A460" s="17">
        <v>36921</v>
      </c>
      <c r="B460" s="10" t="s">
        <v>617</v>
      </c>
      <c r="C460" s="2" t="s">
        <v>234</v>
      </c>
      <c r="D460" s="5">
        <v>1687312</v>
      </c>
      <c r="E460" s="62" t="s">
        <v>688</v>
      </c>
    </row>
    <row r="461" spans="1:5" ht="25.5">
      <c r="A461" s="17">
        <v>36921</v>
      </c>
      <c r="B461" s="10" t="s">
        <v>618</v>
      </c>
      <c r="C461" s="2" t="s">
        <v>235</v>
      </c>
      <c r="D461" s="5">
        <v>1687312</v>
      </c>
      <c r="E461" s="62" t="s">
        <v>688</v>
      </c>
    </row>
    <row r="462" spans="1:5">
      <c r="A462" s="17">
        <v>40329</v>
      </c>
      <c r="B462" s="10" t="s">
        <v>619</v>
      </c>
      <c r="C462" s="2" t="s">
        <v>236</v>
      </c>
      <c r="D462" s="5">
        <v>185600</v>
      </c>
      <c r="E462" s="62" t="s">
        <v>688</v>
      </c>
    </row>
    <row r="463" spans="1:5" ht="25.5">
      <c r="A463" s="17">
        <v>40898</v>
      </c>
      <c r="B463" s="10" t="s">
        <v>620</v>
      </c>
      <c r="C463" s="2" t="s">
        <v>237</v>
      </c>
      <c r="D463" s="5">
        <v>960480</v>
      </c>
      <c r="E463" s="62" t="s">
        <v>688</v>
      </c>
    </row>
    <row r="464" spans="1:5">
      <c r="A464" s="17">
        <v>42826</v>
      </c>
      <c r="B464" s="7" t="s">
        <v>621</v>
      </c>
      <c r="C464" s="6" t="s">
        <v>238</v>
      </c>
      <c r="D464" s="5">
        <v>1552900</v>
      </c>
      <c r="E464" s="62" t="s">
        <v>688</v>
      </c>
    </row>
    <row r="465" spans="1:5">
      <c r="A465" s="17">
        <v>43070</v>
      </c>
      <c r="B465" s="7" t="s">
        <v>622</v>
      </c>
      <c r="C465" s="6" t="s">
        <v>239</v>
      </c>
      <c r="D465" s="5">
        <v>6423858</v>
      </c>
      <c r="E465" s="62" t="s">
        <v>688</v>
      </c>
    </row>
    <row r="466" spans="1:5">
      <c r="A466" s="17">
        <v>43075</v>
      </c>
      <c r="B466" s="7" t="s">
        <v>623</v>
      </c>
      <c r="C466" s="6" t="s">
        <v>240</v>
      </c>
      <c r="D466" s="5">
        <v>10194000</v>
      </c>
      <c r="E466" s="62" t="s">
        <v>688</v>
      </c>
    </row>
    <row r="467" spans="1:5">
      <c r="A467" s="17">
        <v>43222</v>
      </c>
      <c r="B467" s="7" t="s">
        <v>624</v>
      </c>
      <c r="C467" s="6" t="s">
        <v>241</v>
      </c>
      <c r="D467" s="5">
        <v>5462101</v>
      </c>
      <c r="E467" s="62" t="s">
        <v>688</v>
      </c>
    </row>
    <row r="468" spans="1:5">
      <c r="A468" s="17">
        <v>43217</v>
      </c>
      <c r="B468" s="10" t="s">
        <v>625</v>
      </c>
      <c r="C468" s="1" t="s">
        <v>242</v>
      </c>
      <c r="D468" s="5">
        <v>1510520.99</v>
      </c>
      <c r="E468" s="62" t="s">
        <v>688</v>
      </c>
    </row>
    <row r="469" spans="1:5">
      <c r="A469" s="17">
        <v>43217</v>
      </c>
      <c r="B469" s="10" t="s">
        <v>626</v>
      </c>
      <c r="C469" s="1" t="s">
        <v>242</v>
      </c>
      <c r="D469" s="5">
        <v>1510520.99</v>
      </c>
      <c r="E469" s="62" t="s">
        <v>688</v>
      </c>
    </row>
    <row r="470" spans="1:5" ht="22.5">
      <c r="A470" s="17">
        <v>43217</v>
      </c>
      <c r="B470" s="10" t="s">
        <v>627</v>
      </c>
      <c r="C470" s="1" t="s">
        <v>243</v>
      </c>
      <c r="D470" s="5">
        <v>1258419.8</v>
      </c>
      <c r="E470" s="62" t="s">
        <v>688</v>
      </c>
    </row>
    <row r="471" spans="1:5">
      <c r="A471" s="17">
        <v>43234</v>
      </c>
      <c r="B471" s="10" t="s">
        <v>628</v>
      </c>
      <c r="C471" s="1" t="s">
        <v>242</v>
      </c>
      <c r="D471" s="5">
        <v>1342454</v>
      </c>
      <c r="E471" s="62" t="s">
        <v>688</v>
      </c>
    </row>
    <row r="472" spans="1:5">
      <c r="A472" s="17">
        <v>43075</v>
      </c>
      <c r="B472" s="10" t="s">
        <v>629</v>
      </c>
      <c r="C472" s="6" t="s">
        <v>244</v>
      </c>
      <c r="D472" s="5">
        <v>359400</v>
      </c>
      <c r="E472" s="62" t="s">
        <v>688</v>
      </c>
    </row>
    <row r="473" spans="1:5">
      <c r="A473" s="17">
        <v>43417</v>
      </c>
      <c r="B473" s="10" t="s">
        <v>630</v>
      </c>
      <c r="C473" s="6" t="s">
        <v>245</v>
      </c>
      <c r="D473" s="5">
        <v>705378</v>
      </c>
      <c r="E473" s="62" t="s">
        <v>688</v>
      </c>
    </row>
    <row r="474" spans="1:5">
      <c r="A474" s="17">
        <v>43417</v>
      </c>
      <c r="B474" s="10" t="s">
        <v>631</v>
      </c>
      <c r="C474" s="6" t="s">
        <v>246</v>
      </c>
      <c r="D474" s="5">
        <v>4285212</v>
      </c>
      <c r="E474" s="62" t="s">
        <v>688</v>
      </c>
    </row>
    <row r="475" spans="1:5">
      <c r="A475" s="17">
        <v>43417</v>
      </c>
      <c r="B475" s="10" t="s">
        <v>631</v>
      </c>
      <c r="C475" s="6" t="s">
        <v>247</v>
      </c>
      <c r="D475" s="5">
        <v>8403277</v>
      </c>
      <c r="E475" s="62" t="s">
        <v>688</v>
      </c>
    </row>
    <row r="476" spans="1:5" ht="25.5">
      <c r="A476" s="17">
        <v>43467</v>
      </c>
      <c r="B476" s="10" t="s">
        <v>632</v>
      </c>
      <c r="C476" s="6" t="s">
        <v>248</v>
      </c>
      <c r="D476" s="5">
        <v>199899.76923076922</v>
      </c>
      <c r="E476" s="62" t="s">
        <v>688</v>
      </c>
    </row>
    <row r="477" spans="1:5" ht="25.5">
      <c r="A477" s="17">
        <v>43467</v>
      </c>
      <c r="B477" s="10" t="s">
        <v>633</v>
      </c>
      <c r="C477" s="6" t="s">
        <v>248</v>
      </c>
      <c r="D477" s="5">
        <v>199899.76923076922</v>
      </c>
      <c r="E477" s="62" t="s">
        <v>688</v>
      </c>
    </row>
    <row r="478" spans="1:5" ht="25.5">
      <c r="A478" s="17">
        <v>43467</v>
      </c>
      <c r="B478" s="10" t="s">
        <v>634</v>
      </c>
      <c r="C478" s="6" t="s">
        <v>248</v>
      </c>
      <c r="D478" s="5">
        <v>199899.76923076922</v>
      </c>
      <c r="E478" s="62" t="s">
        <v>688</v>
      </c>
    </row>
    <row r="479" spans="1:5" ht="25.5">
      <c r="A479" s="17">
        <v>43467</v>
      </c>
      <c r="B479" s="10" t="s">
        <v>635</v>
      </c>
      <c r="C479" s="6" t="s">
        <v>248</v>
      </c>
      <c r="D479" s="5">
        <v>199899.76923076922</v>
      </c>
      <c r="E479" s="62" t="s">
        <v>688</v>
      </c>
    </row>
    <row r="480" spans="1:5" ht="25.5">
      <c r="A480" s="17">
        <v>43467</v>
      </c>
      <c r="B480" s="10" t="s">
        <v>636</v>
      </c>
      <c r="C480" s="6" t="s">
        <v>248</v>
      </c>
      <c r="D480" s="5">
        <v>199899.76923076922</v>
      </c>
      <c r="E480" s="62" t="s">
        <v>688</v>
      </c>
    </row>
    <row r="481" spans="1:5" ht="25.5">
      <c r="A481" s="17">
        <v>43467</v>
      </c>
      <c r="B481" s="10" t="s">
        <v>637</v>
      </c>
      <c r="C481" s="6" t="s">
        <v>248</v>
      </c>
      <c r="D481" s="5">
        <v>199899.76923076922</v>
      </c>
      <c r="E481" s="62" t="s">
        <v>688</v>
      </c>
    </row>
    <row r="482" spans="1:5" ht="25.5">
      <c r="A482" s="17">
        <v>43467</v>
      </c>
      <c r="B482" s="10" t="s">
        <v>638</v>
      </c>
      <c r="C482" s="6" t="s">
        <v>248</v>
      </c>
      <c r="D482" s="5">
        <v>199899.76923076922</v>
      </c>
      <c r="E482" s="62" t="s">
        <v>688</v>
      </c>
    </row>
    <row r="483" spans="1:5" ht="25.5">
      <c r="A483" s="17">
        <v>43467</v>
      </c>
      <c r="B483" s="10" t="s">
        <v>639</v>
      </c>
      <c r="C483" s="6" t="s">
        <v>248</v>
      </c>
      <c r="D483" s="5">
        <v>199899.76923076922</v>
      </c>
      <c r="E483" s="62" t="s">
        <v>688</v>
      </c>
    </row>
    <row r="484" spans="1:5" ht="25.5">
      <c r="A484" s="17">
        <v>43467</v>
      </c>
      <c r="B484" s="10" t="s">
        <v>640</v>
      </c>
      <c r="C484" s="6" t="s">
        <v>248</v>
      </c>
      <c r="D484" s="5">
        <v>199899.76923076922</v>
      </c>
      <c r="E484" s="62" t="s">
        <v>688</v>
      </c>
    </row>
    <row r="485" spans="1:5" ht="25.5">
      <c r="A485" s="17">
        <v>43467</v>
      </c>
      <c r="B485" s="10" t="s">
        <v>641</v>
      </c>
      <c r="C485" s="6" t="s">
        <v>248</v>
      </c>
      <c r="D485" s="5">
        <v>199899.76923076922</v>
      </c>
      <c r="E485" s="62" t="s">
        <v>688</v>
      </c>
    </row>
    <row r="486" spans="1:5" ht="25.5">
      <c r="A486" s="17">
        <v>43467</v>
      </c>
      <c r="B486" s="10" t="s">
        <v>642</v>
      </c>
      <c r="C486" s="6" t="s">
        <v>248</v>
      </c>
      <c r="D486" s="5">
        <v>199899.76923076922</v>
      </c>
      <c r="E486" s="62" t="s">
        <v>688</v>
      </c>
    </row>
    <row r="487" spans="1:5" ht="25.5">
      <c r="A487" s="17">
        <v>43467</v>
      </c>
      <c r="B487" s="10" t="s">
        <v>643</v>
      </c>
      <c r="C487" s="6" t="s">
        <v>248</v>
      </c>
      <c r="D487" s="5">
        <v>199899.76923076922</v>
      </c>
      <c r="E487" s="62" t="s">
        <v>688</v>
      </c>
    </row>
    <row r="488" spans="1:5" ht="25.5">
      <c r="A488" s="17">
        <v>43467</v>
      </c>
      <c r="B488" s="10" t="s">
        <v>644</v>
      </c>
      <c r="C488" s="6" t="s">
        <v>248</v>
      </c>
      <c r="D488" s="5">
        <v>199899.76923076922</v>
      </c>
      <c r="E488" s="62" t="s">
        <v>688</v>
      </c>
    </row>
    <row r="489" spans="1:5" ht="25.5">
      <c r="A489" s="17">
        <v>43467</v>
      </c>
      <c r="B489" s="10" t="s">
        <v>645</v>
      </c>
      <c r="C489" s="6" t="s">
        <v>249</v>
      </c>
      <c r="D489" s="5">
        <v>849900.38461538462</v>
      </c>
      <c r="E489" s="62" t="s">
        <v>688</v>
      </c>
    </row>
    <row r="490" spans="1:5" ht="25.5">
      <c r="A490" s="17">
        <v>43467</v>
      </c>
      <c r="B490" s="10" t="s">
        <v>646</v>
      </c>
      <c r="C490" s="6" t="s">
        <v>249</v>
      </c>
      <c r="D490" s="5">
        <v>849900.38461538462</v>
      </c>
      <c r="E490" s="62" t="s">
        <v>688</v>
      </c>
    </row>
    <row r="491" spans="1:5" ht="25.5">
      <c r="A491" s="17">
        <v>43467</v>
      </c>
      <c r="B491" s="10" t="s">
        <v>647</v>
      </c>
      <c r="C491" s="6" t="s">
        <v>249</v>
      </c>
      <c r="D491" s="5">
        <v>849900.38461538462</v>
      </c>
      <c r="E491" s="62" t="s">
        <v>688</v>
      </c>
    </row>
    <row r="492" spans="1:5" ht="25.5">
      <c r="A492" s="17">
        <v>43467</v>
      </c>
      <c r="B492" s="10" t="s">
        <v>648</v>
      </c>
      <c r="C492" s="6" t="s">
        <v>249</v>
      </c>
      <c r="D492" s="5">
        <v>849900.38461538462</v>
      </c>
      <c r="E492" s="62" t="s">
        <v>688</v>
      </c>
    </row>
    <row r="493" spans="1:5" ht="25.5">
      <c r="A493" s="17">
        <v>43467</v>
      </c>
      <c r="B493" s="10" t="s">
        <v>649</v>
      </c>
      <c r="C493" s="6" t="s">
        <v>249</v>
      </c>
      <c r="D493" s="5">
        <v>849900.38461538462</v>
      </c>
      <c r="E493" s="62" t="s">
        <v>688</v>
      </c>
    </row>
    <row r="494" spans="1:5" ht="25.5">
      <c r="A494" s="17">
        <v>43467</v>
      </c>
      <c r="B494" s="10" t="s">
        <v>650</v>
      </c>
      <c r="C494" s="6" t="s">
        <v>249</v>
      </c>
      <c r="D494" s="5">
        <v>849900.38461538462</v>
      </c>
      <c r="E494" s="62" t="s">
        <v>688</v>
      </c>
    </row>
    <row r="495" spans="1:5" ht="25.5">
      <c r="A495" s="17">
        <v>43467</v>
      </c>
      <c r="B495" s="10" t="s">
        <v>651</v>
      </c>
      <c r="C495" s="6" t="s">
        <v>249</v>
      </c>
      <c r="D495" s="5">
        <v>849900.38461538462</v>
      </c>
      <c r="E495" s="62" t="s">
        <v>688</v>
      </c>
    </row>
    <row r="496" spans="1:5" ht="25.5">
      <c r="A496" s="17">
        <v>43467</v>
      </c>
      <c r="B496" s="10" t="s">
        <v>652</v>
      </c>
      <c r="C496" s="6" t="s">
        <v>249</v>
      </c>
      <c r="D496" s="5">
        <v>849900.38461538462</v>
      </c>
      <c r="E496" s="62" t="s">
        <v>688</v>
      </c>
    </row>
    <row r="497" spans="1:5" ht="25.5">
      <c r="A497" s="17">
        <v>43467</v>
      </c>
      <c r="B497" s="10" t="s">
        <v>653</v>
      </c>
      <c r="C497" s="6" t="s">
        <v>249</v>
      </c>
      <c r="D497" s="5">
        <v>849900.38461538462</v>
      </c>
      <c r="E497" s="62" t="s">
        <v>688</v>
      </c>
    </row>
    <row r="498" spans="1:5" ht="25.5">
      <c r="A498" s="17">
        <v>43467</v>
      </c>
      <c r="B498" s="10" t="s">
        <v>654</v>
      </c>
      <c r="C498" s="6" t="s">
        <v>249</v>
      </c>
      <c r="D498" s="5">
        <v>849900.38461538462</v>
      </c>
      <c r="E498" s="62" t="s">
        <v>688</v>
      </c>
    </row>
    <row r="499" spans="1:5" ht="25.5">
      <c r="A499" s="17">
        <v>43467</v>
      </c>
      <c r="B499" s="10" t="s">
        <v>655</v>
      </c>
      <c r="C499" s="6" t="s">
        <v>249</v>
      </c>
      <c r="D499" s="5">
        <v>849900.38461538462</v>
      </c>
      <c r="E499" s="62" t="s">
        <v>688</v>
      </c>
    </row>
    <row r="500" spans="1:5" ht="25.5">
      <c r="A500" s="17">
        <v>43467</v>
      </c>
      <c r="B500" s="10" t="s">
        <v>656</v>
      </c>
      <c r="C500" s="6" t="s">
        <v>249</v>
      </c>
      <c r="D500" s="5">
        <v>849900.38461538462</v>
      </c>
      <c r="E500" s="62" t="s">
        <v>688</v>
      </c>
    </row>
    <row r="501" spans="1:5" ht="25.5">
      <c r="A501" s="17">
        <v>43467</v>
      </c>
      <c r="B501" s="10" t="s">
        <v>657</v>
      </c>
      <c r="C501" s="6" t="s">
        <v>249</v>
      </c>
      <c r="D501" s="5">
        <v>849900.38461538462</v>
      </c>
      <c r="E501" s="62" t="s">
        <v>688</v>
      </c>
    </row>
    <row r="502" spans="1:5">
      <c r="A502" s="17">
        <v>43503</v>
      </c>
      <c r="B502" s="10" t="s">
        <v>658</v>
      </c>
      <c r="C502" s="6" t="s">
        <v>250</v>
      </c>
      <c r="D502" s="5">
        <v>223269896</v>
      </c>
      <c r="E502" s="62" t="s">
        <v>688</v>
      </c>
    </row>
    <row r="503" spans="1:5">
      <c r="A503" s="17">
        <v>43550</v>
      </c>
      <c r="B503" s="10" t="s">
        <v>659</v>
      </c>
      <c r="C503" s="6" t="s">
        <v>251</v>
      </c>
      <c r="D503" s="5">
        <v>3562900.46</v>
      </c>
      <c r="E503" s="62" t="s">
        <v>688</v>
      </c>
    </row>
    <row r="504" spans="1:5" ht="25.5">
      <c r="A504" s="17">
        <v>44145</v>
      </c>
      <c r="B504" s="10" t="s">
        <v>761</v>
      </c>
      <c r="C504" s="6" t="s">
        <v>762</v>
      </c>
      <c r="D504" s="5">
        <v>17255000</v>
      </c>
      <c r="E504" s="62" t="s">
        <v>688</v>
      </c>
    </row>
    <row r="505" spans="1:5" ht="25.5">
      <c r="A505" s="17">
        <v>44145</v>
      </c>
      <c r="B505" s="10" t="s">
        <v>763</v>
      </c>
      <c r="C505" s="6" t="s">
        <v>764</v>
      </c>
      <c r="D505" s="5">
        <v>190400</v>
      </c>
      <c r="E505" s="62" t="s">
        <v>688</v>
      </c>
    </row>
    <row r="506" spans="1:5" ht="25.5">
      <c r="A506" s="17">
        <v>44145</v>
      </c>
      <c r="B506" s="10" t="s">
        <v>765</v>
      </c>
      <c r="C506" s="6" t="s">
        <v>766</v>
      </c>
      <c r="D506" s="5">
        <v>83300</v>
      </c>
      <c r="E506" s="62" t="s">
        <v>688</v>
      </c>
    </row>
    <row r="507" spans="1:5" ht="25.5">
      <c r="A507" s="17">
        <v>44145</v>
      </c>
      <c r="B507" s="10" t="s">
        <v>767</v>
      </c>
      <c r="C507" s="6" t="s">
        <v>766</v>
      </c>
      <c r="D507" s="5">
        <v>83300</v>
      </c>
      <c r="E507" s="62" t="s">
        <v>688</v>
      </c>
    </row>
    <row r="508" spans="1:5" ht="25.5">
      <c r="A508" s="17">
        <v>44145</v>
      </c>
      <c r="B508" s="10" t="s">
        <v>768</v>
      </c>
      <c r="C508" s="6" t="s">
        <v>769</v>
      </c>
      <c r="D508" s="5">
        <v>690200</v>
      </c>
      <c r="E508" s="62" t="s">
        <v>688</v>
      </c>
    </row>
    <row r="509" spans="1:5" ht="25.5">
      <c r="A509" s="17">
        <v>44145</v>
      </c>
      <c r="B509" s="10" t="s">
        <v>770</v>
      </c>
      <c r="C509" s="6" t="s">
        <v>771</v>
      </c>
      <c r="D509" s="5">
        <v>5355000</v>
      </c>
      <c r="E509" s="62" t="s">
        <v>688</v>
      </c>
    </row>
    <row r="510" spans="1:5" ht="25.5">
      <c r="A510" s="17">
        <v>44145</v>
      </c>
      <c r="B510" s="10" t="s">
        <v>772</v>
      </c>
      <c r="C510" s="6" t="s">
        <v>773</v>
      </c>
      <c r="D510" s="5">
        <v>535500</v>
      </c>
      <c r="E510" s="62" t="s">
        <v>688</v>
      </c>
    </row>
    <row r="511" spans="1:5" ht="25.5">
      <c r="A511" s="17">
        <v>44145</v>
      </c>
      <c r="B511" s="10" t="s">
        <v>774</v>
      </c>
      <c r="C511" s="6" t="s">
        <v>775</v>
      </c>
      <c r="D511" s="5">
        <v>3451000</v>
      </c>
      <c r="E511" s="62" t="s">
        <v>688</v>
      </c>
    </row>
    <row r="512" spans="1:5" ht="25.5">
      <c r="A512" s="17">
        <v>44145</v>
      </c>
      <c r="B512" s="10" t="s">
        <v>776</v>
      </c>
      <c r="C512" s="6" t="s">
        <v>777</v>
      </c>
      <c r="D512" s="5">
        <v>1904000</v>
      </c>
      <c r="E512" s="62" t="s">
        <v>688</v>
      </c>
    </row>
    <row r="513" spans="1:5">
      <c r="A513" s="17">
        <v>44176</v>
      </c>
      <c r="B513" s="10" t="s">
        <v>778</v>
      </c>
      <c r="C513" s="6" t="s">
        <v>779</v>
      </c>
      <c r="D513" s="5">
        <v>11614400</v>
      </c>
      <c r="E513" s="62" t="s">
        <v>688</v>
      </c>
    </row>
    <row r="514" spans="1:5">
      <c r="A514" s="17">
        <v>44176</v>
      </c>
      <c r="B514" s="10" t="s">
        <v>780</v>
      </c>
      <c r="C514" s="6" t="s">
        <v>779</v>
      </c>
      <c r="D514" s="5">
        <v>11614400</v>
      </c>
      <c r="E514" s="62" t="s">
        <v>688</v>
      </c>
    </row>
    <row r="515" spans="1:5">
      <c r="A515" s="17">
        <v>44176</v>
      </c>
      <c r="B515" s="10" t="s">
        <v>781</v>
      </c>
      <c r="C515" s="6" t="s">
        <v>779</v>
      </c>
      <c r="D515" s="5">
        <v>11614400</v>
      </c>
      <c r="E515" s="62" t="s">
        <v>688</v>
      </c>
    </row>
    <row r="516" spans="1:5">
      <c r="A516" s="17">
        <v>44176</v>
      </c>
      <c r="B516" s="10" t="s">
        <v>782</v>
      </c>
      <c r="C516" s="6" t="s">
        <v>783</v>
      </c>
      <c r="D516" s="5">
        <v>1649340</v>
      </c>
      <c r="E516" s="62" t="s">
        <v>688</v>
      </c>
    </row>
    <row r="517" spans="1:5">
      <c r="A517" s="17">
        <v>44176</v>
      </c>
      <c r="B517" s="10" t="s">
        <v>784</v>
      </c>
      <c r="C517" s="6" t="s">
        <v>783</v>
      </c>
      <c r="D517" s="5">
        <v>1649340</v>
      </c>
      <c r="E517" s="62" t="s">
        <v>688</v>
      </c>
    </row>
    <row r="518" spans="1:5">
      <c r="A518" s="17">
        <v>44176</v>
      </c>
      <c r="B518" s="10" t="s">
        <v>785</v>
      </c>
      <c r="C518" s="6" t="s">
        <v>783</v>
      </c>
      <c r="D518" s="5">
        <v>1649340</v>
      </c>
      <c r="E518" s="62" t="s">
        <v>688</v>
      </c>
    </row>
    <row r="519" spans="1:5">
      <c r="A519" s="17">
        <v>44176</v>
      </c>
      <c r="B519" s="10" t="s">
        <v>786</v>
      </c>
      <c r="C519" s="6" t="s">
        <v>787</v>
      </c>
      <c r="D519" s="5">
        <v>12941250</v>
      </c>
      <c r="E519" s="62" t="s">
        <v>688</v>
      </c>
    </row>
    <row r="520" spans="1:5">
      <c r="A520" s="17">
        <v>44176</v>
      </c>
      <c r="B520" s="10" t="s">
        <v>788</v>
      </c>
      <c r="C520" s="6" t="s">
        <v>789</v>
      </c>
      <c r="D520" s="5">
        <v>2963338</v>
      </c>
      <c r="E520" s="62" t="s">
        <v>688</v>
      </c>
    </row>
    <row r="521" spans="1:5">
      <c r="A521" s="17">
        <v>44176</v>
      </c>
      <c r="B521" s="10" t="s">
        <v>790</v>
      </c>
      <c r="C521" s="6" t="s">
        <v>789</v>
      </c>
      <c r="D521" s="5">
        <v>2963338</v>
      </c>
      <c r="E521" s="62" t="s">
        <v>688</v>
      </c>
    </row>
    <row r="522" spans="1:5">
      <c r="A522" s="17">
        <v>44176</v>
      </c>
      <c r="B522" s="10" t="s">
        <v>791</v>
      </c>
      <c r="C522" s="6" t="s">
        <v>789</v>
      </c>
      <c r="D522" s="5">
        <v>2963338</v>
      </c>
      <c r="E522" s="62" t="s">
        <v>688</v>
      </c>
    </row>
    <row r="523" spans="1:5">
      <c r="A523" s="17">
        <v>44176</v>
      </c>
      <c r="B523" s="10" t="s">
        <v>792</v>
      </c>
      <c r="C523" s="6" t="s">
        <v>793</v>
      </c>
      <c r="D523" s="5">
        <v>1173340</v>
      </c>
      <c r="E523" s="62" t="s">
        <v>688</v>
      </c>
    </row>
    <row r="524" spans="1:5">
      <c r="A524" s="17">
        <v>44176</v>
      </c>
      <c r="B524" s="10" t="s">
        <v>794</v>
      </c>
      <c r="C524" s="6" t="s">
        <v>793</v>
      </c>
      <c r="D524" s="5">
        <v>1173340</v>
      </c>
      <c r="E524" s="62" t="s">
        <v>688</v>
      </c>
    </row>
    <row r="525" spans="1:5">
      <c r="A525" s="17">
        <v>44176</v>
      </c>
      <c r="B525" s="10" t="s">
        <v>795</v>
      </c>
      <c r="C525" s="6" t="s">
        <v>793</v>
      </c>
      <c r="D525" s="5">
        <v>1173340</v>
      </c>
      <c r="E525" s="62" t="s">
        <v>688</v>
      </c>
    </row>
    <row r="526" spans="1:5">
      <c r="A526" s="17">
        <v>44176</v>
      </c>
      <c r="B526" s="10" t="s">
        <v>796</v>
      </c>
      <c r="C526" s="6" t="s">
        <v>797</v>
      </c>
      <c r="D526" s="5">
        <v>464100</v>
      </c>
      <c r="E526" s="62" t="s">
        <v>688</v>
      </c>
    </row>
    <row r="527" spans="1:5">
      <c r="A527" s="17">
        <v>44176</v>
      </c>
      <c r="B527" s="10" t="s">
        <v>798</v>
      </c>
      <c r="C527" s="6" t="s">
        <v>797</v>
      </c>
      <c r="D527" s="5">
        <v>464100</v>
      </c>
      <c r="E527" s="62" t="s">
        <v>688</v>
      </c>
    </row>
    <row r="528" spans="1:5">
      <c r="A528" s="17">
        <v>44176</v>
      </c>
      <c r="B528" s="10" t="s">
        <v>799</v>
      </c>
      <c r="C528" s="6" t="s">
        <v>797</v>
      </c>
      <c r="D528" s="5">
        <v>464100</v>
      </c>
      <c r="E528" s="62" t="s">
        <v>688</v>
      </c>
    </row>
    <row r="529" spans="1:5">
      <c r="A529" s="17">
        <v>44176</v>
      </c>
      <c r="B529" s="10" t="s">
        <v>800</v>
      </c>
      <c r="C529" s="6" t="s">
        <v>797</v>
      </c>
      <c r="D529" s="5">
        <v>464100</v>
      </c>
      <c r="E529" s="62" t="s">
        <v>688</v>
      </c>
    </row>
    <row r="530" spans="1:5">
      <c r="A530" s="17">
        <v>44176</v>
      </c>
      <c r="B530" s="10" t="s">
        <v>801</v>
      </c>
      <c r="C530" s="6" t="s">
        <v>797</v>
      </c>
      <c r="D530" s="5">
        <v>464100</v>
      </c>
      <c r="E530" s="62" t="s">
        <v>688</v>
      </c>
    </row>
    <row r="531" spans="1:5">
      <c r="A531" s="17">
        <v>44176</v>
      </c>
      <c r="B531" s="10" t="s">
        <v>802</v>
      </c>
      <c r="C531" s="6" t="s">
        <v>803</v>
      </c>
      <c r="D531" s="5">
        <v>1949220</v>
      </c>
      <c r="E531" s="62" t="s">
        <v>688</v>
      </c>
    </row>
    <row r="532" spans="1:5">
      <c r="A532" s="17">
        <v>44176</v>
      </c>
      <c r="B532" s="10" t="s">
        <v>804</v>
      </c>
      <c r="C532" s="6" t="s">
        <v>803</v>
      </c>
      <c r="D532" s="5">
        <v>1949220</v>
      </c>
      <c r="E532" s="62" t="s">
        <v>688</v>
      </c>
    </row>
    <row r="533" spans="1:5">
      <c r="A533" s="17">
        <v>44176</v>
      </c>
      <c r="B533" s="10" t="s">
        <v>805</v>
      </c>
      <c r="C533" s="6" t="s">
        <v>803</v>
      </c>
      <c r="D533" s="5">
        <v>1949220</v>
      </c>
      <c r="E533" s="62" t="s">
        <v>688</v>
      </c>
    </row>
    <row r="534" spans="1:5">
      <c r="A534" s="17">
        <v>44176</v>
      </c>
      <c r="B534" s="10" t="s">
        <v>806</v>
      </c>
      <c r="C534" s="6" t="s">
        <v>807</v>
      </c>
      <c r="D534" s="5">
        <v>3848460</v>
      </c>
      <c r="E534" s="62" t="s">
        <v>688</v>
      </c>
    </row>
    <row r="535" spans="1:5">
      <c r="A535" s="17">
        <v>44176</v>
      </c>
      <c r="B535" s="10" t="s">
        <v>808</v>
      </c>
      <c r="C535" s="6" t="s">
        <v>807</v>
      </c>
      <c r="D535" s="5">
        <v>3848460</v>
      </c>
      <c r="E535" s="62" t="s">
        <v>688</v>
      </c>
    </row>
    <row r="536" spans="1:5">
      <c r="A536" s="17">
        <v>44176</v>
      </c>
      <c r="B536" s="10" t="s">
        <v>809</v>
      </c>
      <c r="C536" s="6" t="s">
        <v>807</v>
      </c>
      <c r="D536" s="5">
        <v>3848460</v>
      </c>
      <c r="E536" s="62" t="s">
        <v>688</v>
      </c>
    </row>
    <row r="537" spans="1:5">
      <c r="A537" s="17">
        <v>44176</v>
      </c>
      <c r="B537" s="10" t="s">
        <v>810</v>
      </c>
      <c r="C537" s="6" t="s">
        <v>811</v>
      </c>
      <c r="D537" s="5">
        <v>1534386</v>
      </c>
      <c r="E537" s="62" t="s">
        <v>688</v>
      </c>
    </row>
    <row r="538" spans="1:5">
      <c r="A538" s="17">
        <v>44176</v>
      </c>
      <c r="B538" s="10" t="s">
        <v>812</v>
      </c>
      <c r="C538" s="6" t="s">
        <v>811</v>
      </c>
      <c r="D538" s="5">
        <v>1534386</v>
      </c>
      <c r="E538" s="62" t="s">
        <v>688</v>
      </c>
    </row>
    <row r="539" spans="1:5">
      <c r="A539" s="17">
        <v>44176</v>
      </c>
      <c r="B539" s="10" t="s">
        <v>813</v>
      </c>
      <c r="C539" s="6" t="s">
        <v>811</v>
      </c>
      <c r="D539" s="5">
        <v>1534386</v>
      </c>
      <c r="E539" s="62" t="s">
        <v>688</v>
      </c>
    </row>
    <row r="540" spans="1:5">
      <c r="A540" s="17">
        <v>44176</v>
      </c>
      <c r="B540" s="10" t="s">
        <v>814</v>
      </c>
      <c r="C540" s="6" t="s">
        <v>811</v>
      </c>
      <c r="D540" s="5">
        <v>1534386</v>
      </c>
      <c r="E540" s="62" t="s">
        <v>688</v>
      </c>
    </row>
    <row r="541" spans="1:5">
      <c r="A541" s="17">
        <v>44176</v>
      </c>
      <c r="B541" s="10" t="s">
        <v>815</v>
      </c>
      <c r="C541" s="6" t="s">
        <v>816</v>
      </c>
      <c r="D541" s="5">
        <v>3998400</v>
      </c>
      <c r="E541" s="62" t="s">
        <v>688</v>
      </c>
    </row>
    <row r="542" spans="1:5">
      <c r="A542" s="17">
        <v>44176</v>
      </c>
      <c r="B542" s="10" t="s">
        <v>817</v>
      </c>
      <c r="C542" s="6" t="s">
        <v>818</v>
      </c>
      <c r="D542" s="5">
        <v>719712</v>
      </c>
      <c r="E542" s="62" t="s">
        <v>688</v>
      </c>
    </row>
    <row r="543" spans="1:5">
      <c r="A543" s="17">
        <v>44176</v>
      </c>
      <c r="B543" s="10" t="s">
        <v>819</v>
      </c>
      <c r="C543" s="6" t="s">
        <v>818</v>
      </c>
      <c r="D543" s="5">
        <v>719712</v>
      </c>
      <c r="E543" s="62" t="s">
        <v>688</v>
      </c>
    </row>
    <row r="544" spans="1:5">
      <c r="A544" s="17">
        <v>44176</v>
      </c>
      <c r="B544" s="10" t="s">
        <v>820</v>
      </c>
      <c r="C544" s="6" t="s">
        <v>818</v>
      </c>
      <c r="D544" s="5">
        <v>719712</v>
      </c>
      <c r="E544" s="62" t="s">
        <v>688</v>
      </c>
    </row>
    <row r="545" spans="1:5">
      <c r="A545" s="17">
        <v>44176</v>
      </c>
      <c r="B545" s="10" t="s">
        <v>821</v>
      </c>
      <c r="C545" s="6" t="s">
        <v>822</v>
      </c>
      <c r="D545" s="5">
        <v>12644940</v>
      </c>
      <c r="E545" s="62" t="s">
        <v>688</v>
      </c>
    </row>
    <row r="546" spans="1:5">
      <c r="A546" s="17">
        <v>44176</v>
      </c>
      <c r="B546" s="10" t="s">
        <v>823</v>
      </c>
      <c r="C546" s="6" t="s">
        <v>824</v>
      </c>
      <c r="D546" s="5">
        <v>29061228</v>
      </c>
      <c r="E546" s="62" t="s">
        <v>688</v>
      </c>
    </row>
    <row r="547" spans="1:5">
      <c r="A547" s="17">
        <v>44176</v>
      </c>
      <c r="B547" s="7" t="s">
        <v>825</v>
      </c>
      <c r="C547" s="1" t="s">
        <v>826</v>
      </c>
      <c r="D547" s="5">
        <v>3736600</v>
      </c>
      <c r="E547" s="62" t="s">
        <v>688</v>
      </c>
    </row>
    <row r="548" spans="1:5">
      <c r="A548" s="17">
        <v>44176</v>
      </c>
      <c r="B548" s="10" t="s">
        <v>827</v>
      </c>
      <c r="C548" s="6" t="s">
        <v>828</v>
      </c>
      <c r="D548" s="5">
        <v>1017450</v>
      </c>
      <c r="E548" s="62" t="s">
        <v>688</v>
      </c>
    </row>
    <row r="549" spans="1:5">
      <c r="A549" s="17">
        <v>44176</v>
      </c>
      <c r="B549" s="10" t="s">
        <v>829</v>
      </c>
      <c r="C549" s="6" t="s">
        <v>828</v>
      </c>
      <c r="D549" s="5">
        <v>1017450</v>
      </c>
      <c r="E549" s="62" t="s">
        <v>688</v>
      </c>
    </row>
    <row r="550" spans="1:5">
      <c r="A550" s="17">
        <v>44176</v>
      </c>
      <c r="B550" s="10" t="s">
        <v>830</v>
      </c>
      <c r="C550" s="6" t="s">
        <v>828</v>
      </c>
      <c r="D550" s="5">
        <v>1017450</v>
      </c>
      <c r="E550" s="62" t="s">
        <v>688</v>
      </c>
    </row>
    <row r="551" spans="1:5" ht="22.5">
      <c r="A551" s="61"/>
      <c r="B551" s="50"/>
      <c r="C551" s="51" t="s">
        <v>831</v>
      </c>
      <c r="D551" s="58">
        <f>SUM(D441:D550)</f>
        <v>549076195.0400002</v>
      </c>
      <c r="E551" s="62" t="s">
        <v>688</v>
      </c>
    </row>
    <row r="552" spans="1:5">
      <c r="A552" s="17">
        <v>40235</v>
      </c>
      <c r="B552" s="13" t="s">
        <v>660</v>
      </c>
      <c r="C552" s="1" t="s">
        <v>252</v>
      </c>
      <c r="D552" s="5">
        <v>17420310</v>
      </c>
      <c r="E552" s="62" t="s">
        <v>688</v>
      </c>
    </row>
    <row r="553" spans="1:5" ht="22.5">
      <c r="A553" s="17">
        <v>40260</v>
      </c>
      <c r="B553" s="13" t="s">
        <v>661</v>
      </c>
      <c r="C553" s="1" t="s">
        <v>253</v>
      </c>
      <c r="D553" s="5">
        <v>1890000</v>
      </c>
      <c r="E553" s="62" t="s">
        <v>688</v>
      </c>
    </row>
    <row r="554" spans="1:5" ht="22.5">
      <c r="A554" s="17">
        <v>41394</v>
      </c>
      <c r="B554" s="7" t="s">
        <v>662</v>
      </c>
      <c r="C554" s="1" t="s">
        <v>254</v>
      </c>
      <c r="D554" s="5">
        <v>68672000</v>
      </c>
      <c r="E554" s="62" t="s">
        <v>688</v>
      </c>
    </row>
    <row r="555" spans="1:5" ht="22.5">
      <c r="A555" s="17">
        <v>41547</v>
      </c>
      <c r="B555" s="7" t="s">
        <v>663</v>
      </c>
      <c r="C555" s="1" t="s">
        <v>255</v>
      </c>
      <c r="D555" s="5">
        <v>92452000</v>
      </c>
      <c r="E555" s="62" t="s">
        <v>688</v>
      </c>
    </row>
    <row r="556" spans="1:5" ht="25.5">
      <c r="A556" s="18">
        <v>38483</v>
      </c>
      <c r="B556" s="10" t="s">
        <v>664</v>
      </c>
      <c r="C556" s="2" t="s">
        <v>256</v>
      </c>
      <c r="D556" s="5">
        <v>19720000</v>
      </c>
      <c r="E556" s="62" t="s">
        <v>688</v>
      </c>
    </row>
    <row r="557" spans="1:5" ht="25.5">
      <c r="A557" s="18">
        <v>39041</v>
      </c>
      <c r="B557" s="10" t="s">
        <v>665</v>
      </c>
      <c r="C557" s="2" t="s">
        <v>257</v>
      </c>
      <c r="D557" s="5">
        <v>24172192</v>
      </c>
      <c r="E557" s="62" t="s">
        <v>688</v>
      </c>
    </row>
    <row r="558" spans="1:5" ht="25.5">
      <c r="A558" s="18">
        <v>39325</v>
      </c>
      <c r="B558" s="10" t="s">
        <v>666</v>
      </c>
      <c r="C558" s="2" t="s">
        <v>258</v>
      </c>
      <c r="D558" s="5">
        <v>2534600</v>
      </c>
      <c r="E558" s="62" t="s">
        <v>688</v>
      </c>
    </row>
    <row r="559" spans="1:5" ht="25.5">
      <c r="A559" s="18">
        <v>39469</v>
      </c>
      <c r="B559" s="10" t="s">
        <v>667</v>
      </c>
      <c r="C559" s="2" t="s">
        <v>259</v>
      </c>
      <c r="D559" s="5">
        <v>1138983</v>
      </c>
      <c r="E559" s="62" t="s">
        <v>688</v>
      </c>
    </row>
    <row r="560" spans="1:5" ht="25.5">
      <c r="A560" s="18">
        <v>39469</v>
      </c>
      <c r="B560" s="10" t="s">
        <v>668</v>
      </c>
      <c r="C560" s="2" t="s">
        <v>260</v>
      </c>
      <c r="D560" s="5">
        <v>3150377</v>
      </c>
      <c r="E560" s="62" t="s">
        <v>688</v>
      </c>
    </row>
    <row r="561" spans="1:5" ht="25.5">
      <c r="A561" s="18">
        <v>39469</v>
      </c>
      <c r="B561" s="10" t="s">
        <v>669</v>
      </c>
      <c r="C561" s="2" t="s">
        <v>261</v>
      </c>
      <c r="D561" s="5">
        <v>5331409</v>
      </c>
      <c r="E561" s="62" t="s">
        <v>688</v>
      </c>
    </row>
    <row r="562" spans="1:5" ht="63.75">
      <c r="A562" s="18">
        <v>39478</v>
      </c>
      <c r="B562" s="10" t="s">
        <v>670</v>
      </c>
      <c r="C562" s="2" t="s">
        <v>262</v>
      </c>
      <c r="D562" s="5">
        <v>11600000</v>
      </c>
      <c r="E562" s="62" t="s">
        <v>688</v>
      </c>
    </row>
    <row r="563" spans="1:5" ht="25.5">
      <c r="A563" s="18">
        <v>39511</v>
      </c>
      <c r="B563" s="10" t="s">
        <v>671</v>
      </c>
      <c r="C563" s="2" t="s">
        <v>263</v>
      </c>
      <c r="D563" s="5">
        <v>16170828</v>
      </c>
      <c r="E563" s="62" t="s">
        <v>688</v>
      </c>
    </row>
    <row r="564" spans="1:5">
      <c r="A564" s="18">
        <v>40015.446886574071</v>
      </c>
      <c r="B564" s="15" t="s">
        <v>672</v>
      </c>
      <c r="C564" s="2" t="s">
        <v>264</v>
      </c>
      <c r="D564" s="5">
        <v>10181986</v>
      </c>
      <c r="E564" s="62" t="s">
        <v>688</v>
      </c>
    </row>
    <row r="565" spans="1:5" ht="38.25">
      <c r="A565" s="18">
        <v>42855</v>
      </c>
      <c r="B565" s="15" t="s">
        <v>673</v>
      </c>
      <c r="C565" s="2" t="s">
        <v>265</v>
      </c>
      <c r="D565" s="5">
        <v>333331359</v>
      </c>
      <c r="E565" s="62" t="s">
        <v>688</v>
      </c>
    </row>
    <row r="566" spans="1:5">
      <c r="A566" s="18">
        <v>42855</v>
      </c>
      <c r="B566" s="15" t="s">
        <v>674</v>
      </c>
      <c r="C566" s="2" t="s">
        <v>266</v>
      </c>
      <c r="D566" s="5">
        <v>3068177</v>
      </c>
      <c r="E566" s="62" t="s">
        <v>688</v>
      </c>
    </row>
    <row r="567" spans="1:5">
      <c r="A567" s="18">
        <v>42855</v>
      </c>
      <c r="B567" s="15" t="s">
        <v>675</v>
      </c>
      <c r="C567" s="2" t="s">
        <v>267</v>
      </c>
      <c r="D567" s="5">
        <v>10538600</v>
      </c>
      <c r="E567" s="62" t="s">
        <v>688</v>
      </c>
    </row>
    <row r="568" spans="1:5" ht="25.5">
      <c r="A568" s="18">
        <v>42855</v>
      </c>
      <c r="B568" s="15" t="s">
        <v>676</v>
      </c>
      <c r="C568" s="2" t="s">
        <v>268</v>
      </c>
      <c r="D568" s="5">
        <v>2250405</v>
      </c>
      <c r="E568" s="62" t="s">
        <v>688</v>
      </c>
    </row>
    <row r="569" spans="1:5">
      <c r="A569" s="18">
        <v>42855</v>
      </c>
      <c r="B569" s="15" t="s">
        <v>677</v>
      </c>
      <c r="C569" s="2" t="s">
        <v>269</v>
      </c>
      <c r="D569" s="5">
        <v>835200</v>
      </c>
      <c r="E569" s="62" t="s">
        <v>688</v>
      </c>
    </row>
    <row r="570" spans="1:5">
      <c r="A570" s="18">
        <v>42855</v>
      </c>
      <c r="B570" s="15" t="s">
        <v>678</v>
      </c>
      <c r="C570" s="2" t="s">
        <v>270</v>
      </c>
      <c r="D570" s="5">
        <v>7586400</v>
      </c>
      <c r="E570" s="62" t="s">
        <v>688</v>
      </c>
    </row>
    <row r="571" spans="1:5">
      <c r="A571" s="18">
        <v>42855</v>
      </c>
      <c r="B571" s="15" t="s">
        <v>679</v>
      </c>
      <c r="C571" s="2" t="s">
        <v>271</v>
      </c>
      <c r="D571" s="5">
        <v>11136000</v>
      </c>
      <c r="E571" s="62" t="s">
        <v>688</v>
      </c>
    </row>
    <row r="572" spans="1:5">
      <c r="A572" s="18">
        <v>42947</v>
      </c>
      <c r="B572" s="15" t="s">
        <v>680</v>
      </c>
      <c r="C572" s="2" t="s">
        <v>272</v>
      </c>
      <c r="D572" s="5">
        <v>35400000</v>
      </c>
      <c r="E572" s="62" t="s">
        <v>688</v>
      </c>
    </row>
    <row r="573" spans="1:5">
      <c r="A573" s="18">
        <v>43100</v>
      </c>
      <c r="B573" s="15" t="s">
        <v>681</v>
      </c>
      <c r="C573" s="2" t="s">
        <v>273</v>
      </c>
      <c r="D573" s="5">
        <v>43909908</v>
      </c>
      <c r="E573" s="62" t="s">
        <v>688</v>
      </c>
    </row>
    <row r="574" spans="1:5">
      <c r="A574" s="18">
        <v>43100</v>
      </c>
      <c r="B574" s="15" t="s">
        <v>682</v>
      </c>
      <c r="C574" s="2" t="s">
        <v>274</v>
      </c>
      <c r="D574" s="5">
        <v>21883614</v>
      </c>
      <c r="E574" s="62" t="s">
        <v>688</v>
      </c>
    </row>
    <row r="575" spans="1:5" ht="25.5">
      <c r="A575" s="18">
        <v>43385</v>
      </c>
      <c r="B575" s="15">
        <v>12373</v>
      </c>
      <c r="C575" s="2" t="s">
        <v>275</v>
      </c>
      <c r="D575" s="5">
        <v>29354621.670000002</v>
      </c>
      <c r="E575" s="62" t="s">
        <v>688</v>
      </c>
    </row>
    <row r="576" spans="1:5" ht="25.5">
      <c r="A576" s="18">
        <v>43385</v>
      </c>
      <c r="B576" s="15">
        <v>12374</v>
      </c>
      <c r="C576" s="2" t="s">
        <v>276</v>
      </c>
      <c r="D576" s="5">
        <v>18397983.199999999</v>
      </c>
      <c r="E576" s="62" t="s">
        <v>688</v>
      </c>
    </row>
    <row r="577" spans="1:5" ht="25.5">
      <c r="A577" s="18">
        <v>43385</v>
      </c>
      <c r="B577" s="15">
        <v>12375</v>
      </c>
      <c r="C577" s="2" t="s">
        <v>277</v>
      </c>
      <c r="D577" s="5">
        <v>18397983.199999999</v>
      </c>
      <c r="E577" s="62" t="s">
        <v>688</v>
      </c>
    </row>
    <row r="578" spans="1:5" ht="25.5">
      <c r="A578" s="18">
        <v>43385</v>
      </c>
      <c r="B578" s="15">
        <v>12376</v>
      </c>
      <c r="C578" s="2" t="s">
        <v>278</v>
      </c>
      <c r="D578" s="5">
        <v>18397983.199999999</v>
      </c>
      <c r="E578" s="62" t="s">
        <v>688</v>
      </c>
    </row>
    <row r="579" spans="1:5" ht="25.5">
      <c r="A579" s="18">
        <v>43385</v>
      </c>
      <c r="B579" s="15">
        <v>12377</v>
      </c>
      <c r="C579" s="2" t="s">
        <v>279</v>
      </c>
      <c r="D579" s="5">
        <v>18397983.199999999</v>
      </c>
      <c r="E579" s="62" t="s">
        <v>688</v>
      </c>
    </row>
    <row r="580" spans="1:5" ht="25.5">
      <c r="A580" s="18">
        <v>43385</v>
      </c>
      <c r="B580" s="15">
        <v>12378</v>
      </c>
      <c r="C580" s="2" t="s">
        <v>280</v>
      </c>
      <c r="D580" s="5">
        <v>18397983.199999999</v>
      </c>
      <c r="E580" s="62" t="s">
        <v>688</v>
      </c>
    </row>
    <row r="581" spans="1:5" ht="25.5">
      <c r="A581" s="18">
        <v>43385</v>
      </c>
      <c r="B581" s="15">
        <v>12379</v>
      </c>
      <c r="C581" s="2" t="s">
        <v>281</v>
      </c>
      <c r="D581" s="5">
        <v>18397983.199999999</v>
      </c>
      <c r="E581" s="62" t="s">
        <v>688</v>
      </c>
    </row>
    <row r="582" spans="1:5" ht="25.5">
      <c r="A582" s="18">
        <v>43385</v>
      </c>
      <c r="B582" s="15">
        <v>12380</v>
      </c>
      <c r="C582" s="2" t="s">
        <v>282</v>
      </c>
      <c r="D582" s="5">
        <v>18397983.199999999</v>
      </c>
      <c r="E582" s="62" t="s">
        <v>688</v>
      </c>
    </row>
    <row r="583" spans="1:5" ht="25.5">
      <c r="A583" s="18">
        <v>43385</v>
      </c>
      <c r="B583" s="15">
        <v>12381</v>
      </c>
      <c r="C583" s="2" t="s">
        <v>283</v>
      </c>
      <c r="D583" s="5">
        <v>18397983.199999999</v>
      </c>
      <c r="E583" s="62" t="s">
        <v>688</v>
      </c>
    </row>
    <row r="584" spans="1:5" ht="25.5">
      <c r="A584" s="18">
        <v>43385</v>
      </c>
      <c r="B584" s="15">
        <v>12382</v>
      </c>
      <c r="C584" s="2" t="s">
        <v>284</v>
      </c>
      <c r="D584" s="5">
        <v>18397983.199999999</v>
      </c>
      <c r="E584" s="62" t="s">
        <v>688</v>
      </c>
    </row>
    <row r="585" spans="1:5" ht="25.5">
      <c r="A585" s="18">
        <v>43385</v>
      </c>
      <c r="B585" s="15">
        <v>12383</v>
      </c>
      <c r="C585" s="2" t="s">
        <v>285</v>
      </c>
      <c r="D585" s="5">
        <v>18397983.199999999</v>
      </c>
      <c r="E585" s="62" t="s">
        <v>688</v>
      </c>
    </row>
    <row r="586" spans="1:5" ht="25.5">
      <c r="A586" s="18">
        <v>43385</v>
      </c>
      <c r="B586" s="15">
        <v>12384</v>
      </c>
      <c r="C586" s="2" t="s">
        <v>286</v>
      </c>
      <c r="D586" s="5">
        <v>18397983.199999999</v>
      </c>
      <c r="E586" s="62" t="s">
        <v>688</v>
      </c>
    </row>
  </sheetData>
  <autoFilter ref="A1:E1" xr:uid="{E20F8CAC-DA8C-4901-B014-D734B043A5C9}"/>
  <conditionalFormatting sqref="A506 A2:A281 B2:B467 C2:C470 D2:D503 A288:A503 A512:B586 C510:D586">
    <cfRule type="expression" dxfId="30" priority="6" stopIfTrue="1">
      <formula>($Z2&lt;=$N2)</formula>
    </cfRule>
  </conditionalFormatting>
  <conditionalFormatting sqref="A507">
    <cfRule type="expression" dxfId="29" priority="5" stopIfTrue="1">
      <formula>($Z507&lt;=$N507)</formula>
    </cfRule>
  </conditionalFormatting>
  <conditionalFormatting sqref="A508">
    <cfRule type="expression" dxfId="28" priority="4" stopIfTrue="1">
      <formula>($Z508&lt;=$N508)</formula>
    </cfRule>
  </conditionalFormatting>
  <conditionalFormatting sqref="A509">
    <cfRule type="expression" dxfId="27" priority="3" stopIfTrue="1">
      <formula>($Z509&lt;=$N509)</formula>
    </cfRule>
  </conditionalFormatting>
  <conditionalFormatting sqref="A510">
    <cfRule type="expression" dxfId="26" priority="2" stopIfTrue="1">
      <formula>($Z510&lt;=$N510)</formula>
    </cfRule>
  </conditionalFormatting>
  <conditionalFormatting sqref="A511">
    <cfRule type="expression" dxfId="25" priority="1" stopIfTrue="1">
      <formula>($Z511&lt;=$N511)</formula>
    </cfRule>
  </conditionalFormatting>
  <conditionalFormatting sqref="B509">
    <cfRule type="expression" dxfId="24" priority="21" stopIfTrue="1">
      <formula>($Z509&lt;=$N509)</formula>
    </cfRule>
  </conditionalFormatting>
  <conditionalFormatting sqref="B468:B475">
    <cfRule type="expression" dxfId="23" priority="35" stopIfTrue="1">
      <formula>($Z468&lt;=$N468)</formula>
    </cfRule>
  </conditionalFormatting>
  <conditionalFormatting sqref="B476:B488">
    <cfRule type="expression" dxfId="22" priority="33" stopIfTrue="1">
      <formula>($Z476&lt;=$N476)</formula>
    </cfRule>
  </conditionalFormatting>
  <conditionalFormatting sqref="B489:B501">
    <cfRule type="expression" dxfId="21" priority="32" stopIfTrue="1">
      <formula>($Z489&lt;=$N489)</formula>
    </cfRule>
  </conditionalFormatting>
  <conditionalFormatting sqref="B502:B503">
    <cfRule type="expression" dxfId="20" priority="31" stopIfTrue="1">
      <formula>($Z502&lt;=$N502)</formula>
    </cfRule>
  </conditionalFormatting>
  <conditionalFormatting sqref="D504">
    <cfRule type="expression" dxfId="19" priority="14" stopIfTrue="1">
      <formula>($Z504&lt;=$N504)</formula>
    </cfRule>
  </conditionalFormatting>
  <conditionalFormatting sqref="B504">
    <cfRule type="expression" dxfId="18" priority="28" stopIfTrue="1">
      <formula>($Z504&lt;=$N504)</formula>
    </cfRule>
  </conditionalFormatting>
  <conditionalFormatting sqref="B505">
    <cfRule type="expression" dxfId="17" priority="27" stopIfTrue="1">
      <formula>($Z505&lt;=$N505)</formula>
    </cfRule>
  </conditionalFormatting>
  <conditionalFormatting sqref="B506">
    <cfRule type="expression" dxfId="16" priority="26" stopIfTrue="1">
      <formula>($Z506&lt;=$N506)</formula>
    </cfRule>
  </conditionalFormatting>
  <conditionalFormatting sqref="B507">
    <cfRule type="expression" dxfId="15" priority="25" stopIfTrue="1">
      <formula>($Z507&lt;=$N507)</formula>
    </cfRule>
  </conditionalFormatting>
  <conditionalFormatting sqref="B508">
    <cfRule type="expression" dxfId="14" priority="24" stopIfTrue="1">
      <formula>($Z508&lt;=$N508)</formula>
    </cfRule>
  </conditionalFormatting>
  <conditionalFormatting sqref="B510">
    <cfRule type="expression" dxfId="13" priority="23" stopIfTrue="1">
      <formula>($Z510&lt;=$N510)</formula>
    </cfRule>
  </conditionalFormatting>
  <conditionalFormatting sqref="A504">
    <cfRule type="expression" dxfId="12" priority="7" stopIfTrue="1">
      <formula>($Z504&lt;=$N504)</formula>
    </cfRule>
  </conditionalFormatting>
  <conditionalFormatting sqref="B511">
    <cfRule type="expression" dxfId="11" priority="20" stopIfTrue="1">
      <formula>($Z511&lt;=$N511)</formula>
    </cfRule>
  </conditionalFormatting>
  <conditionalFormatting sqref="C472:C503 C505:C508">
    <cfRule type="expression" dxfId="10" priority="19" stopIfTrue="1">
      <formula>($Z472&lt;=$N472)</formula>
    </cfRule>
  </conditionalFormatting>
  <conditionalFormatting sqref="C471">
    <cfRule type="expression" dxfId="9" priority="18" stopIfTrue="1">
      <formula>($Z471&lt;=$N471)</formula>
    </cfRule>
  </conditionalFormatting>
  <conditionalFormatting sqref="C504">
    <cfRule type="expression" dxfId="8" priority="17" stopIfTrue="1">
      <formula>($Z504&lt;=$N504)</formula>
    </cfRule>
  </conditionalFormatting>
  <conditionalFormatting sqref="C509">
    <cfRule type="expression" dxfId="7" priority="16" stopIfTrue="1">
      <formula>($Z509&lt;=$N509)</formula>
    </cfRule>
  </conditionalFormatting>
  <conditionalFormatting sqref="D505:D506 D508">
    <cfRule type="expression" dxfId="6" priority="15" stopIfTrue="1">
      <formula>($Z505&lt;=$N505)</formula>
    </cfRule>
  </conditionalFormatting>
  <conditionalFormatting sqref="D507">
    <cfRule type="expression" dxfId="5" priority="13" stopIfTrue="1">
      <formula>($Z507&lt;=$N507)</formula>
    </cfRule>
  </conditionalFormatting>
  <conditionalFormatting sqref="D509">
    <cfRule type="expression" dxfId="4" priority="12" stopIfTrue="1">
      <formula>($Z509&lt;=$N509)</formula>
    </cfRule>
  </conditionalFormatting>
  <conditionalFormatting sqref="A505 A285:A286">
    <cfRule type="expression" dxfId="3" priority="11" stopIfTrue="1">
      <formula>($Z285&lt;=$N285)</formula>
    </cfRule>
  </conditionalFormatting>
  <conditionalFormatting sqref="A282">
    <cfRule type="expression" dxfId="2" priority="10" stopIfTrue="1">
      <formula>($Z282&lt;=$N282)</formula>
    </cfRule>
  </conditionalFormatting>
  <conditionalFormatting sqref="A283:A284">
    <cfRule type="expression" dxfId="1" priority="9" stopIfTrue="1">
      <formula>($Z283&lt;=$N283)</formula>
    </cfRule>
  </conditionalFormatting>
  <conditionalFormatting sqref="A287">
    <cfRule type="expression" dxfId="0" priority="8" stopIfTrue="1">
      <formula>($Z287&lt;=$N287)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887A4EBB782146B411DD6E1F6F7B73" ma:contentTypeVersion="4" ma:contentTypeDescription="Crear nuevo documento." ma:contentTypeScope="" ma:versionID="2087f70befaef81072fb340b4b13c54f">
  <xsd:schema xmlns:xsd="http://www.w3.org/2001/XMLSchema" xmlns:xs="http://www.w3.org/2001/XMLSchema" xmlns:p="http://schemas.microsoft.com/office/2006/metadata/properties" xmlns:ns3="09dcda0b-8904-4b44-8be8-e59078a10441" targetNamespace="http://schemas.microsoft.com/office/2006/metadata/properties" ma:root="true" ma:fieldsID="216bb53bade12558431cb630819d955d" ns3:_="">
    <xsd:import namespace="09dcda0b-8904-4b44-8be8-e59078a104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cda0b-8904-4b44-8be8-e59078a10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7205D6-1312-480B-B50B-AF5A3F448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D9D9F5-E318-4FC0-A504-8197C8397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cda0b-8904-4b44-8be8-e59078a10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6E31F5-E832-42A7-B621-7EED17DDAA83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9dcda0b-8904-4b44-8be8-e59078a104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</vt:lpstr>
      <vt:lpstr>MUEBLES Y EQUIPOS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Jeannette Mendoza Londono</dc:creator>
  <cp:lastModifiedBy>Astrid Gregoria Alvarez Castillo</cp:lastModifiedBy>
  <dcterms:created xsi:type="dcterms:W3CDTF">2019-11-15T14:04:54Z</dcterms:created>
  <dcterms:modified xsi:type="dcterms:W3CDTF">2021-01-08T18:01:43Z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0x01010080887A4EBB782146B411DD6E1F6F7B73</vt:lpwstr>
  </property>
</Properties>
</file>