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90" activeTab="0"/>
  </bookViews>
  <sheets>
    <sheet name="TRDM " sheetId="1" r:id="rId1"/>
    <sheet name="RCE" sheetId="2" r:id="rId2"/>
    <sheet name="MANEJO" sheetId="3" r:id="rId3"/>
    <sheet name="IRF" sheetId="4" r:id="rId4"/>
    <sheet name="RCD&amp;O" sheetId="5" r:id="rId5"/>
    <sheet name="VIDA G." sheetId="6" r:id="rId6"/>
    <sheet name="RC CYBER ED" sheetId="7" r:id="rId7"/>
  </sheets>
  <definedNames>
    <definedName name="_xlnm.Print_Area" localSheetId="3">'IRF'!$A$1:$E$68</definedName>
    <definedName name="_xlnm.Print_Area" localSheetId="2">'MANEJO'!$A$1:$C$58</definedName>
    <definedName name="_xlnm.Print_Area" localSheetId="1">'RCE'!$A$1:$C$71</definedName>
    <definedName name="_xlnm.Print_Area" localSheetId="0">'TRDM '!$A$1:$B$143</definedName>
    <definedName name="_xlnm.Print_Area" localSheetId="5">'VIDA G.'!$A$2:$E$17</definedName>
    <definedName name="_xlnm.Print_Titles" localSheetId="3">'IRF'!$1:$1</definedName>
    <definedName name="_xlnm.Print_Titles" localSheetId="2">'MANEJO'!$1:$1</definedName>
    <definedName name="_xlnm.Print_Titles" localSheetId="1">'RCE'!$1:$1</definedName>
    <definedName name="_xlnm.Print_Titles" localSheetId="0">'TRDM '!$1:$1</definedName>
    <definedName name="_xlnm.Print_Titles" localSheetId="5">'VIDA G.'!$2:$2</definedName>
  </definedNames>
  <calcPr fullCalcOnLoad="1"/>
</workbook>
</file>

<file path=xl/sharedStrings.xml><?xml version="1.0" encoding="utf-8"?>
<sst xmlns="http://schemas.openxmlformats.org/spreadsheetml/2006/main" count="680" uniqueCount="541">
  <si>
    <r>
      <t xml:space="preserve">Modificaciones o variaciones del riesgo. 
</t>
    </r>
    <r>
      <rPr>
        <sz val="11"/>
        <rFont val="Arial"/>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</si>
  <si>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5. Coberturas y Límites</t>
  </si>
  <si>
    <t>2. Funcionarios asegurados</t>
  </si>
  <si>
    <t>3. Valor asegurado</t>
  </si>
  <si>
    <t>4. Modalidad de la póliza</t>
  </si>
  <si>
    <r>
      <t xml:space="preserve">Propiedad horizontal. 
</t>
    </r>
    <r>
      <rPr>
        <sz val="11"/>
        <rFont val="Arial"/>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</si>
  <si>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</si>
  <si>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Eventos sociales organizados por el asegurado, desarrollados dentro y fuera de sus predios.</t>
  </si>
  <si>
    <t>Incendio y explosión.</t>
  </si>
  <si>
    <t>Posesión, uso y mantenimiento de depósitos, tanques y tuberías o redes.</t>
  </si>
  <si>
    <t>Para aquellas cláusulas y/o condiciones adicionales para las que no se indique sublímite se entenderá que estas operan al 100%.</t>
  </si>
  <si>
    <t>1. Objeto del Seguro:</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</si>
  <si>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</si>
  <si>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4. Fecha de Retroactividad</t>
  </si>
  <si>
    <t>5. Jurisdicción</t>
  </si>
  <si>
    <t>6. Límite Territorial</t>
  </si>
  <si>
    <t>7. Límite Asegurado</t>
  </si>
  <si>
    <t>8. Información Adicional</t>
  </si>
  <si>
    <t>Falsificación de títulos valores y otros documentos.</t>
  </si>
  <si>
    <t>Extensión de falsificación</t>
  </si>
  <si>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</si>
  <si>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t>5. Límite Territorial</t>
  </si>
  <si>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</si>
  <si>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</si>
  <si>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3. Jurisdicción</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</si>
  <si>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</si>
  <si>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</si>
  <si>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</si>
  <si>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Se cubrirán los reclamos ocurridos durante la vigencia de la póliza.</t>
  </si>
  <si>
    <t>Delitos contra el patrimonio económico</t>
  </si>
  <si>
    <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</si>
  <si>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</si>
  <si>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6. Coberturas Sublimitadas (Evento y en el agregado anual)</t>
  </si>
  <si>
    <t>2. Tipo de póliza</t>
  </si>
  <si>
    <t>3. Modalidad de Cobertura</t>
  </si>
  <si>
    <t>4. Jurisdicción</t>
  </si>
  <si>
    <t>Colombiana.</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</si>
  <si>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</si>
  <si>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Conocimiento del riesgo.</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</si>
  <si>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Delitos contra la administración pública</t>
  </si>
  <si>
    <t>Gastos de Reconstrucción de cuentas</t>
  </si>
  <si>
    <t>Gastos de Rendición de cuentas</t>
  </si>
  <si>
    <t xml:space="preserve">Juicios con Responsabilidad Fiscal </t>
  </si>
  <si>
    <t>4. Sin importar que la indemnización se haga bajo cualesquiera de las modalidades antes previstas, la compañía no estará obligada a responder sino hasta la concurrencia del valor asegurado, ajustado según lo estipulado en las condiciones de la póliza.</t>
  </si>
  <si>
    <t>7. Cláusulas y/o condiciones adicionales.</t>
  </si>
  <si>
    <t>8. Gastos Adicionales</t>
  </si>
  <si>
    <t>2. Cobertura Básica</t>
  </si>
  <si>
    <t xml:space="preserve">3. Bienes e Intereses Asegurados: </t>
  </si>
  <si>
    <t>Con excepción de las condiciones y/o coberturas específicamente sublimitadas en el presente numeral, todas las demás coberturas y/o condiciones operarán al 100% del valor asegurado.</t>
  </si>
  <si>
    <t xml:space="preserve">Amparo - Cobertura </t>
  </si>
  <si>
    <t>CONDICIONES TÉCNICAS BÁSICAS OBLIGATORIAS</t>
  </si>
  <si>
    <t xml:space="preserve"> Nota: Las condiciones que a continuación se relacionan, son de obligatorio ofrecimiento y se entenderán aceptadas en la carta de presentación de la oferta </t>
  </si>
  <si>
    <t>CONDICIONES TÉCNICAS BÁSICAS HABILITANTES</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</si>
  <si>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enfrangamiento,</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</si>
  <si>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</si>
  <si>
    <t xml:space="preserve">4. Bienes e intereses excluidos </t>
  </si>
  <si>
    <t>5. Distribución de bienes y valores asegurados (Valores en pesos colombianos) Modalidad de cobertura 100%</t>
  </si>
  <si>
    <t>SUBTOTAL</t>
  </si>
  <si>
    <t xml:space="preserve">TOTAL </t>
  </si>
  <si>
    <t>Sublímite</t>
  </si>
  <si>
    <t>Dineros en efectivo, bonos  dentro y fuera de de cofres, cajas fuertes y bóvedas.</t>
  </si>
  <si>
    <t>Demás Bienes</t>
  </si>
  <si>
    <t>Amparo automático para bienes en ferias, eventos y exposiciones en el territorio nacional. Sublímite $200.000.000</t>
  </si>
  <si>
    <t>Amparo para bienes de propiedad del asegurado en predios o bajo la responsabilidad de terceros. Sublímite $200.000.000</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</si>
  <si>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</si>
  <si>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B. CONCILIACION Agostado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</si>
  <si>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</si>
  <si>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</si>
  <si>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a) Tabla de demérito para los riesgos de equipo electrónico:</t>
  </si>
  <si>
    <t xml:space="preserve">Edad Equipo </t>
  </si>
  <si>
    <t>Porcentaje anual de demérito</t>
  </si>
  <si>
    <t>Máximo demérito Acumulado</t>
  </si>
  <si>
    <t>De 0 A 4 años</t>
  </si>
  <si>
    <t>Cero (0)</t>
  </si>
  <si>
    <t>Superior a 4 años y hasta 6 años</t>
  </si>
  <si>
    <t>2,5%</t>
  </si>
  <si>
    <t>10%</t>
  </si>
  <si>
    <t>Superior a 6 años y hasta 8 años</t>
  </si>
  <si>
    <t>4%</t>
  </si>
  <si>
    <t>20%</t>
  </si>
  <si>
    <t>Superior a 10 años</t>
  </si>
  <si>
    <t>3%</t>
  </si>
  <si>
    <t>50%</t>
  </si>
  <si>
    <t>b) Tabla de demérito a aplicar para los riesgos de rotura de maquinaria:</t>
  </si>
  <si>
    <t>DE 0 A 5 AÑOS</t>
  </si>
  <si>
    <t>Superior a 5 años y hasta 8 años</t>
  </si>
  <si>
    <t>24%</t>
  </si>
  <si>
    <t>Superior a 8 años y hasta 10 años</t>
  </si>
  <si>
    <t>40%</t>
  </si>
  <si>
    <t>6%</t>
  </si>
  <si>
    <t>Gastos para acelerar la reparación, reacondicionamiento o el reemplazo de los bienes asegurados. Sublímite $200.000.000.</t>
  </si>
  <si>
    <t>9. Bienes exentos de aplicación de deducibles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</si>
  <si>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$3.000.000 , vidrios y propiedad personal de empleados.
Los deducibles para demás bienes diferentes a los mencionados anteriormente, a opción del oferente, se aplicarán de acuerdo con la  tabla de calificación de deducibles, incluida en Condiciones Técnicas Complementarias.</t>
  </si>
  <si>
    <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</si>
  <si>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t xml:space="preserve">Equipo y Maquinaría en general, </t>
    </r>
    <r>
      <rPr>
        <sz val="11"/>
        <rFont val="Arial"/>
        <family val="2"/>
      </rPr>
      <t>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</si>
  <si>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t xml:space="preserve">Máquinas y equipos de oficina en general; </t>
    </r>
    <r>
      <rPr>
        <sz val="11"/>
        <rFont val="Arial"/>
        <family val="2"/>
      </rPr>
      <t>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</si>
  <si>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t xml:space="preserve">Equipos eléctricos y electrónicos, se entiende todos aquellos equipos y máquinas de oficina eléctricas o electrónicas, </t>
    </r>
    <r>
      <rPr>
        <sz val="11"/>
        <rFont val="Arial"/>
        <family val="2"/>
      </rPr>
      <t>tales como,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</si>
  <si>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</si>
  <si>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</si>
  <si>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</si>
  <si>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</si>
  <si>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rPr>
        <b/>
        <sz val="11"/>
        <rFont val="Arial"/>
        <family val="2"/>
      </rPr>
      <t>Ampliación del plazo para aviso de revocación de la póliza.</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family val="2"/>
      </rPr>
      <t>diez (10) dí</t>
    </r>
    <r>
      <rPr>
        <sz val="11"/>
        <rFont val="Arial"/>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</si>
  <si>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</si>
  <si>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</si>
  <si>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</si>
  <si>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</si>
  <si>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JURISDICCION Y SOLUCION DE CONTROVERSIAS.
</t>
    </r>
    <r>
      <rPr>
        <sz val="11"/>
        <rFont val="Arial"/>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</si>
  <si>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</si>
  <si>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Daños a causa de instalación de equipos de climatización. 
</t>
    </r>
    <r>
      <rPr>
        <sz val="11"/>
        <rFont val="Arial"/>
        <family val="2"/>
      </rPr>
      <t>Pérdidas o daños materiales cuando sean consecuencia de la instalación de aire acondicionado y climatización, o por ser esta inadecuada, en los casos en que los bienes asegurados la requieran de acuerdo con las especificaciones del fabricante, sublímite $300 millones.</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</si>
  <si>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</si>
  <si>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</si>
  <si>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</si>
  <si>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</si>
  <si>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Incendio Inherente y/o rayo en aparatos y/o instalaciones eléctricas:
</t>
    </r>
    <r>
      <rPr>
        <sz val="11"/>
        <rFont val="Arial"/>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</si>
  <si>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r>
      <t>Labores y materiales.</t>
    </r>
    <r>
      <rPr>
        <sz val="11"/>
        <rFont val="Arial"/>
        <family val="2"/>
      </rPr>
      <t xml:space="preserve"> </t>
    </r>
    <r>
      <rPr>
        <b/>
        <sz val="11"/>
        <rFont val="Arial"/>
        <family val="2"/>
      </rPr>
      <t>Sublimite $300.000.000</t>
    </r>
    <r>
      <rPr>
        <sz val="11"/>
        <rFont val="Arial"/>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</si>
  <si>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</si>
  <si>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No Subrogación. </t>
    </r>
    <r>
      <rPr>
        <sz val="11"/>
        <rFont val="Arial"/>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</si>
  <si>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Reconstrucción, Reposición, Reparación o Reemplazo.
</t>
    </r>
    <r>
      <rPr>
        <sz val="11"/>
        <rFont val="Arial"/>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</si>
  <si>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Rotura de vidrios. 
</t>
    </r>
    <r>
      <rPr>
        <sz val="11"/>
        <rFont val="Arial"/>
        <family val="2"/>
      </rPr>
      <t>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Para esta cobertura no aplica deducible. Sublímite de $300.000.000 evento y en el agregado anual.</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</si>
  <si>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t>
    </r>
    <r>
      <rPr>
        <b/>
        <sz val="11"/>
        <rFont val="Arial"/>
        <family val="2"/>
      </rPr>
      <t xml:space="preserve">
</t>
    </r>
    <r>
      <rPr>
        <sz val="11"/>
        <rFont val="Arial"/>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</si>
  <si>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$300.000.000, término de noventa (90) días. Excluye el transporte.</t>
    </r>
  </si>
  <si>
    <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</si>
  <si>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family val="2"/>
      </rPr>
      <t>Para aquellas pérdidas o daños que no excedan en $25.000.000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</si>
  <si>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family val="2"/>
      </rPr>
      <t xml:space="preserve">.  </t>
    </r>
    <r>
      <rPr>
        <b/>
        <sz val="11"/>
        <rFont val="Arial"/>
        <family val="2"/>
      </rPr>
      <t>Sublímte $200.000.000</t>
    </r>
    <r>
      <rPr>
        <sz val="11"/>
        <rFont val="Arial"/>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</si>
  <si>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</si>
  <si>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Sublímite $500.000.000.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</si>
  <si>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Sublímite $500.000.000.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</si>
  <si>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</si>
  <si>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Sublímite $200.000.000.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</si>
  <si>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family val="2"/>
      </rPr>
      <t xml:space="preserve"> </t>
    </r>
    <r>
      <rPr>
        <b/>
        <sz val="11"/>
        <rFont val="Arial"/>
        <family val="2"/>
      </rPr>
      <t>Sublímite $500.000.000.</t>
    </r>
    <r>
      <rPr>
        <sz val="11"/>
        <rFont val="Arial"/>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</si>
  <si>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</si>
  <si>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r>
      <rPr>
        <b/>
        <sz val="11"/>
        <rFont val="Arial"/>
        <family val="2"/>
      </rPr>
      <t>Sublímite $500.000.000.</t>
    </r>
  </si>
  <si>
    <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family val="2"/>
      </rPr>
      <t>Sublímite $200.000.000.</t>
    </r>
  </si>
  <si>
    <r>
      <t xml:space="preserve">Incremento en costos de operación. Sublímite $500.000.000. Seis (6) meses.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</si>
  <si>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Sublímite $500.000.000.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</si>
  <si>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Sublímite $200.000.000.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</si>
  <si>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family val="2"/>
      </rPr>
      <t xml:space="preserve"> </t>
    </r>
    <r>
      <rPr>
        <b/>
        <sz val="11"/>
        <rFont val="Arial"/>
        <family val="2"/>
      </rPr>
      <t>Sublímite $500.000.000.</t>
    </r>
    <r>
      <rPr>
        <sz val="11"/>
        <rFont val="Arial"/>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</si>
  <si>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t>1. Objeto del Seguro</t>
  </si>
  <si>
    <t>2. Tipo de Póliza</t>
  </si>
  <si>
    <t>La Entidad ha venido contratando, bajo la modalidad de ocurrencia, pólizas de responsabilidad civil desde hace más de cinco años.</t>
  </si>
  <si>
    <t>Colombiana</t>
  </si>
  <si>
    <t>Mundial - Aplica legislación Colombiana.</t>
  </si>
  <si>
    <t>6. Tomador y Asegurado</t>
  </si>
  <si>
    <t>7. Beneficiario</t>
  </si>
  <si>
    <t>Terceros afectados y/o Empleados y/o familiares de empleados</t>
  </si>
  <si>
    <t>8. Limite asegurado Evento/Vigencia</t>
  </si>
  <si>
    <t>Limite mínimo asegurado Evento/Vigencia</t>
  </si>
  <si>
    <t>9. Información General</t>
  </si>
  <si>
    <t>10. Cobertura</t>
  </si>
  <si>
    <t>Predios, labores y operaciones (PLO)</t>
  </si>
  <si>
    <t>Actividades deportivas, culturales y sociales.</t>
  </si>
  <si>
    <t>Avisos, vallas y letreros dentro y fuera de predios</t>
  </si>
  <si>
    <t>Participación del asegurado en ferias y exposiciones nacionales.</t>
  </si>
  <si>
    <t>Restaurantes y cafeterías, campos deportivos, clubes y casinos.</t>
  </si>
  <si>
    <t>11. Cláusulas y/o condiciones adicionales</t>
  </si>
  <si>
    <t>Costos de cualquier clase de caución judicial, con sublímite del 3% del límite asegurado.</t>
  </si>
  <si>
    <t>12. Gastos Adicionales</t>
  </si>
  <si>
    <t>Se amparan los siguientes Gastos en que RAZONABLEMENTE  se incurra, no contenidos en el límite máximo de indemnización pactado y  sin aplicación de deducible:</t>
  </si>
  <si>
    <t>Otros gastos en que haya incurrido el Asegurado en relación con un siniestro amparado. Sublimite $200.000.000</t>
  </si>
  <si>
    <t>13. Riesgos excluidos</t>
  </si>
  <si>
    <t>CONDICIONES BÁSICAS TÉCNICAS HABILITANTES</t>
  </si>
  <si>
    <t>1. Objeto del seguro</t>
  </si>
  <si>
    <t>2. Modalidad de cobertura</t>
  </si>
  <si>
    <t>4. Límite territorial</t>
  </si>
  <si>
    <t>5. Tomador, Asegurado, Beneficiario</t>
  </si>
  <si>
    <t>Continuidad de amparo y/o extensión de cobertura, hasta 30 días después de desvinculado el funcionario.</t>
  </si>
  <si>
    <t>Restablecimiento automático del límite asegurado por pago de siniestro hasta una vez, con cobro de prima adicional.</t>
  </si>
  <si>
    <t>Costos en juicios y en honorarios profesionales</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</si>
  <si>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</si>
  <si>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En materia de riesgos excluidos la ENTIDAD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</si>
  <si>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Ocurrencia</t>
    </r>
    <r>
      <rPr>
        <sz val="11"/>
        <rFont val="Arial"/>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</si>
  <si>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val="single"/>
        <sz val="11"/>
        <rFont val="Arial"/>
        <family val="2"/>
      </rPr>
      <t>incluyendo lucro cesante y perjuicios extrapatrimoniales</t>
    </r>
    <r>
      <rPr>
        <sz val="11"/>
        <rFont val="Arial"/>
        <family val="2"/>
      </rPr>
      <t>, como consecuencia directa de tales daños personales y/o daños materiales.</t>
    </r>
  </si>
  <si>
    <r>
      <rPr>
        <b/>
        <sz val="11"/>
        <rFont val="Arial"/>
        <family val="2"/>
      </rPr>
      <t>Perjuicios causados por directivos, representantes  y empleados del asegurado, en el desempeño de sus funciones y dentro de las actividades del asegurado, dentro y fuera de Colombia, incluyendo en viajes.</t>
    </r>
    <r>
      <rPr>
        <sz val="11"/>
        <rFont val="Arial"/>
        <family val="2"/>
      </rPr>
      <t xml:space="preserve"> Excluye RC Profesional</t>
    </r>
  </si>
  <si>
    <r>
      <t>Amparo automático para nuevos predios y/o operaciones, con aviso de 60 días.</t>
    </r>
    <r>
      <rPr>
        <sz val="11"/>
        <rFont val="Arial"/>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</si>
  <si>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</si>
  <si>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</si>
  <si>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</si>
  <si>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</si>
  <si>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</si>
  <si>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</si>
  <si>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</si>
  <si>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</si>
  <si>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 xml:space="preserve">Propietarios, arrendatarios o poseedores. </t>
    </r>
    <r>
      <rPr>
        <sz val="11"/>
        <rFont val="Arial"/>
        <family val="2"/>
      </rPr>
      <t>Sublímite hasta el 20% del límite asegurado,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</si>
  <si>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Ampliación del Plazo Revocación de la póliza con aviso anticipado al Asegurado de noventa (90)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</si>
  <si>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</si>
  <si>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</si>
  <si>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</si>
  <si>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Alcances fiscales
</t>
    </r>
    <r>
      <rPr>
        <sz val="11"/>
        <rFont val="Arial"/>
        <family val="2"/>
      </rPr>
      <t xml:space="preserve">
</t>
    </r>
  </si>
  <si>
    <r>
      <t xml:space="preserve">Ampliación del plazo para aviso de siniestro.
</t>
    </r>
    <r>
      <rPr>
        <sz val="11"/>
        <rFont val="Arial"/>
        <family val="2"/>
      </rPr>
      <t>El oferente acepta la ampliación del plazo para aviso de la ocurrencia del siniestro por parte del asegurado hasta 60 días siguientes a la fecha en que lo haya conocido o debido conocer.</t>
    </r>
  </si>
  <si>
    <r>
      <t>Anticipo de indemnización del 50%.</t>
    </r>
    <r>
      <rPr>
        <sz val="11"/>
        <rFont val="Arial"/>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</si>
  <si>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</si>
  <si>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Denominación en libros, registros y/o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</si>
  <si>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bienes.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</si>
  <si>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</si>
  <si>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</si>
  <si>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</si>
  <si>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</si>
  <si>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</si>
  <si>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</si>
  <si>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Costos de reconstrucción de libros y registros contables</t>
    </r>
    <r>
      <rPr>
        <sz val="11"/>
        <rFont val="Arial"/>
        <family val="2"/>
      </rPr>
      <t>.</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</si>
  <si>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incurran con motivo de una pérdida o daño amparado.</t>
    </r>
  </si>
  <si>
    <r>
      <t>Gastos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</si>
  <si>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</si>
  <si>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family val="2"/>
      </rPr>
      <t>100% del del límite asegurado.</t>
    </r>
  </si>
  <si>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</si>
  <si>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r>
      <t xml:space="preserve">Tipo de póliza : </t>
    </r>
    <r>
      <rPr>
        <sz val="11"/>
        <color indexed="8"/>
        <rFont val="Arial"/>
        <family val="2"/>
      </rPr>
      <t>Responsabilidad civil Directores &amp; Adminiatradores</t>
    </r>
  </si>
  <si>
    <r>
      <t xml:space="preserve">Jurisdicción: </t>
    </r>
    <r>
      <rPr>
        <sz val="11"/>
        <color indexed="8"/>
        <rFont val="Arial"/>
        <family val="2"/>
      </rPr>
      <t>Colombiana</t>
    </r>
  </si>
  <si>
    <r>
      <t xml:space="preserve">Límite Geográfico: </t>
    </r>
    <r>
      <rPr>
        <sz val="11"/>
        <color indexed="8"/>
        <rFont val="Arial"/>
        <family val="2"/>
      </rPr>
      <t>Colombia</t>
    </r>
  </si>
  <si>
    <r>
      <t xml:space="preserve">Riesgos Cubiertos : </t>
    </r>
    <r>
      <rPr>
        <sz val="11"/>
        <color indexed="8"/>
        <rFont val="Arial"/>
        <family val="2"/>
      </rPr>
      <t xml:space="preserve"> Cubrir las perdidas patrimoniales que pueda sufrir la Entidad o el estado como consecuencia de decisiones correctas o incorrectas, equivocadas pero no dolosas, relacionadas con las funciones propias de los cargos asegurados.  Incluye los gastos de defensa (honorarios profesionales de abogados defensores y cauciones judiciales) según los límites por etapas procesales establecidos, en cualquier tipo de investigación y/o proceso en el que se esté definiendo su responsabilidad, incluidos los penales siempre que se trate de delitos no dolosos; civiles, disciplinarios, fiscales, administrativos; iniciados por entes de control o por cualquier organismo oficial, en los que se discuta la responsabilidad correspondiente a los cargos asegurados. </t>
    </r>
  </si>
  <si>
    <t>PÓLIZA RESPONSABILIDAD CIVIL DIRECTORES &amp; ADMINISTRADORES</t>
  </si>
  <si>
    <t>Cláusulas y Coberturas</t>
  </si>
  <si>
    <t>Condidciones</t>
  </si>
  <si>
    <r>
      <t xml:space="preserve">No aplicación de garantías. </t>
    </r>
    <r>
      <rPr>
        <sz val="11"/>
        <rFont val="Arial"/>
        <family val="2"/>
      </rPr>
      <t xml:space="preserve">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   </t>
    </r>
  </si>
  <si>
    <t>Objetlo del Segurlo:</t>
  </si>
  <si>
    <t>Asegurado:</t>
  </si>
  <si>
    <t>Benefiiciario:</t>
  </si>
  <si>
    <t>Modalidad de Aseguramiento:</t>
  </si>
  <si>
    <t>CLAIMS MADE</t>
  </si>
  <si>
    <t>Legislacion y Jurisdiccion:</t>
  </si>
  <si>
    <t>COLOMBIA</t>
  </si>
  <si>
    <t>Ambito Territorial:</t>
  </si>
  <si>
    <t>MUNDIAL</t>
  </si>
  <si>
    <t>Cláusula de Retroactividad:</t>
  </si>
  <si>
    <t>Fecha de Continuidad:</t>
  </si>
  <si>
    <t>Clausulado:</t>
  </si>
  <si>
    <t>El que aplique según Aseguradora adjudicada</t>
  </si>
  <si>
    <t>Límite Asegurado Anual:</t>
  </si>
  <si>
    <t>Coberturas Básicas Obligatorias</t>
  </si>
  <si>
    <t>Extensiones de Cobertura</t>
  </si>
  <si>
    <t xml:space="preserve">Período de Descubrimiento </t>
  </si>
  <si>
    <t xml:space="preserve">30 Días – Sin recargo 
12 meses – 50% del monto de la prima anual </t>
  </si>
  <si>
    <t>Información Adicional</t>
  </si>
  <si>
    <t>Formulario de Solicitud</t>
  </si>
  <si>
    <t xml:space="preserve">Principales Exclusiones </t>
  </si>
  <si>
    <t>Actos Intencionales - Conducta</t>
  </si>
  <si>
    <t>Aplica</t>
  </si>
  <si>
    <t>Antimonopolio</t>
  </si>
  <si>
    <t>EE.UU/ Canadá</t>
  </si>
  <si>
    <t>Guerra/ Terrorismo</t>
  </si>
  <si>
    <t>Infraestructura</t>
  </si>
  <si>
    <t>Lesiones Corporales y Daños Materiales</t>
  </si>
  <si>
    <t>Obligaciones del Empleador</t>
  </si>
  <si>
    <t>Incumplimiento de un requerimiento administrativo</t>
  </si>
  <si>
    <t>Patentes y Secretos</t>
  </si>
  <si>
    <t>Propiedad Intelectual</t>
  </si>
  <si>
    <t>Reclamos y Circunstancias anteriores o preexistentes</t>
  </si>
  <si>
    <t>Reclamos de Valores</t>
  </si>
  <si>
    <t xml:space="preserve">No aplicación de garantías, ni subjetividades durante la vigencia de la póliza </t>
  </si>
  <si>
    <t>Responsabilidad Contractual</t>
  </si>
  <si>
    <t>Empresa Nacional Promotora del Desarrollo Territorial
SEGURO DE TODO RIESGO DAÑOS MATERIALES</t>
  </si>
  <si>
    <t>En materia de riesgos excluidos la Empresa Nacional Promotora del Desarrollo Territorial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</si>
  <si>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La póliza se extiende a amparar los siguientes gastos en que razonablemente incurra la Empresa Nacional Promotora del Desarrollo Territorial.
- Estos gastos no se encuentran contenidos en el límite máximo de indemnización pactado. 
- Para los gastos relacionados a continuación no aplican deducibles:
- Los límites asegurados para los Gastos adicionales son adicionales al valor asegurado. </t>
  </si>
  <si>
    <t>Amparar las pérdidas y/o daños materiales que sufran los bienes de propiedad de la Empresa Nacional Promotora del Desarrollo Territorial bajo su responsabilidad, tenencia o control y, en general, los recibidos a cualquier título y/o por los que tenga algún interés asegurable.</t>
  </si>
  <si>
    <r>
      <t xml:space="preserve">Propiedad personal de empleados vinculados bajo cualquier tipo de contrato. 
</t>
    </r>
    <r>
      <rPr>
        <sz val="11"/>
        <rFont val="Arial"/>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$2.000.000 por persona y $ 20.000.000 en el agregado anual.</t>
    </r>
  </si>
  <si>
    <t>Empresa Nacional Promotora del Desarrollo Territorial
SEGURO DE RESPONSABILIDAD CIVIL EXTRACONTRACTUAL</t>
  </si>
  <si>
    <t>Empresa Nacional Promotora del Desarrollo Territorial
SEGURO DE RESPONSABILIDAD CIVIL DIRECTORES &amp; ADMINISTRADORES</t>
  </si>
  <si>
    <t>Empresa Nacional Promotora del Desarrollo Territorial
SEGURO DE MANEJO GLOBAL ENTIDADES ESTATALES</t>
  </si>
  <si>
    <t>Empresa Nacional Promotora del Desarrollo Territorial
CONDICIONES TÉCNICAS BÁSICAS OBLIGATORIAS 
SEGURO DE INFIDELIDAD Y RIESGOS FINANCIEROS</t>
  </si>
  <si>
    <t>Empresa Nacional Promotora del Desarrollo Territorial
CONDICIONES TÉCNICAS BÁSICAS OBLIGATORIAS
SEGURO DE VIDA GRUPO</t>
  </si>
  <si>
    <t>Empresa Nacional Promotora del Desarrollo Territorial
CONDICIONES BASICAS TÉCNICAS HABILITANTES
SEGURO DE RESPONSABILIDAD PROFESIONAL POR PERDIDA DE DATOS</t>
  </si>
  <si>
    <t>Para equipos móviles y/o portátiles dentro y/o fuera de los predios del Asegurado, incluidos los movilizados al o en el exterior</t>
  </si>
  <si>
    <r>
      <t>Equipos móviles y portátiles:</t>
    </r>
    <r>
      <rPr>
        <sz val="11"/>
        <rFont val="Arial"/>
        <family val="2"/>
      </rPr>
      <t xml:space="preserve"> 
Los oferentes deben contemplar bajo esta cobertura, el cubrimiento de las pérdidas, hurto y/o hurto calificado,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$200.000.000.</t>
    </r>
  </si>
  <si>
    <t>Motores, tableros y otros elementos o componentes de maquinaria</t>
  </si>
  <si>
    <r>
      <t xml:space="preserve">Dineros, monedas, cheques, documentos negociables dentro y fuera de caja fuerte en predios del asegurado. 
</t>
    </r>
    <r>
      <rPr>
        <sz val="11"/>
        <rFont val="Arial"/>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$20.000.000 evento / agregado anual. </t>
    </r>
  </si>
  <si>
    <r>
      <rPr>
        <b/>
        <sz val="11"/>
        <rFont val="Arial"/>
        <family val="2"/>
      </rPr>
      <t xml:space="preserve">Documentos pendientes por pagar. </t>
    </r>
    <r>
      <rPr>
        <sz val="11"/>
        <rFont val="Arial"/>
        <family val="2"/>
      </rPr>
      <t xml:space="preserve">
Sublímite de $200.000.000 evento/vigencia como mínimo. Se deben amparar la reconstrucción de recibos contables, formularios, recibos de impuestos y los demás documentos propios de la actividad y necesarios para el funcionamiento de la Empresa Nacional Promotora del Desarrollo Territorialsiempre y cuando su daño sea consecuencia de los riesgos amparados por ésta póliza, sin perjuicio de que se ofrezcan sublímites adicionales. </t>
    </r>
  </si>
  <si>
    <t>RENTA</t>
  </si>
  <si>
    <t xml:space="preserve">Indemnizacion maxima por mes: </t>
  </si>
  <si>
    <t>Tiempo maximo de proteccion:</t>
  </si>
  <si>
    <t>Rotura accidental de vidrios. Inlcuyendo los eventos de HMACC, MIT Y TERRORISMO</t>
  </si>
  <si>
    <t>12 MESES</t>
  </si>
  <si>
    <t>Amparar los perjuicios patrimoniales que sufra  Empresa Nacional Promotora del Desarrollo Territorial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</si>
  <si>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Nacional Promotora del Desarrollo Territorial</t>
  </si>
  <si>
    <t>Actos de autoridad competente. La póliza cubre los daños o pérdidas materiales causados a terceros directamente por la acción de la autoridad legalmente constituida, ejercida sobre los intereses de la Empresa Nacional Promotora del Desarrollo Territorial</t>
  </si>
  <si>
    <t xml:space="preserve">La póliza se extiende a amparar los siguientes gastos en que razonablemente incurra Empresa Nacional Promotora del Desarrollo Territorial.
- Estos gastos no se encuentran contenidos en el límite máximo de indemnización pactado. 
- Para los gastos relacionados a continuación no aplican deducibles:
- Los límites asegurados para los Gastos adicionales son adicionales al valor asegurado. </t>
  </si>
  <si>
    <t>Tomador : Empresa Nacional Promotora del Desarrollo Territorial</t>
  </si>
  <si>
    <t xml:space="preserve">Amparar los riesgos que impliquen menoscabo de los fondos o bienes del Empresa Nacional Promotora del Desarrollo Territorial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</si>
  <si>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Amparo automático de nuevos cargos y nuevos empleados, sin ajuste anual y término para el aviso de 60 días.
Mediante esta cláusula el amparo que otorga la póliza debe extenderse a cubrir automáticamente todo nuevo empleado y/o cargo creado por el Empresa Nacional Promotora del Desarrollo Territorial.</t>
  </si>
  <si>
    <t>La póliza se extiende a amparar los siguientes gastos en que razonablemente incurra Empresa Nacional Promotora del Desarrollo Territorial.
- Estos gastos no se encuentran contenidos en el límite máximo de indemnización pactado. 
- Para los gastos relacionados a continuación no aplican deducibles:
- Las condiciones a continuación relacionadas operan con un sublímite combinado de $200.000.000</t>
  </si>
  <si>
    <t>NOTA: Al contratar la presente póliza, Empresa Nacional Promotora del Desarrollo Territorial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</si>
  <si>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Cobertura para Software: $500.000.000</t>
  </si>
  <si>
    <t>Bienes de terceros, bajo cuidado, tenencia, control y custodia, declarados o no $1.000.000.000</t>
  </si>
  <si>
    <t>Asegurado : Empresa Nacional Promotora del Desarrollo Territorial</t>
  </si>
  <si>
    <t>Beneficiario :  Terceros Afectados</t>
  </si>
  <si>
    <r>
      <t xml:space="preserve">Ampliación de la definición de empleado y/o trabajador. 
</t>
    </r>
    <r>
      <rPr>
        <sz val="11"/>
        <rFont val="Arial"/>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Nacional Promotora del Desarrollo Territorial.</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</si>
  <si>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Nacional Promotora del Desarrollo Territorial, decida reemplazarlos, y la compañía a petición escrita de la Entidad Asegurada, efectuará el pago de la indemnización, hasta el monto de su responsabilidad,  bajo estas condiciones.</t>
    </r>
  </si>
  <si>
    <r>
      <t xml:space="preserve">Variaciones del riesgo.
</t>
    </r>
    <r>
      <rPr>
        <sz val="11"/>
        <rFont val="Arial"/>
        <family val="2"/>
      </rPr>
      <t>El oferente debe autorizar a la  Empresa Nacional Promotora del Desarrollo Territorial para efectuar las modificaciones dentro del riesgo que juzgue  necesarias para el funcionamiento de su actividad o negocio. Cuando tales modificaciones varíen sustancial, objetiva y materialmente los riesgos conocidos y aceptados por el Oferente, la Empresa Nacional Promotora del Desarrollo Territorial estará obligada a avisar de ellas por escrito a la Aseguradora dentro de los noventa (90) días comunes contados a partir del inicio de estas modificaciones, sí éstos constituyen agravación de los riesgos cubiertos por la póliza.</t>
    </r>
  </si>
  <si>
    <t>Cubrir la Responsabilidad de ENTERRITORIO por el Uso y Tratamiento de información y la Responsabilidad por la Seguridad de Datos.</t>
  </si>
  <si>
    <t>Empresa Nacional Promotora del Desarrollo Territorial. Y/O TERCEROS AFECTADOS</t>
  </si>
  <si>
    <t>Gastos de Representación y otros costos por investigaciones y defensa</t>
  </si>
  <si>
    <t>Límite por persona (Por Proceso) Etapas de Vinculación hasta fallo que tenga tránsito a cosa juzgada</t>
  </si>
  <si>
    <t>La póliza se extiende a cubrir la responsabilidad transferida por muerte, incapacidad e insolvencia de los Asegurados:</t>
  </si>
  <si>
    <t>Ampliación del plazo. Para presentar el aviso de siniestro hasta: 60 dias</t>
  </si>
  <si>
    <t>Libre designación de abogados y pacto de honorarios de común acuerdo con la aseguradora</t>
  </si>
  <si>
    <t>Errores, omisiones e inexactitudes no intencionales.</t>
  </si>
  <si>
    <t xml:space="preserve">Según anexo N°XX adjunto
</t>
  </si>
  <si>
    <t>Mundial excluyendo USA y Canadá y sus territorios de influencia.</t>
  </si>
  <si>
    <t>Sección 1. Infidelidad:</t>
  </si>
  <si>
    <t>Transito.</t>
  </si>
  <si>
    <t>Sección 2. Crímenes por computador.</t>
  </si>
  <si>
    <t>9. Coberturas: Para las cláusulas y/o condiciones en las que no se indique sublímite se entenderá que para estas aplica el 100% del límite asegurado.</t>
  </si>
  <si>
    <t>Opción 1. Texto KFA 81</t>
  </si>
  <si>
    <t>Extensión de Falsificación. Este amparo incluye actuaciones que realice el asegurado o sus empleados sobre télex, fax o instrucciones escritas.</t>
  </si>
  <si>
    <t>Anexo de costo neto financiero:</t>
  </si>
  <si>
    <t>Tasa mensual (%).</t>
  </si>
  <si>
    <t>Indemnización costos financieros por mes.</t>
  </si>
  <si>
    <t>Agregado anual Hasta por el número de meses ofertado:</t>
  </si>
  <si>
    <t xml:space="preserve">Numero de meses ofertado agregado anual Hasta por </t>
  </si>
  <si>
    <t xml:space="preserve">Se Incluye Artículo 1081 de Código de Comercio.             </t>
  </si>
  <si>
    <t>Cláusula de arbitramento o compromisoria. Excepto para llamamientos en garantía ocurridos por demandas de terceros contra el asegurado.</t>
  </si>
  <si>
    <t>Honorarios de auditores, revisores, contadores y técnicos y/o otros profesionales:</t>
  </si>
  <si>
    <t>Pérdidas causadas por empleados o servidores no identificados. Hasta el límite pactado  excluyendo operaciones de crédito y trading.</t>
  </si>
  <si>
    <t>Denominación en libros. La aseguradora acepta la denominación que el asegurado de a sus bienes en libros, registros o sistemas del asegurado.</t>
  </si>
  <si>
    <t>Protección de depósitos bancarios o Falsificación de Depósitos</t>
  </si>
  <si>
    <t>Revocación por parte del asegurado, sin penalización ( No liquidación a corto plazo).</t>
  </si>
  <si>
    <t>Costo en juicios y Honorarios profesionales: Extensión de la cobertura para amparar e indemnizar  los costos de los  procesos  judiciales  y  los  honorarios  de  abogados,  para  la defensa de cualquier procedimiento legal o pleito, en el cual sea demandado el asegurado y con el que se pretenda demostrar responsabilidad por cualquier reclamación, daño o pérdida que pueda afectar la cobertura otorgada bajo este seguro. límite máximo por Evento / Agregado Anual.</t>
  </si>
  <si>
    <t>Modificación de condiciones. Las pactadas en la póliza inicial se modificarán de común acuerdo.</t>
  </si>
  <si>
    <t>Gastos para demostración de la ocurrencia y cuantía del siniestro. Los que no se encuentren incluidos en otros amparos, cláusulas o coberturas adicionales de la póliza. Límite sobre el monto de la indemnización</t>
  </si>
  <si>
    <t>Nombramiento de ajustadores. De común acuerdo entre las partes.</t>
  </si>
  <si>
    <t>Amparar los empleados de carácter oficial al servicio del Tomador.</t>
  </si>
  <si>
    <t>Vida Grupo no contributivo.</t>
  </si>
  <si>
    <t>Vida. Valor en miles</t>
  </si>
  <si>
    <t>Incapacidad total y permanente. Valor en miles</t>
  </si>
  <si>
    <t>Indemnización por muerte accidental. Valor en miles</t>
  </si>
  <si>
    <t>Gastos exequiales  Valor en miles</t>
  </si>
  <si>
    <t>Enfermedades Graves.Valor en miles</t>
  </si>
  <si>
    <t>Enfermedades Graves. 50% del limite asegurado</t>
  </si>
  <si>
    <t>Indemnización por muerte accidental. 100%</t>
  </si>
  <si>
    <t>Incapacidad total y permanente. 100%</t>
  </si>
  <si>
    <t xml:space="preserve">6). Coberturas. </t>
  </si>
  <si>
    <t>Básico Vida. Muerte por cualquier causa incluyendo riña, terrorismo, homicidio, suicidio y sida desde el inicio de la protección individual.</t>
  </si>
  <si>
    <t>Enfermedades Graves. Valor asegurado el equivalente al Cincuenta Por Ciento (50%) del valor asegurado individual del Amparo Básico. Este amparo opera como anticipo.</t>
  </si>
  <si>
    <t>Gastos de Exequiales.</t>
  </si>
  <si>
    <t xml:space="preserve">7) Cláusulas y condiciones adicionales. </t>
  </si>
  <si>
    <t>Amparo automático: La presente póliza ampara en forma automática a toda persona que ingrese a hacer parte del grupo asegurado, desde que adquiere el respectivo derecho por vincularse laboralmente con la entidad tomadora del seguro.</t>
  </si>
  <si>
    <t>Ampliación del plazo para reporte de novedades: La aseguradora concede un plazo hasta de 120 días para que el tomador reporte las novedades sobre ingresos y salida de personas en el grupo asegurado, al igual que las modificaciones de los valores asegurados individuales.</t>
  </si>
  <si>
    <t xml:space="preserve">Cobertura a la nueva persona asegurada, independientemente de la información incluida en el formulario respectivo. La aseguradora podrá aplicar un valor adicional a la prima individual acorde con el nivel de riesgo  que represente el aseguramiento de la nueva persona o establecer las exclusiones particulares por preexistencias que se encuentre procedentes. </t>
  </si>
  <si>
    <t>Continuidad de cobertura: Queda entendido, convenido y aceptado que la aseguradora otorga continuidad de cobertura para todas las personas amparadas en la póliza contratada por la entidad en la anualidad precedente, en las mismas condiciones de protección alcanzadas individualmente, sin exigencia de requisitos de asegurabilidad, sin aplicación de prexistencias ni otros requisitos o condicionamientos especiales o adicionales. La Entidad tomadora entregará listado de las personas aseguradas a la fecha de vencimiento de la póliza emitido por la Aseguradora precedente.</t>
  </si>
  <si>
    <t>Ampliación del plazo para el aviso de no renovación o prorroga: En caso de que la aseguradora decida no otorgar renovación o prórroga de la póliza,  o de cualquiera de los amparos contratados, deberá dar aviso por escrito al tomador del seguro, con una anticipación no inferior a noventa (90) días, en caso contrario, se dará por entendido que la aseguradora acepta la renovación o prórroga autorizada por el tomador, manteniendo todas las condiciones incluidas en la vigencia que termina.</t>
  </si>
  <si>
    <t>Revocación por parte del asegurado sin penalización: En caso que el tomador del seguro solicite su revocación, no se tendrá en cuenta la liquidación de primas a corto plazo, las liquidaciones se efectuarán aplicando la fórmula a prorrata.</t>
  </si>
  <si>
    <t>Ampliación del plazo para el aviso de siniestro: La aseguradora amplia hasta sesenta (60) días el plazo para que el tomador reporte los siniestros.</t>
  </si>
  <si>
    <t>Anticipo de indemnización. La aseguradora acepta efectuar un anticipo del valor de la indemnización, cuando los beneficiarios hagan esta solicitud mediante comunicación escrita dirigida a la aseguradora.</t>
  </si>
  <si>
    <t>Cláusula de arbitramento o compromisoria.</t>
  </si>
  <si>
    <t>Edades de ingreso y permanencia.</t>
  </si>
  <si>
    <t>Mínima de ingreso dieciocho (18) años para el amparo básico, con permanencia sin límite de edad.</t>
  </si>
  <si>
    <t>Dieciocho (18) años para ingreso en el amparo de incapacidad total y permanente y permanencia</t>
  </si>
  <si>
    <t>Permanencia para el amparo de Incapacidad Total y Permanente hasta los sesenta y cinco setenta (65) (70) años.</t>
  </si>
  <si>
    <t>Dieciocho (18) años para el ingreso y sin límite de permanencia para el amparo de indemnización adicional por muerte accidental.</t>
  </si>
  <si>
    <t>Mínima de ingreso dieciocho (18) años para el amparo de enfermedades graves  con permanencia hasta los 65 79 años</t>
  </si>
  <si>
    <t>Reclamaciones por muerte presunta  por desaparición. En caso de desaparición de una persona asegurada por la póliza, la aseguradora pagará la indemnización, con la entrega del documento de demanda presentada  y aceptada por la autoridad competente, previa constitución de la caución consagrada en el artículo 1145 del código de comercio.</t>
  </si>
  <si>
    <t>Incontestabilidad e irreductibilidad: Se acuerda que la nulidad del contrato de seguro por reticencia, o por error en las declaraciones que sirvieron de base para la aceptación del riesgo, solo pueden ser alegadas por la aseguradora dentro de los dos (2) años siguientes a la fecha de perfeccionamiento del seguro individual, así, el valor asegurado no podrá ser reducido por causa de error inculpable en la declaración de asegurabilidad.</t>
  </si>
  <si>
    <t>Modificaciones a favor del asegurado: Se consideran incluidas en la póliza  todas las modificaciones que considere la autoridad competente en beneficio del  asegurado,  desde la fecha de su aprobación. De otra parte todas las condiciones acordadas al inicio del seguro, solo se modificarán previo acuerdo entre las partes.</t>
  </si>
  <si>
    <t>No revocación de ninguna de las coberturas incluidas a la iniciación de la póliza.</t>
  </si>
  <si>
    <t>Prescripción de acciones..</t>
  </si>
  <si>
    <t>Para efectos de la aplicación del artículo 1081 de código de comercio de Colombia, se entenderá que la prescripción ordinaria comienza a correr desde el momento que el beneficiario haya conocido el hecho que genera la reclamación.</t>
  </si>
  <si>
    <t>En relación con el amparo de incapacidad la prescripción iniciará desde la consumación del siniestro, entendiendo que ello ocurre cuando sobreviene el estado de invalidez, y no, desde la fecha de estructuración de la misma. Consumación del siniestro hace referencia al momento en el cual el asegurado manifiesta signos de pérdida igual o superior al 50% de su capacidad laboral con independencia del primer diagnóstico de una dolencia o patología, que, con el paso del tiempo, termine por llevarlo a dicha pérdida.</t>
  </si>
  <si>
    <t>Errores inexactitudes u omisiones no intencionales: Si durante la vigencia de la póliza, se incurriere en errores, inexactitudes u omisiones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efectos del error, inexactitud u omisión.</t>
  </si>
  <si>
    <t>Requisitos para el pago de las indemnizaciones. Indicar los procedimientos a seguir,  y los  documentos que se deben aportar.</t>
  </si>
  <si>
    <t>Resolución de invalidez por cuenta de la aseguradora. En los casos que se requiera, se podrá solicitar la valoración médica a la aseguradora, quien adelantará las gestiones pertinentes con instituciones médicas de reconocida trayectoria, asumiendo también el costo y honorarios de esta valoración.</t>
  </si>
  <si>
    <t>|</t>
  </si>
  <si>
    <t>2). Tipo de póliza: Responsabilidad directores y administradores con anexo de responsabilidad fiscal.</t>
  </si>
  <si>
    <t>4). Legislación, Colombiana.</t>
  </si>
  <si>
    <t>5). a) Cobertura territorial. Colombia</t>
  </si>
  <si>
    <t>6). Coberturas. Para las cláusulas y/o condiciones en las que no se indique sublímite se entenderá que para estas aplica el 100% del límite asegurado.</t>
  </si>
  <si>
    <t>Responsabilidad civil Directores y Administradores: Se incluye amparo de gastos de defensa por procesos penales</t>
  </si>
  <si>
    <t>Responsabilidad fiscal administrativa derivada o imputable con ocasión de la administración de recursos públicos, bienes del estado o ejecución de presupuesto estatal ya sea que lo sean realmente  o que se pretenda darles tal condición</t>
  </si>
  <si>
    <t>Responsabilidad fiscal penal derivada o imputable con ocasión de la administración de recursos públicos, bienes del estado o ejecución de presupuesto estatal ya sea que lo sean realmente  o que se pretenda darles tal condición</t>
  </si>
  <si>
    <t>Indemnización de daños y perjuicios: Incluyendo  los pagos de costos y gastos, determinados por sentencia en firme, resultantes de un reclamo contra un asegurado por un acto culposo (excluido el dolo).</t>
  </si>
  <si>
    <t>Incluye reembolsos al tomador cuando éste asuma los gastos de representación, otros costos por investigaciones y defensa</t>
  </si>
  <si>
    <t>Miembros de la Junta Directiva</t>
  </si>
  <si>
    <t xml:space="preserve">Límite por persona (Por Proceso) Investigación preliminar no inferior a </t>
  </si>
  <si>
    <t>Gerente General (Primera línea de mando)</t>
  </si>
  <si>
    <t>Subgerentes (Segunda línea de mando)</t>
  </si>
  <si>
    <t>Demás Funcionarios</t>
  </si>
  <si>
    <t>Período adicional de notificación. Si se revoca o no se renueva la póliza hasta:</t>
  </si>
  <si>
    <t>Fecha de retroactividad que viene de la póliza actualmente contratada. 14 de junio de  2007</t>
  </si>
  <si>
    <t>Participación de los asegurados en comités o juntas de sociedades o entidades sin ánimo de lucro, a nombre de la Entidad tomadora del seguro.</t>
  </si>
  <si>
    <t>El Asegurador indemnizará la pérdida cubierta por la póliza en relación con cualquier reclamo presentado contra cualquier Asegurado que, a petición de los Asegurados, ejerza un cargo directivo en cualquier sociedad participada o filial del asegurado y declarada en el formulario de solicitud</t>
  </si>
  <si>
    <t>Sistema Acusatorio Ley 906 de 2004.</t>
  </si>
  <si>
    <t>Revocación o no renovación de la póliza con aviso previo de la aseguradora. 60 dias</t>
  </si>
  <si>
    <t xml:space="preserve"> 14 de junio de  2007</t>
  </si>
  <si>
    <t>60 dias</t>
  </si>
  <si>
    <r>
      <t>Pérdidas causadas por empleados o servidores no identificados.</t>
    </r>
    <r>
      <rPr>
        <sz val="11"/>
        <rFont val="Arial"/>
        <family val="2"/>
      </rPr>
      <t xml:space="preserve"> Sublímite 55% del límite asegurado.
El proponente debe contemplar para este seguro, que en caso de ocurrencia de cualquier pérdida, en la que  LA Empresa Nacional Promotora del Desarrollo Territorial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Empresa Nacional Promotora del Desarrollo Territorial, a cualquier titulo (autor intelectual, material o cómplice). Queda entendido que la responsabilidad de la compañía, respecto de tales pérdidas, no excederá en ningún caso del monto asegurado estipulado en la póliza.</t>
    </r>
  </si>
  <si>
    <r>
      <t xml:space="preserve">1). Objeto del seguro: </t>
    </r>
    <r>
      <rPr>
        <sz val="10"/>
        <rFont val="Arial"/>
        <family val="2"/>
      </rPr>
      <t>Amparar la responsabilidad de los miembros de la junta directiva y demás directores y administradores, pasados, presentes y futuros en razón de actos culposos realizados dentro del desarrollo de sus funciones. Asumir los gastos de defensa (honorarios profesionales de abogados defensores, y cauciones judiciales), en todo tipo de procesos civiles, administrativos iniciados por entes de control (procuraduría, contraloría y similares) o cualquier organismo, siempre que se trate de delitos no dolosos, en los que se discuta eventual responsabilidad de las personas aseguradas. Se cubren los perjuicios por los que los asegurados sean responsables por haber cometido un acto incorrecto respecto del cual se les siga o se les debiera seguir un juicio de responsabilidad fiscal de acuerdo con las previsiones de la ley 610 de 2000, así como la acción de repetición o de llamamiento en garantía con fines de repetición, contemplado en la ley 678 de 2001. Procesos Disciplinarios Ley 734 de 2002 .</t>
    </r>
  </si>
  <si>
    <t>$2.000.000.000 Por reclamo y en el agregado anual</t>
  </si>
  <si>
    <r>
      <rPr>
        <b/>
        <sz val="14"/>
        <rFont val="Arial"/>
        <family val="2"/>
      </rPr>
      <t>Responsabilidad por Datos Personales:</t>
    </r>
    <r>
      <rPr>
        <sz val="14"/>
        <rFont val="Arial"/>
        <family val="2"/>
      </rPr>
      <t xml:space="preserve">
Cualquier pérdida derivada de la violación de información personal, real o presunta, que resulte en un reclamo contra el asegurado.</t>
    </r>
  </si>
  <si>
    <r>
      <t>Responsabilidad por Datos Corporativos:</t>
    </r>
    <r>
      <rPr>
        <sz val="14"/>
        <rFont val="Arial"/>
        <family val="2"/>
      </rPr>
      <t xml:space="preserve">
Cualquier pérdida derivada de la violación de información corporativa, real o presunta, que resulte en un reclamo contra el asegurado.</t>
    </r>
  </si>
  <si>
    <r>
      <rPr>
        <b/>
        <sz val="14"/>
        <rFont val="Arial"/>
        <family val="2"/>
      </rPr>
      <t>Responsabilidad por Empresas Subcontratistas:</t>
    </r>
    <r>
      <rPr>
        <sz val="14"/>
        <rFont val="Arial"/>
        <family val="2"/>
      </rPr>
      <t xml:space="preserve">
Cualquier pérdida derivada de violación de información personal que resulte en un reclamo en contra de una empresa subcontratista por el procesamiento o recopilacion de datos personales en nombre de la sociedad y por los cuales, la sociedad es responsable.</t>
    </r>
  </si>
  <si>
    <r>
      <rPr>
        <b/>
        <sz val="14"/>
        <rFont val="Arial"/>
        <family val="2"/>
      </rPr>
      <t>Responsabilidad por Seguridad de Datos:</t>
    </r>
    <r>
      <rPr>
        <sz val="14"/>
        <rFont val="Arial"/>
        <family val="2"/>
      </rPr>
      <t xml:space="preserve">
Cualquier pérdida derivada de un acto, error u omisión, real o presunto, que resulte en un reclamo contra el asegurado:
(i) una contaminación de datos de terceros por medio de un software no autorizado, un código informático o virus específicamente diseñado para el Sistema de cómputo de la sociedad;
(ii) una denegación inadecuada o errónea de los derechos de acceso a los datos a un tercero autorizado;
(iii) el robo de un código de acceso de las instalaciones de la sociedad, a un Sistema de cómputo, o a empleados por medios electrónicos o no electrónicos;
(iv) la destrucción, modificación, contaminación, daño o eliminación de datos Almacenados en cualquier sistema de cómputo como consecuencia de una Violación de seguridad de datos;
(v) el robo físico del hardware controlado por la sociedad y dentro de sus Predios; por cualquier persona diferente al asegurado y en el cual se encuentran datos almacenados y que dicho robo derive en una pérdida de datos;o
(vi) la revelación de datos como consecuencia de una violación de seguridad de Datos;
Asimismo se cubrirán las pérdidas que sufra la sociedad, derivadas de un acto intencional que provenga de cualquier empleado de la sociedad, en el caso que esta última sea legalmente responsable por dichos actos, sin perjuicio de lo establecido en la exclusión de acto intencional.</t>
    </r>
  </si>
  <si>
    <r>
      <rPr>
        <b/>
        <sz val="14"/>
        <rFont val="Arial"/>
        <family val="2"/>
      </rPr>
      <t>Gastos de Investigación:</t>
    </r>
    <r>
      <rPr>
        <sz val="14"/>
        <rFont val="Arial"/>
        <family val="2"/>
      </rPr>
      <t xml:space="preserve">
Cualquier audiencia, Investigación, auditoria o interrogatorio oficiales o formales por una Autoridad Protectora de Datos en los procedimientos de la Sociedad para la recopilación de Datos, procesamiento de Datos, o delegación del procesamiento de Datos a Terceros.
Investigación no incluye cualquier procedimiento o acción que afecten a toda la industria o que no sean específicos a la Sociedad.</t>
    </r>
  </si>
  <si>
    <r>
      <t>Restitución de la Imagen de la Sociedad:</t>
    </r>
    <r>
      <rPr>
        <sz val="14"/>
        <rFont val="Arial"/>
        <family val="2"/>
      </rPr>
      <t xml:space="preserve">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se aplicara deducible alguno para la presente extensión de cobertura.</t>
    </r>
  </si>
  <si>
    <r>
      <t>Restitución de la Imagen Personal:</t>
    </r>
    <r>
      <rPr>
        <sz val="14"/>
        <rFont val="Arial"/>
        <family val="2"/>
      </rPr>
      <t xml:space="preserve">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se aplicara deducible alguno para la presente extensión de cobertura.</t>
    </r>
  </si>
  <si>
    <r>
      <t xml:space="preserve">Notificación &amp; Monitoreo:
</t>
    </r>
    <r>
      <rPr>
        <sz val="14"/>
        <rFont val="Arial"/>
        <family val="2"/>
      </rPr>
      <t>Gastos de notificación y monitoreo en el caso de una violación de información personal o violación de seguridad de datos que ocurra por primera vez y se notifique durante el periodo de la póliza.
no se aplicara deducible alguno para la presente extensión de cobertura.</t>
    </r>
  </si>
  <si>
    <r>
      <rPr>
        <b/>
        <sz val="14"/>
        <rFont val="Arial"/>
        <family val="2"/>
      </rPr>
      <t>Datos Electrónicos:</t>
    </r>
    <r>
      <rPr>
        <sz val="14"/>
        <rFont val="Arial"/>
        <family val="2"/>
      </rPr>
      <t xml:space="preserve">
Costos y gastos razonables en el caso de una violación de seguridad de datos que ocurra por primera vez y se notifique durante la vigencia de la póliza, y destinados a:
(i) determinar si los datos electrónicos pueden o no ser restaurados, restablecidos o recopilados; y
(ii) restaurar, restablecer o recopilar datos electrónicos, cuando sea posible.
No se aplicara deducible alguno para la presente extensión de cobertura.</t>
    </r>
  </si>
  <si>
    <r>
      <rPr>
        <b/>
        <sz val="14"/>
        <rFont val="Arial"/>
        <family val="2"/>
      </rPr>
      <t>Contenidos Multimedia:</t>
    </r>
    <r>
      <rPr>
        <sz val="14"/>
        <rFont val="Arial"/>
        <family val="2"/>
      </rPr>
      <t xml:space="preserve">
En consideración de la prima adicional pagada, el Asegurador pagara en nombre del Asegurado cualquier Pérdida derivada de cualquier acto real o presunto, error, declaración inexacta o incierta u omisión de un Asegurado en relación con la recopilación, creación, publicación, impresión, radiodifusión, o distribución de Material que resulte en:
(i) una infracción de derechos de autor (copyright), títulos, slogans, marcas registradas (trademarks), nombres comerciales, infracción de nombres de dominio;
(ii) plagio, piratería o apropiación indebida o robo de ideas;
(iii) difamación, divulgación pública de hechos privados, calumnias o injurias cometidas sin mala intención por medio de palabras escritas, habladas o retransmitidas, incluyendo peros sin limitarse a, el trastorno emocional o la angustia mental en relación con dicha conducta; o
(iv) una intromisión, invasión de la privacidad, entrada ilegal o desalojo, allanamiento de morada o escuchas.</t>
    </r>
  </si>
  <si>
    <r>
      <t xml:space="preserve">Extorsión Cibernética:
Gastos por amenaza electrónica.  </t>
    </r>
    <r>
      <rPr>
        <sz val="14"/>
        <rFont val="Arial"/>
        <family val="2"/>
      </rPr>
      <t>En consideración de la prima adicional pagada, el Asegurador pagará en nombre del Asegurado cualquier Pérdida por Extorsión en la que incurra el Asegurado únicamente como resultado de una Amenaza de Seguridad.</t>
    </r>
    <r>
      <rPr>
        <b/>
        <sz val="14"/>
        <rFont val="Arial"/>
        <family val="2"/>
      </rPr>
      <t xml:space="preserve">
Definiciones
Pérdida por Extorsión Cualquier:
</t>
    </r>
    <r>
      <rPr>
        <sz val="14"/>
        <rFont val="Arial"/>
        <family val="2"/>
      </rPr>
      <t>(i) cantidad pagada por un Asegurado de acuerdo con los requerimientos legales locales, y con el previo consentimiento por escrito del Asegurador, para terminar o poner fin a una Amenaza de Seguridad que de otro modo podría resultar en un daño para el Asegurado; o
(ii) el coste de llevar a cabo una Investigación para determinar la causa de una Amenaza de Seguridad.</t>
    </r>
    <r>
      <rPr>
        <b/>
        <sz val="14"/>
        <rFont val="Arial"/>
        <family val="2"/>
      </rPr>
      <t xml:space="preserve">
Amenaza de Seguridad
</t>
    </r>
    <r>
      <rPr>
        <sz val="14"/>
        <rFont val="Arial"/>
        <family val="2"/>
      </rPr>
      <t>Cualquier amenaza o serie de amenazas conectadas, de cometer un ataque localmente o en varios países, contra un Sistema de Computo con la intención de exigir dinero, valores o cualquier otra propiedad de valor tangible o intangible del Asegurado.</t>
    </r>
  </si>
  <si>
    <r>
      <rPr>
        <b/>
        <sz val="14"/>
        <rFont val="Arial"/>
        <family val="2"/>
      </rPr>
      <t xml:space="preserve">Interrupción de la Red </t>
    </r>
    <r>
      <rPr>
        <sz val="14"/>
        <rFont val="Arial"/>
        <family val="2"/>
      </rPr>
      <t xml:space="preserve">
Gastos por interrupción de negocios electrónicos y gastos extra
Seguro de Interrupción de la Red
En consideración de la prima adicional pagada, el Asegurador pagará al Asegurado cualquier Pérdida de la Red en la que incurra un Asegurado después del Período de Horas de Espera y únicamente como consecuencia de un Fallo de Seguridad.</t>
    </r>
  </si>
  <si>
    <r>
      <t xml:space="preserve">Elementos de almacén e inventarios: </t>
    </r>
    <r>
      <rPr>
        <sz val="11"/>
        <rFont val="Arial"/>
        <family val="2"/>
      </rPr>
      <t>Se entienden como tales, los elementos de consumo, devolutivos nuevos, recuperables, inservibles, papelería, útiles de oficina, equipos en general, repuestos y demás bienes  y/o de almacén, contenidos en las diferentes dependencias de la Empresa Nacional Promotora del Desarrollo Territorialincluido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t>
    </r>
  </si>
  <si>
    <r>
      <t xml:space="preserve">Primera Opción del Asegurado para la compra del salvamento. 
</t>
    </r>
    <r>
      <rPr>
        <sz val="11"/>
        <rFont val="Arial"/>
        <family val="2"/>
      </rPr>
      <t>Mediante la presente cláusula, el Oferente y Empresa Nacional Promotora del Desarrollo Territorial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Nacional Promotora del Desarrollo Territorial sobre el valor del salvamento.</t>
    </r>
  </si>
  <si>
    <r>
      <t xml:space="preserve">Pago de la indemnización directamente a contratistas y proveedores.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Nacional Promotora del Desarrollo Territorial decida reemplazarlos, y la compañía a petición escrita del Asegurado, efectuará el pago de la indemnización, hasta el monto de su responsabilidad, bajo estas condiciones.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</si>
  <si>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t>
    </r>
    <r>
      <rPr>
        <b/>
        <sz val="11"/>
        <rFont val="Arial"/>
        <family val="2"/>
      </rPr>
      <t xml:space="preserve"> $5.000.000</t>
    </r>
    <r>
      <rPr>
        <sz val="11"/>
        <rFont val="Arial"/>
        <family val="2"/>
      </rPr>
      <t xml:space="preserve">, la Compañía no deducirá suma alguna por concepto de deducible, hasta que la sumatoria de estas pérdidas ascienda a un acumulado de </t>
    </r>
    <r>
      <rPr>
        <b/>
        <sz val="11"/>
        <rFont val="Arial"/>
        <family val="2"/>
      </rPr>
      <t xml:space="preserve">$20.000.000. </t>
    </r>
    <r>
      <rPr>
        <sz val="11"/>
        <rFont val="Arial"/>
        <family val="2"/>
      </rPr>
      <t xml:space="preserve">Una vez alcanzado este acumulado, cesa este beneficio y la Compañía aplicará para las futuras indemnizaciones los deducibles a que haya lugar, previstos en la póliza. </t>
    </r>
  </si>
  <si>
    <t>Daños morales hasta el 50% del límite asegurado</t>
  </si>
  <si>
    <t>Lucro cesante hasta el 50% del límite asegurado</t>
  </si>
  <si>
    <r>
      <t>Pérdidas causadas por empleados ocasionales, temporales, transitorios y de firmas especilizadas.</t>
    </r>
    <r>
      <rPr>
        <sz val="11"/>
        <rFont val="Arial"/>
        <family val="2"/>
      </rPr>
      <t xml:space="preserve"> La cobertura de la póliza se extiende a amparar las firmas de empleo especializadas o de empresas temporales, ocasionales, transitorias y de firmas especializadas y/o cooperativas y/o recooperativas. </t>
    </r>
    <r>
      <rPr>
        <b/>
        <sz val="11"/>
        <rFont val="Arial"/>
        <family val="2"/>
      </rPr>
      <t>Sublimite 50% del límite asegurado.</t>
    </r>
  </si>
  <si>
    <r>
      <t xml:space="preserve">Mejoras locativas: </t>
    </r>
    <r>
      <rPr>
        <sz val="11"/>
        <rFont val="Arial"/>
        <family val="2"/>
      </rPr>
      <t xml:space="preserve">Todas aquellas mejoras a los inmuebles realizadas por la Empresa Nacional Promotora del Desarrollo Territorial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</si>
  <si>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t>
    </r>
    <r>
      <rPr>
        <b/>
        <sz val="11"/>
        <rFont val="Arial"/>
        <family val="2"/>
      </rPr>
      <t>Sublímite de $300.000.000 evento/vigencia.</t>
    </r>
  </si>
  <si>
    <t>Gastos para la adecuación de suelos y terrenos que lleguen a afectarse como consecuencia de un Temblor, Terremoto hasta 20% del valor asegurable del bien inmueble afectado.</t>
  </si>
  <si>
    <t>Toda propiedad real o personal de la Empresa Nacional Promotora del Desarrollo Territorial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obras de arte todas</t>
  </si>
  <si>
    <t>1. Edicicios.</t>
  </si>
  <si>
    <r>
      <t xml:space="preserve">Selección de profesionales para la defensa: </t>
    </r>
    <r>
      <rPr>
        <sz val="11"/>
        <rFont val="Arial"/>
        <family val="2"/>
      </rPr>
      <t>Los profesionales encargados de la defensa, corresponderá al Empresa Nacional Promotora del Desarrollo Territorial, o a los funcionarios que ésta designe, quienes para su aprobación presentarán a la Aseguradora la propuesta correspondiente. La Aseguradora podrá previo común acuerdo con el Empresa Nacional Promotora del Desarrollo Territorial, asumir la defensa de cualquier litigio o procedimiento legal a nombre del asegurado, a través de abogados elegidos por éste.</t>
    </r>
  </si>
  <si>
    <t>Actividades de cargue, descargue y transporte de bienes.</t>
  </si>
  <si>
    <t>3. Contenidos (Muebles y enseres, equipos de oficina, mejoras locativas en general)</t>
  </si>
  <si>
    <t>4. Equipo Eléctrico y Electrónico</t>
  </si>
  <si>
    <t>5. Maquinaria y Equipo</t>
  </si>
  <si>
    <t>6. Inventario de Mercancia</t>
  </si>
  <si>
    <t>7. Dinero en efectivo</t>
  </si>
  <si>
    <r>
      <t xml:space="preserve">Protección de depósitos bancarios. 50% del límite asegurado.
</t>
    </r>
    <r>
      <rPr>
        <sz val="11"/>
        <rFont val="Arial"/>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</si>
  <si>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 xml:space="preserve">Contaminación accidental, súbita e imprevista. $2.000.000.000. </t>
    </r>
    <r>
      <rPr>
        <b/>
        <sz val="11"/>
        <rFont val="Arial"/>
        <family val="2"/>
      </rPr>
      <t>Excluye contaminación paulatina.</t>
    </r>
  </si>
  <si>
    <r>
      <t xml:space="preserve">Adicionalmente la compañía será responsable por: </t>
    </r>
    <r>
      <rPr>
        <b/>
        <sz val="11"/>
        <rFont val="Arial"/>
        <family val="2"/>
      </rPr>
      <t>A.</t>
    </r>
    <r>
      <rPr>
        <sz val="11"/>
        <rFont val="Arial"/>
        <family val="2"/>
      </rPr>
      <t xml:space="preserve"> Todos los gastos y expensas judiciales decretados a favor de cualquier reclamante contra el asegurado. </t>
    </r>
    <r>
      <rPr>
        <b/>
        <sz val="11"/>
        <rFont val="Arial"/>
        <family val="2"/>
      </rPr>
      <t>B.</t>
    </r>
    <r>
      <rPr>
        <sz val="11"/>
        <rFont val="Arial"/>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family val="2"/>
      </rPr>
      <t>C.</t>
    </r>
    <r>
      <rPr>
        <sz val="11"/>
        <rFont val="Arial"/>
        <family val="2"/>
      </rPr>
      <t xml:space="preserve"> Asistencia jurídica en proceso penal y civil. </t>
    </r>
    <r>
      <rPr>
        <b/>
        <sz val="11"/>
        <rFont val="Arial"/>
        <family val="2"/>
      </rPr>
      <t>(Opera como servicio de asistencia o por reembolso)</t>
    </r>
  </si>
  <si>
    <t>2. Adecuación norma de sismoresistencia 5%</t>
  </si>
  <si>
    <r>
      <t xml:space="preserve">Cláusula de adecuación de construcciones a las normas de sismo resistencia.
</t>
    </r>
    <r>
      <rPr>
        <sz val="11"/>
        <rFont val="Arial"/>
        <family val="2"/>
      </rPr>
      <t xml:space="preserve">Sublímite del </t>
    </r>
    <r>
      <rPr>
        <b/>
        <sz val="11"/>
        <rFont val="Arial"/>
        <family val="2"/>
      </rPr>
      <t>5%</t>
    </r>
    <r>
      <rPr>
        <sz val="11"/>
        <rFont val="Arial"/>
        <family val="2"/>
      </rPr>
      <t xml:space="preserve">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</si>
  <si>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t>Uso de ascensores, elevadores, escaleras automáticas, grúas, montacargas y equipos de trabajo y transporte dentro de predios. Excluye daños a mercancías y al vehículos transportador.</t>
  </si>
  <si>
    <t>Infidelidad y Riesgos Financieros Texto CRIME FORM (Entidades no Financieras).</t>
  </si>
  <si>
    <r>
      <rPr>
        <b/>
        <sz val="11"/>
        <rFont val="Arial"/>
        <family val="2"/>
      </rPr>
      <t>Extensión para Directores. En funciones.</t>
    </r>
    <r>
      <rPr>
        <sz val="11"/>
        <rFont val="Arial"/>
        <family val="2"/>
      </rPr>
      <t xml:space="preserve"> Texto HANC70 o textos propios de las aseguradoras que se ajusten a la definición del mencionado texto.</t>
    </r>
  </si>
  <si>
    <r>
      <rPr>
        <b/>
        <sz val="11"/>
        <rFont val="Arial"/>
        <family val="2"/>
      </rPr>
      <t>Extorsión. Excepto secuestro de personas</t>
    </r>
    <r>
      <rPr>
        <sz val="11"/>
        <rFont val="Arial"/>
        <family val="2"/>
      </rPr>
      <t xml:space="preserve">. La cobertura se extiende para incluir pérdidas de dinero u otros bienes entregados por cualquier oficina del asegurado, como resultado de una amenaza comunicada a este:
(i) de inferir daño corporal a una persona asegurada. entendiéndose por persona asegurada para los fines de este amparo adicional únicamente un director o empleado de, o un accionista, o socio capitalista del asegurado o un pariente o invitado de dicha persona; o
(ii) de dañar o destruir algún bien (incluyendo sistemas computacionales, software o programas e incluyendo cualesquiera predios, artefactos o accesorios contenidos dentro de los predios) de propiedad del asegurado o por los cuales el asegurado es legalmente responsable; para efectos de esta cobertura se requiere que: con anterioridad a la entrega de dichos dineros de rescate o bienes, la persona que recibe la amenaza haya realizado un esfuerzo razonable para informar la amenaza o demanda a un asociado o empleado y el asegurado haya informado el asunto a la policía o autoridad competente; y el monto máximo indemnizable bajo este amparo adicional está limitado a la suma señalada en la carátula de la póliza para este amparo, y es parte de y no adicional al límite agregado anual de responsabilidad que se especifica en la carátula de la póliza. Se aclara que las pérdidas por razón de la extorsión consistente en demanda de pago de dinero bajo la amenaza de llevar a cabo un secuestro no están cubiertas, ni los pagos que se hagan para lograr la liberación de un secuestrado. Esta extensión estará siempre sujeta a lo que en esta materia establezca la ley colombiana y no deberá interpretarse en forma separada ni violatoria de la misma. 
</t>
    </r>
  </si>
  <si>
    <r>
      <rPr>
        <b/>
        <sz val="11"/>
        <rFont val="Arial"/>
        <family val="2"/>
      </rPr>
      <t>Amparo automático, de nuevos Cargos y nuevos empleados, sin ajuste anual y sin término para el aviso</t>
    </r>
    <r>
      <rPr>
        <sz val="11"/>
        <rFont val="Arial"/>
        <family val="2"/>
      </rPr>
      <t>. Siempre y cuando los nuevos Cargos y nuevos empleados cumplan con las mismas seguridades y controles que los reportados en el formulario</t>
    </r>
  </si>
  <si>
    <r>
      <rPr>
        <b/>
        <sz val="11"/>
        <rFont val="Arial"/>
        <family val="2"/>
      </rPr>
      <t>Amparo automático, de nuevos predios y/u oficinas.</t>
    </r>
    <r>
      <rPr>
        <sz val="11"/>
        <rFont val="Arial"/>
        <family val="2"/>
      </rPr>
      <t xml:space="preserve"> Siempre y cuando los nuevos predios y / o oficinas cumplan con las mismas seguridades y controles que los reportados en el formulario.</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</si>
  <si>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</si>
  <si>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rPr>
        <b/>
        <sz val="11"/>
        <rFont val="Arial"/>
        <family val="2"/>
      </rP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</si>
  <si>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t>Tasa mensual (1.5%).</t>
  </si>
  <si>
    <r>
      <rPr>
        <b/>
        <sz val="11"/>
        <rFont val="Arial"/>
        <family val="2"/>
      </rPr>
      <t xml:space="preserve">Errores, omisiones o inexactitudes, no intencionales: </t>
    </r>
    <r>
      <rPr>
        <sz val="11"/>
        <rFont val="Arial"/>
        <family val="2"/>
      </rPr>
      <t>Errores, omisiones e inexactitudes. De conformidad con lo estipulado en el artículo 1162 del Código de Comercio, se modifica el inciso 3o del artículo 1058 del C. Co.  en beneficio del asegurado, para establecer que en caso de inexactitud o reticencia proveniente de error inculpable del  tomador,  el  asegurador  estará  obligado,  en  caso  de  siniestro,  al  pago   total  de  la  prestación  asegurada,  sin consideración a la tarifa o prima estipulada.</t>
    </r>
  </si>
  <si>
    <r>
      <rPr>
        <b/>
        <sz val="11"/>
        <rFont val="Arial"/>
        <family val="2"/>
      </rPr>
      <t xml:space="preserve">Pérdidas causadas por empleados o servidores no identificados. </t>
    </r>
    <r>
      <rPr>
        <sz val="11"/>
        <rFont val="Arial"/>
        <family val="2"/>
      </rPr>
      <t>Hasta el límite pactado  excluyendo operaciones de crédito y trading. Sublimite de cobertura del 50% del límite máximo establecido para la póliza.</t>
    </r>
  </si>
  <si>
    <r>
      <rPr>
        <b/>
        <sz val="11"/>
        <rFont val="Arial"/>
        <family val="2"/>
      </rPr>
      <t xml:space="preserve">Protección de depósitos bancarios, para pérdidas derivadas de infidelidad de empleados, sublímite de 50% del límite asegurado.  </t>
    </r>
    <r>
      <rPr>
        <sz val="11"/>
        <rFont val="Arial"/>
        <family val="2"/>
      </rPr>
      <t>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</si>
  <si>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Reembolsos a la Entidad: En caso que la entidad pagare la pérdida de una persona asegurada debido a algún acto culposo de una persona asegurada, la aseguradora rembolsará a la entidad por dicha pérdida conforme a lo previsto en la presente póliza. Opera en el caso que se logre individualizar el funcionario</t>
  </si>
  <si>
    <t>hundimiento, deslizamiento del terreno, derrumbes, aludes, desprendimiento de tierra y rocas, y los daños consecuenciales originados por tales fenómenos;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otro accidentes ocurridos a los equipos por causas no expresamente excluidas en la póliza); rotura de vidrios, sustracción con violencia y sustracción sin violencia, y demás amparos y/o coberturas que no se encuentren expresamente excluidas.</t>
  </si>
  <si>
    <t xml:space="preserve">dentro de predios y obras civiles ); instalaciones hidráulicas, de aire acondicionado, eléctricas, electrónicas, de comunicación, para conducción de gas, sean subterráneas o no; instalaciones fijas de protección contra incendio, alarmas, cámaras y circuitos cerrados de televisión; maquinarias, ascensores, subestaciones eléctricas; muebles, enseres, equipos de oficina; mejoras locativas (acabados y obras realizadas en el interior del edificio,adicionales, modificatorias o complementarias a aquellas  con las cuales se construyó el inmueble, tales como: divisiones,falsos techos, falsos pisos, enchapes, </t>
  </si>
  <si>
    <t>entre otras); vehículos y maquinaria en reposo; dinero en efectivo, títulos valores, documentos de garantías y escrituras dentro y fuera de cofres, cajas fuertes y bóvedas; sistemas de generación y redes para transmisión de energía, instalaciones de cableado estructurado;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aires acondicionados, extractores de olores, motores de control de puertas o sitios de acceso, y compresores, entre otros; elementos de almacén e inventarios; obras de arte y cultura; vidrios planos y demás contenidos localizados dentro de los predios asegurados o fuera de los mismos, dentro del territorio de la República de Colombia, y en general todos los bienes que no se encuentren expresamente excluidos en el numeral 4 de este documento.Siempre y cuando todos estos bienes se encuentren dentro de los valores asegurados reportados.</t>
  </si>
  <si>
    <r>
      <rPr>
        <b/>
        <sz val="11"/>
        <rFont val="Arial"/>
        <family val="2"/>
      </rPr>
      <t>Edificios</t>
    </r>
    <r>
      <rPr>
        <sz val="11"/>
        <rFont val="Arial"/>
        <family val="2"/>
      </rPr>
      <t>,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Empresa Nacional Promotora del Desarrollo Territorial. Siempre y cuando todos estos bienes se encuentren dentro de los valores asegurados reportados.</t>
    </r>
  </si>
  <si>
    <r>
      <t xml:space="preserve">Dineros y/o títulos valores dentro y fuera de caja fuerte en predios del asegurado. </t>
    </r>
    <r>
      <rPr>
        <sz val="11"/>
        <rFont val="Arial"/>
        <family val="2"/>
      </rPr>
      <t>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Sublimite $50.000.000</t>
    </r>
  </si>
  <si>
    <r>
      <t xml:space="preserve">Partes y elementos de edificios - </t>
    </r>
    <r>
      <rPr>
        <b/>
        <sz val="11"/>
        <rFont val="Arial"/>
        <family val="2"/>
      </rPr>
      <t>Excluye hurto simple</t>
    </r>
  </si>
  <si>
    <t>Hurto calificado:</t>
  </si>
  <si>
    <t>Hurto simple:</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</si>
  <si>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r>
      <rPr>
        <b/>
        <sz val="11"/>
        <rFont val="Arial"/>
        <family val="2"/>
      </rPr>
      <t xml:space="preserve"> Excluye el embargo y la confiscación.</t>
    </r>
  </si>
  <si>
    <t xml:space="preserve"> Número de funcionarios: 62 trabajadores oficiales, 9 empleados públicos. 
• Contratistas con corte al 27 febrero: 
 Contratistas funcionamiento: 386
 Contratistas Derivados: 298
 Personal vigilancia: 3 en el edificio FONADE, contratados a través de SEPECOL LTDA
 Personal aseo y cafetería: 26, contratados a través de SERVILIMPIEZA 
</t>
  </si>
  <si>
    <r>
      <t xml:space="preserve">Responsabilidad civil derivada del transporte de mercancías, únicamente si tiene que ver con la actividad del asegurado). </t>
    </r>
    <r>
      <rPr>
        <sz val="11"/>
        <rFont val="Arial"/>
        <family val="2"/>
      </rPr>
      <t>Este amparo se limita a cubrir los daños que se cause a terceros durante el transporte, queda excluido cualquier daño a la mercancía manipulada y/o transportada y al vehículo transportador. Sublímite $300,000,000 evento/vigencia</t>
    </r>
  </si>
  <si>
    <r>
      <rPr>
        <b/>
        <sz val="11"/>
        <rFont val="Arial"/>
        <family val="2"/>
      </rPr>
      <t>Revocación de la póliza:</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sesenta (60)</t>
    </r>
    <r>
      <rPr>
        <sz val="11"/>
        <rFont val="Arial"/>
        <family val="2"/>
      </rPr>
      <t xml:space="preserve"> días calendario. Los días de anticipación del aviso serán contados a partir de la fecha de recepción por parte del Asegurado de la noticia escrita certificada.</t>
    </r>
  </si>
  <si>
    <r>
      <t xml:space="preserve">Restablecimiento o restitución automática de la suma asegurada con cobro de prima adicional. Excluye eventos de coberturas de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esta clausula aplica para cualquie evento amparado en la póliza.</t>
    </r>
  </si>
  <si>
    <t>Inicio de vigencia de la póliza contratada.</t>
  </si>
  <si>
    <t>Apropiación por terceros de las cosas aseguradas durante el siniestro o después del mismo. Sublimite $50.000.000 evento / vigencia</t>
  </si>
  <si>
    <r>
      <t xml:space="preserve">Revocación por parte del asegurado sin penalización. (Liquidación a corto plazo) siempre y cuando la siniestralidad no haya superado el 50% de la prima inicialmente devengada. </t>
    </r>
    <r>
      <rPr>
        <sz val="11"/>
        <rFont val="Arial"/>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</si>
  <si>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Costos e intereses de mora. </t>
    </r>
    <r>
      <rPr>
        <sz val="11"/>
        <rFont val="Arial"/>
        <family val="2"/>
      </rPr>
      <t xml:space="preserve">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 </t>
    </r>
    <r>
      <rPr>
        <b/>
        <sz val="11"/>
        <rFont val="Arial"/>
        <family val="2"/>
      </rPr>
      <t>Hasta $20.000.000 evento/vigencia.</t>
    </r>
  </si>
  <si>
    <r>
      <rPr>
        <b/>
        <sz val="11"/>
        <rFont val="Arial"/>
        <family val="2"/>
      </rPr>
      <t>Errores de puntería</t>
    </r>
    <r>
      <rPr>
        <sz val="11"/>
        <rFont val="Arial"/>
        <family val="2"/>
      </rPr>
      <t xml:space="preserve">, incluye empleados contratados por la entidad y contratistas para labores de vigilancia o personal de seguridad y uso de perros guardianes. </t>
    </r>
    <r>
      <rPr>
        <b/>
        <sz val="11"/>
        <rFont val="Arial"/>
        <family val="2"/>
      </rPr>
      <t>Opera en exeso de las pólizas de responsabilidad civil extracontractual constituidas por ley para las empresas de vigilancia.</t>
    </r>
  </si>
  <si>
    <r>
      <t xml:space="preserve">Faltantes de inventario:
</t>
    </r>
    <r>
      <rPr>
        <sz val="11"/>
        <rFont val="Arial"/>
        <family val="2"/>
      </rPr>
      <t xml:space="preserve">El oferente ofrecerá la cobertura para los faltantes de inventarios atribuibles a funcionarios de LA Empresa Nacional Promotora del Desarrollo Territorial siempre y cuando tales pérdidas sean consecuencia de delitos amparados en este seguro. </t>
    </r>
    <r>
      <rPr>
        <b/>
        <sz val="11"/>
        <rFont val="Arial"/>
        <family val="2"/>
      </rPr>
      <t>Sublimite $10.000.000 evento/vigencia</t>
    </r>
  </si>
  <si>
    <t>10. Coberturas, cláusulas y/o condiciones adicionales. Para las cláusulas y/o condiciones en las que no se indique sublímite se entenderá que para estas aplica el 100% del límite asegurado. Para las cláusulas sublimitadas en pesos, se aclara que estos sublimites se encuentran incluidos dentro del límite máximo establecido para la presente póliza.</t>
  </si>
  <si>
    <r>
      <t xml:space="preserve">Amparar el patrimonio del asegurado por pérdidas y/o daños de bienes propios y no propios por los cuales la </t>
    </r>
    <r>
      <rPr>
        <b/>
        <sz val="11"/>
        <rFont val="Arial"/>
        <family val="2"/>
      </rPr>
      <t>Empresa Nacional Promotora del Desarrollo Territorial - Enterritorio</t>
    </r>
    <r>
      <rPr>
        <sz val="11"/>
        <rFont val="Arial"/>
        <family val="2"/>
      </rPr>
      <t xml:space="preserve"> sea responsable, principalmente, dinero, títulos valores y cualquier documento y forma de representación de dinero a consecuencia de los riesgos a los que esta expuesto el asegurado en el giro normal de su actividad,</t>
    </r>
    <r>
      <rPr>
        <b/>
        <sz val="11"/>
        <rFont val="Arial"/>
        <family val="2"/>
      </rPr>
      <t>con respecto a riesgos amparados por esta póliza.</t>
    </r>
  </si>
  <si>
    <r>
      <t xml:space="preserve">Predios. </t>
    </r>
    <r>
      <rPr>
        <b/>
        <sz val="11"/>
        <rFont val="Arial"/>
        <family val="2"/>
      </rPr>
      <t>Según texto DHP84</t>
    </r>
  </si>
  <si>
    <r>
      <t>Transito.</t>
    </r>
    <r>
      <rPr>
        <b/>
        <sz val="11"/>
        <rFont val="Arial"/>
        <family val="2"/>
      </rPr>
      <t>Según texto DHP84</t>
    </r>
  </si>
  <si>
    <r>
      <t>Falsificación de títulos valores y otros documentos.</t>
    </r>
    <r>
      <rPr>
        <b/>
        <sz val="11"/>
        <rFont val="Arial"/>
        <family val="2"/>
      </rPr>
      <t>Según texto DHP84</t>
    </r>
  </si>
  <si>
    <r>
      <t xml:space="preserve">Extensión de falsificación. </t>
    </r>
    <r>
      <rPr>
        <b/>
        <sz val="11"/>
        <rFont val="Arial"/>
        <family val="2"/>
      </rPr>
      <t>Según texto DHP84</t>
    </r>
  </si>
  <si>
    <r>
      <t>Moneda Falsa: Se extiende a cubrir monedas de todo el mundo.</t>
    </r>
    <r>
      <rPr>
        <b/>
        <sz val="11"/>
        <rFont val="Arial"/>
        <family val="2"/>
      </rPr>
      <t>Según texto DHP84</t>
    </r>
  </si>
  <si>
    <r>
      <t>Pérdida de derechos de suscripción.</t>
    </r>
    <r>
      <rPr>
        <b/>
        <sz val="11"/>
        <rFont val="Arial"/>
        <family val="2"/>
      </rPr>
      <t>Según texto DHP84</t>
    </r>
  </si>
  <si>
    <r>
      <rPr>
        <b/>
        <sz val="11"/>
        <rFont val="Arial"/>
        <family val="2"/>
      </rPr>
      <t>Definición de Empleado Servidor o Trabajador.</t>
    </r>
    <r>
      <rPr>
        <sz val="11"/>
        <rFont val="Arial"/>
        <family val="2"/>
      </rPr>
      <t xml:space="preserve"> La definición de empleado incluye personal de firmas de seguridad, aseo y temporales, y terceros, así como personal de firmas encargadas de manejo de datos y sistemas, y contabilidad, negociadores que operen exclusivamente para el asegurado, siempre y cuando estén bajo supervisión del asegurado. Se incluyen empleados y funcionarios de contratistas que atiendan actividades del asegurado que estén bajo el control directo del asegurado. Se incluyen estudiantes que adelanten prácticas autorizadas y los invitados especiales debidamente autorizados,</t>
    </r>
    <r>
      <rPr>
        <b/>
        <sz val="11"/>
        <rFont val="Arial"/>
        <family val="2"/>
      </rPr>
      <t xml:space="preserve"> siempre y cuando estén bajo supervisión del asegurado.</t>
    </r>
  </si>
  <si>
    <t>Límite Máximo de Indemnización por Mes: COP $100.000.000</t>
  </si>
  <si>
    <t>Límite Máximo de Indemnización por vigencia: COP $900.000.000</t>
  </si>
  <si>
    <t>Deducible: 15 días. Periodo Máximo de Indemnización: 9 meses</t>
  </si>
  <si>
    <t>Se excluye la pérdida o extravío negligente de títulos valores. Lo anterior sujeto a carta de liberación de responsabilidad por parte del asegurado.</t>
  </si>
  <si>
    <r>
      <rPr>
        <b/>
        <sz val="11"/>
        <rFont val="Arial"/>
        <family val="2"/>
      </rPr>
      <t>Revocación por parte del asegurado sin penalización (Liquidación a corto plazo).</t>
    </r>
    <r>
      <rPr>
        <sz val="11"/>
        <rFont val="Arial"/>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t>
    </r>
    <r>
      <rPr>
        <b/>
        <sz val="11"/>
        <rFont val="Arial"/>
        <family val="2"/>
      </rPr>
      <t xml:space="preserve">siempre y cuando la siniestralidad no supere el 30% de las primas devengadas. </t>
    </r>
  </si>
  <si>
    <r>
      <rPr>
        <b/>
        <sz val="11"/>
        <rFont val="Arial"/>
        <family val="2"/>
      </rPr>
      <t>Nombramiento de ajustadores</t>
    </r>
    <r>
      <rPr>
        <sz val="11"/>
        <rFont val="Arial"/>
        <family val="2"/>
      </rPr>
      <t xml:space="preserve">. De común acuerdo entre las partes. </t>
    </r>
    <r>
      <rPr>
        <b/>
        <sz val="11"/>
        <rFont val="Arial"/>
        <family val="2"/>
      </rPr>
      <t>La designación de los Ajustadores será acordada entre la Aseguradora y el Asegurado, sin embargo, el Asegurado se reserva el derecho de solicitar cambio de ajustador si lo considera necesario.</t>
    </r>
  </si>
  <si>
    <t>Cláusula de exclusión de Terrorismo NMA2921.</t>
  </si>
  <si>
    <r>
      <rPr>
        <b/>
        <sz val="11"/>
        <rFont val="Arial"/>
        <family val="2"/>
      </rPr>
      <t>Denominación en libros.</t>
    </r>
    <r>
      <rPr>
        <sz val="11"/>
        <rFont val="Arial"/>
        <family val="2"/>
      </rPr>
      <t xml:space="preserve"> La aseguradora acepta la denominación que el asegurado de a sus bienes en libros, registros o sistemas del asegurado.</t>
    </r>
  </si>
  <si>
    <t>$600.000.000</t>
  </si>
  <si>
    <r>
      <rPr>
        <b/>
        <sz val="10"/>
        <rFont val="Arial"/>
        <family val="2"/>
      </rPr>
      <t>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r>
      <rPr>
        <sz val="10"/>
        <rFont val="Arial"/>
        <family val="2"/>
      </rPr>
      <t xml:space="preserve">
</t>
    </r>
  </si>
  <si>
    <r>
      <rPr>
        <b/>
        <sz val="10"/>
        <rFont val="Arial"/>
        <family val="2"/>
      </rPr>
      <t>Definición de reclamo:</t>
    </r>
    <r>
      <rPr>
        <sz val="10"/>
        <rFont val="Arial"/>
        <family val="2"/>
      </rPr>
      <t xml:space="preserve"> Un requerimiento por escrito presentado a cualquier persona titular de un cargo asegurado o un procedimiento del orden civil, administrativo, penal, fiscal o arbitral donde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de investigación. En todo caso se aclara que los términos de prescripción contarán a partir del momento que se presente la reclamación al asegurado por primera vez.</t>
    </r>
  </si>
  <si>
    <r>
      <rPr>
        <b/>
        <sz val="10"/>
        <rFont val="Arial"/>
        <family val="2"/>
      </rPr>
      <t xml:space="preserve">Definición de siniestro: </t>
    </r>
    <r>
      <rPr>
        <sz val="10"/>
        <rFont val="Arial"/>
        <family val="2"/>
      </rPr>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la póliza.</t>
    </r>
  </si>
  <si>
    <r>
      <rPr>
        <b/>
        <sz val="10"/>
        <rFont val="Arial"/>
        <family val="2"/>
      </rPr>
      <t>Revocación por parte del asegurado sin penalización:</t>
    </r>
    <r>
      <rPr>
        <sz val="10"/>
        <rFont val="Arial"/>
        <family val="2"/>
      </rPr>
      <t xml:space="preserve"> El oferente debe contemplar bajo esta cláusula que la póliza podrá ser revocada unilateralmente por el asegurado en cualquier momento, mediante comunicación escrita a la aseguradora la prima de seguro no devengada será liquidada a prorrata, </t>
    </r>
    <r>
      <rPr>
        <b/>
        <sz val="10"/>
        <rFont val="Arial"/>
        <family val="2"/>
      </rPr>
      <t>siempre y cuando la siniestralidad no supere el 30% de las primas devengadas.</t>
    </r>
  </si>
  <si>
    <t>Sublimite Agregado Vigencia $150.000.000 y Por Persona proceso $60.000.000.</t>
  </si>
  <si>
    <r>
      <rPr>
        <b/>
        <sz val="10"/>
        <rFont val="Arial"/>
        <family val="2"/>
      </rPr>
      <t>Costos generados para la constitución de cauciones judiciales</t>
    </r>
    <r>
      <rPr>
        <sz val="10"/>
        <rFont val="Arial"/>
        <family val="2"/>
      </rPr>
      <t>. Los gastos y costos en que incurran las personas aseguradas para la constitución de cauciones exigidas por las autoridades o necesarias para ejercitar derechos dentro de procedimientos civiles, penales, administrativos o disciplinarios iniciados como consecuencia de actos incorrectos de los que se desprendiese una responsabilidad fiscal. Límite  por evento / Vigencia</t>
    </r>
  </si>
  <si>
    <t>LOS GASTOS DE DEFENSA PARA LOS PROCESOS MENCIONADOS EN LAS FILAS 26 A 30 DEL PRESENTE ANEXO SON LOS SIGUIENTES POR CARGOS ASEGURADOS</t>
  </si>
  <si>
    <t>Responsabilidad civil Directores y Administradores: Límite Agregado Vigencia.</t>
  </si>
  <si>
    <r>
      <rPr>
        <b/>
        <sz val="10"/>
        <rFont val="Arial"/>
        <family val="2"/>
      </rPr>
      <t>Responsabilidad civil Directores y Administradores</t>
    </r>
    <r>
      <rPr>
        <sz val="10"/>
        <rFont val="Arial"/>
        <family val="2"/>
      </rPr>
      <t xml:space="preserve">: Para amparar los perjuicios causados a terceros y/o a la entidad, a consecuencia de acciones, u omisiones, imputables a uno o varios funcionarios, Directores y administradores, pasados, presentes y futuros,  (Se incluye, pero sin estar limitado a: procesos disciplinarios, Administrativos, Civiles, responsabilidad Fiscal. Responsabilidad fiscal de acuerdo con las previsiones de la ley 610 de 2000, así como la acción de repetición o de llamamiento en garantía con fines de repetición, contemplado en la ley 678 de 2001. </t>
    </r>
    <r>
      <rPr>
        <b/>
        <sz val="10"/>
        <rFont val="Arial"/>
        <family val="2"/>
      </rPr>
      <t>Límite asegurado por evento y agregado vigencia</t>
    </r>
  </si>
  <si>
    <r>
      <rPr>
        <b/>
        <sz val="10"/>
        <rFont val="Arial"/>
        <family val="2"/>
      </rPr>
      <t>7) Cláusulas, condiciones y coberturas adicionales.</t>
    </r>
    <r>
      <rPr>
        <sz val="10"/>
        <rFont val="Arial"/>
        <family val="2"/>
      </rPr>
      <t xml:space="preserve">  Para las cláusulas y/o condiciones en las que no se indique sublímite se entenderá que para estas aplica el 100% del límite asegurado.</t>
    </r>
  </si>
  <si>
    <r>
      <rPr>
        <b/>
        <sz val="10"/>
        <rFont val="Arial"/>
        <family val="2"/>
      </rPr>
      <t>Etapas desde la vinculación procesal hasta fallo que haga tránsito a cosa juzgada.</t>
    </r>
    <r>
      <rPr>
        <sz val="10"/>
        <rFont val="Arial"/>
        <family val="2"/>
      </rPr>
      <t xml:space="preserve">    La protección de la póliza incluye  , todas las instancias relativas a cada proceso, desde la vinculación del procesado (Fiscal, Disciplinario, Penal, o ante otro organismo oficial) hasta que se produzca un fallo (sentencia, resolución o auto) definitivo y con tránsito a cosa juzgada (1a y 2a Instancias)</t>
    </r>
  </si>
  <si>
    <r>
      <rPr>
        <b/>
        <sz val="10"/>
        <rFont val="Arial"/>
        <family val="2"/>
      </rPr>
      <t>Cargos asegurados:</t>
    </r>
    <r>
      <rPr>
        <sz val="10"/>
        <rFont val="Arial"/>
        <family val="2"/>
      </rPr>
      <t xml:space="preserve"> Cobertura requerida para todos los cargos de directores y administradores , como servidores públicos, incluidos los ordenadores del gasto. </t>
    </r>
  </si>
  <si>
    <t>Sublimite por evento $50.000.000 y Por Vigencia $150.000.000.</t>
  </si>
  <si>
    <r>
      <rPr>
        <b/>
        <sz val="10"/>
        <rFont val="Arial"/>
        <family val="2"/>
      </rPr>
      <t>Costos de defensa por concepto diferente a investigación:</t>
    </r>
    <r>
      <rPr>
        <sz val="10"/>
        <rFont val="Arial"/>
        <family val="2"/>
      </rPr>
      <t xml:space="preserve"> Significa costos y gastos razonables, incluyendo costos de fianza, incurridos por una persona asegurada, derivados de un reclamo y directamente en relación con su defensa, transacción o apelación. Los costos de defensa incluyen los honorarios, costos y gastos razonables de un perito representante de una persona asegurada para preparar o presentar un dictamen en relación con un reclamo cubierto.</t>
    </r>
  </si>
  <si>
    <r>
      <rPr>
        <b/>
        <sz val="10"/>
        <rFont val="Arial"/>
        <family val="2"/>
      </rPr>
      <t xml:space="preserve">Costos de una investigación: </t>
    </r>
    <r>
      <rPr>
        <sz val="10"/>
        <rFont val="Arial"/>
        <family val="2"/>
      </rPr>
      <t>Significa costas y gastos razonables, incluyendo costos de fianza, incurridos por cuenta de una persona asegurada, derivados de un reclamo, y directamente en relación con una investigación. Para los efectos de la póliza, la investigación significa cualquier audiencia, investigación o interrogatorio formales, adelantados por una autoridad competente, relativa a una posible conducta ilícita, de una persona asegurada en su condición como tal y cuando dicha persona asegurada: i) esté obligada a comparecer, o ii) es notificada por escrito por una autoridad gubernamental como una persona de interés para una audiencia de investigación o interrogatorio.</t>
    </r>
  </si>
  <si>
    <r>
      <t xml:space="preserve">Son servidores públicos todos los funcionarios o empleados de </t>
    </r>
    <r>
      <rPr>
        <b/>
        <sz val="10"/>
        <rFont val="Arial"/>
        <family val="2"/>
      </rPr>
      <t>ENTERRITORIO.</t>
    </r>
  </si>
  <si>
    <r>
      <rPr>
        <b/>
        <sz val="10"/>
        <rFont val="Arial"/>
        <family val="2"/>
      </rPr>
      <t>Persona asegurada:</t>
    </r>
    <r>
      <rPr>
        <sz val="10"/>
        <rFont val="Arial"/>
        <family val="2"/>
      </rPr>
      <t xml:space="preserve"> Significa toda persona natural, que fue, es y será, durante el período de la póliza:  a) miembro del consejo directivo de la entidad, o director o ejecutivo de la entidad.    b) Un empleado de la entidad mientras: i) se encuentre ejerciendo funciones de administración o supervisión, de la entidad o con poder de mando en la entidad (capacidad de influir de manera decisiva en las sesiones del consejo directivo o en la gestión, conducción o ejecución de los negocios de la entidad), ii) tenga la función de director jurídico o director de administración de riesgos del contratante.      Directivo significa el director general de la entidad, así como los funcionarios que, ocupando un empleo o cargo en esta entidad, adopten decisiones que trasciendan  en la situación administrativa, financiera, operacional o jurídica de dicha entidad. También se incluyen los ordenadores del gasto.                </t>
    </r>
  </si>
  <si>
    <r>
      <rPr>
        <b/>
        <sz val="10"/>
        <rFont val="Arial"/>
        <family val="2"/>
      </rPr>
      <t>Culpa grave.</t>
    </r>
    <r>
      <rPr>
        <sz val="10"/>
        <rFont val="Arial"/>
        <family val="2"/>
      </rPr>
      <t xml:space="preserve"> Se cubren las reclamaciones presentadas contra los directivos de la entidad, aún cuando el acto incorrecto generador de responsabilidad civil se deba a una negligencia o falta de diligencia grave del asegurado.</t>
    </r>
  </si>
  <si>
    <r>
      <rPr>
        <b/>
        <sz val="10"/>
        <rFont val="Arial"/>
        <family val="2"/>
      </rPr>
      <t>Modificaciones a favor del asegurado se incluirán automáticamente</t>
    </r>
    <r>
      <rPr>
        <sz val="10"/>
        <rFont val="Arial"/>
        <family val="2"/>
      </rPr>
      <t>. Siempre que no genere cobro de prima adicional.</t>
    </r>
  </si>
  <si>
    <r>
      <rPr>
        <b/>
        <sz val="10"/>
        <rFont val="Arial"/>
        <family val="2"/>
      </rPr>
      <t xml:space="preserve">No aplicación de la tarifa de colegios de abogados como limitación de los honorarios de apoderados, </t>
    </r>
    <r>
      <rPr>
        <sz val="10"/>
        <rFont val="Arial"/>
        <family val="2"/>
      </rPr>
      <t>siempre que los honorarios sean acordes y lógicos en concordancia con estas tarifas y de acuerdo con las actuaciones.</t>
    </r>
  </si>
  <si>
    <r>
      <rPr>
        <b/>
        <sz val="10"/>
        <rFont val="Arial"/>
        <family val="2"/>
      </rPr>
      <t>Arbitramento o Cláusula compromisoria.</t>
    </r>
    <r>
      <rPr>
        <sz val="10"/>
        <rFont val="Arial"/>
        <family val="2"/>
      </rPr>
      <t xml:space="preserve"> Nota: Esta cláusula no podrá ser invocada por la Aseguradora, en aquellos casos en los cuales un tercero (damnificado) demande al “Asegurado” ante cualquier jurisdicción y éste, a su vez, llame en garantía a las Compañías.</t>
    </r>
  </si>
  <si>
    <r>
      <rPr>
        <b/>
        <sz val="10"/>
        <rFont val="Arial"/>
        <family val="2"/>
      </rPr>
      <t xml:space="preserve">8) Garantías </t>
    </r>
    <r>
      <rPr>
        <sz val="10"/>
        <rFont val="Arial"/>
        <family val="2"/>
      </rPr>
      <t>. Señalar las garantías que puedan llegar a aplicar y que no están relacionadas en esta nota de cobertura.</t>
    </r>
  </si>
  <si>
    <r>
      <rPr>
        <b/>
        <sz val="10"/>
        <rFont val="Arial"/>
        <family val="2"/>
      </rPr>
      <t>Inclusión de entidades que sean absorbidas, constituidas o que adquieran el carácter de subsidiarias con posterioridad al inicio de la vigencia de la póliza,</t>
    </r>
    <r>
      <rPr>
        <sz val="10"/>
        <rFont val="Arial"/>
        <family val="2"/>
      </rPr>
      <t xml:space="preserve"> el monto de activos de estas compañías no deben superar el 20% de los activos de </t>
    </r>
    <r>
      <rPr>
        <b/>
        <sz val="10"/>
        <rFont val="Arial"/>
        <family val="2"/>
      </rPr>
      <t>ENTERRITORIO,</t>
    </r>
    <r>
      <rPr>
        <sz val="10"/>
        <rFont val="Arial"/>
        <family val="2"/>
      </rPr>
      <t xml:space="preserve"> con plazo para el reporte de la novedad hasta sesenta (60) días. </t>
    </r>
    <r>
      <rPr>
        <b/>
        <sz val="10"/>
        <rFont val="Arial"/>
        <family val="2"/>
      </rPr>
      <t>Con cobro de prima adicional.</t>
    </r>
  </si>
  <si>
    <r>
      <rPr>
        <b/>
        <sz val="10"/>
        <rFont val="Arial"/>
        <family val="2"/>
      </rPr>
      <t>Costos y gastos originados en acción de repetición.</t>
    </r>
    <r>
      <rPr>
        <sz val="10"/>
        <rFont val="Arial"/>
        <family val="2"/>
      </rPr>
      <t xml:space="preserve"> O llamamiento en garantía con fines de repetición iniciados por la entidad o la Entidades de control contra los funcionarios asegurados. Se aclara que se modifica la definición de "acto culposo" de las condiciones generales de la póliza, para incluir culpa grave.</t>
    </r>
    <r>
      <rPr>
        <b/>
        <sz val="10"/>
        <rFont val="Arial"/>
        <family val="2"/>
      </rPr>
      <t>Se cubren los perjuicios patrimoniales que haya pagado la Entidad Tomadora, causados por un acto incorrecto del asegurado, y que ésta reclame mediante acción de repetición o llamamiento en garantía con fines de repetición, incluso por culpa grave, según la ley 678 de 2001.  Sublimite agregado vigencia.</t>
    </r>
  </si>
  <si>
    <t>Sublimite para gastos de defensa incluidos dentro del límite máximo de cobertura de la póliza Vigencia.</t>
  </si>
  <si>
    <t>Opera con los sublímite de cobertura para gastos de defensa para la Etapas desde la vinculación procesal hasta fallo que haga tránsito a cosa juzgada.</t>
  </si>
  <si>
    <t>Descubrimiento. Se cubren las pérdidas descubiertas durante la vigencia de la póliza, por hechos que hayan ocurrido con posterioridad a la fecha de retroactividad establecida  para este seguro.</t>
  </si>
  <si>
    <t xml:space="preserve"> 15 de enero de 2015. “No habrá ninguna responsabilidad con relación a cualquier reclamo:
- Derivado de o en conexión con cualquier circunstancia u ocurrencia notificada al Asegurador en cualquier otra póliza de seguro contratada con anterioridad al inicio de esta póliza.
- Derivado de o en conexión con cualquier circunstancia u Perdida conocida por el Asegurado con anterioridad al inicio de esta póliza.”
</t>
  </si>
  <si>
    <t>$10.000.000.000  por evento y 20.000.000.000 en el agregado vigencia.</t>
  </si>
  <si>
    <t xml:space="preserve">Opción 2. Clausula de infidelidad  bajo forma DHP84 </t>
  </si>
  <si>
    <r>
      <rPr>
        <b/>
        <sz val="11"/>
        <rFont val="Arial"/>
        <family val="2"/>
      </rPr>
      <t xml:space="preserve">Según texto LSW983 o LSW238 </t>
    </r>
    <r>
      <rPr>
        <sz val="11"/>
        <rFont val="Arial"/>
        <family val="2"/>
      </rPr>
      <t xml:space="preserve">incluyendo todas las operaciones por Internet </t>
    </r>
  </si>
  <si>
    <t>Extensión de costos de limpieza. Sublimite $300.000.000 incluido dentro del límite máximo asegurado.</t>
  </si>
  <si>
    <r>
      <rPr>
        <b/>
        <sz val="11"/>
        <rFont val="Arial"/>
        <family val="2"/>
      </rPr>
      <t xml:space="preserve">Extensión de terremoto e incendio y líneas aliadas para dineros y títulos valores únicamente. </t>
    </r>
    <r>
      <rPr>
        <sz val="11"/>
        <rFont val="Arial"/>
        <family val="2"/>
      </rPr>
      <t xml:space="preserve"> Para pérdidas derivadas de infidelidad de empleados.</t>
    </r>
  </si>
  <si>
    <r>
      <rPr>
        <b/>
        <sz val="11"/>
        <rFont val="Arial"/>
        <family val="2"/>
      </rPr>
      <t>Protección para obras de arte.</t>
    </r>
    <r>
      <rPr>
        <sz val="11"/>
        <rFont val="Arial"/>
        <family val="2"/>
      </rPr>
      <t xml:space="preserve"> Sublímite por evento /</t>
    </r>
    <r>
      <rPr>
        <b/>
        <sz val="11"/>
        <rFont val="Arial"/>
        <family val="2"/>
      </rPr>
      <t xml:space="preserve"> Agregado Vigencia</t>
    </r>
    <r>
      <rPr>
        <sz val="11"/>
        <rFont val="Arial"/>
        <family val="2"/>
      </rPr>
      <t xml:space="preserve"> </t>
    </r>
    <r>
      <rPr>
        <b/>
        <sz val="11"/>
        <rFont val="Arial"/>
        <family val="2"/>
      </rPr>
      <t>$150.000.000. Su indemnización será bajo avaluó y opera únicamente para la cobertura de infidelidad.</t>
    </r>
  </si>
  <si>
    <r>
      <rPr>
        <b/>
        <sz val="11"/>
        <rFont val="Arial"/>
        <family val="2"/>
      </rPr>
      <t>Costo en juicios y Honorarios profesionales:</t>
    </r>
    <r>
      <rPr>
        <sz val="11"/>
        <rFont val="Arial"/>
        <family val="2"/>
      </rPr>
      <t xml:space="preserve"> Extensión de la cobertura para amparar e indemnizar los costos de los procesos judiciales y los honorarios de abogados en la defensa frente a terceros de alguna demanda, reclamo, juicio o procedimiento judicial debidamente acreditado y cuya defensa provengan de una perdida cubierta por el contrato de seguro. Sublimite Proceso $80.000.000 / </t>
    </r>
    <r>
      <rPr>
        <b/>
        <sz val="11"/>
        <rFont val="Arial"/>
        <family val="2"/>
      </rPr>
      <t>Vigencia $200.000.000.</t>
    </r>
  </si>
  <si>
    <t>Honorarios de auditores, revisores, contadores y técnicos y/o otros profesionales:Sublímite asegurado $200.000.000 evento / Agregado Vigencia.</t>
  </si>
  <si>
    <t>Costos de reconstrucción y/o reposición de libros y registros contables. Según clausulado DHP84 o texto propio de la asgeuradora. límite $200.000.000 por evento / Agregado Vigencia.</t>
  </si>
  <si>
    <r>
      <rPr>
        <b/>
        <sz val="11"/>
        <rFont val="Arial"/>
        <family val="2"/>
      </rPr>
      <t>Modificación de condiciones.</t>
    </r>
    <r>
      <rPr>
        <sz val="11"/>
        <rFont val="Arial"/>
        <family val="2"/>
      </rPr>
      <t xml:space="preserve"> 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r>
      <rPr>
        <b/>
        <sz val="11"/>
        <rFont val="Arial"/>
        <family val="2"/>
      </rPr>
      <t>cobro de la prima respectiva, en los casos que aplique.</t>
    </r>
  </si>
  <si>
    <r>
      <rPr>
        <b/>
        <sz val="11"/>
        <rFont val="Arial"/>
        <family val="2"/>
      </rP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Sublímite asegurado $300.000.000 evento / </t>
    </r>
    <r>
      <rPr>
        <b/>
        <sz val="11"/>
        <rFont val="Arial"/>
        <family val="2"/>
      </rPr>
      <t>Agregado Vigencia.</t>
    </r>
  </si>
  <si>
    <r>
      <rPr>
        <b/>
        <sz val="10"/>
        <rFont val="Arial"/>
        <family val="2"/>
      </rPr>
      <t xml:space="preserve">3). Modalidad de cobertura: Claims Made, </t>
    </r>
    <r>
      <rPr>
        <sz val="10"/>
        <rFont val="Arial"/>
        <family val="2"/>
      </rPr>
      <t xml:space="preserve">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Queda entendido y acordado que se excluyen todos los procesos, investigaciones y/o reclamos en curso, notificados a los funcionarios y/o la entidad, previo al inicio de la vigencia y aquellos previamente notificados y/o reclamados a una póliza anterior.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r>
  </si>
  <si>
    <t>6 meses</t>
  </si>
  <si>
    <r>
      <t xml:space="preserve">Prima a cobrar por el Período adicional de notificación hasta </t>
    </r>
    <r>
      <rPr>
        <b/>
        <sz val="10"/>
        <rFont val="Arial"/>
        <family val="2"/>
      </rPr>
      <t>6 meses</t>
    </r>
    <r>
      <rPr>
        <sz val="10"/>
        <rFont val="Arial"/>
        <family val="2"/>
      </rPr>
      <t xml:space="preserve"> si se revoca o no se renueva la póliza,  </t>
    </r>
    <r>
      <rPr>
        <b/>
        <sz val="10"/>
        <rFont val="Arial"/>
        <family val="2"/>
      </rPr>
      <t>del 100% sobre la prima inicialmente contratada.</t>
    </r>
  </si>
  <si>
    <r>
      <rPr>
        <b/>
        <sz val="10"/>
        <rFont val="Arial"/>
        <family val="2"/>
      </rPr>
      <t>Gasto de defensa en procesos penales.</t>
    </r>
    <r>
      <rPr>
        <sz val="10"/>
        <rFont val="Arial"/>
        <family val="2"/>
      </rPr>
      <t xml:space="preserve"> Pago de honorarios por parte de la aseguradora directamente al abogado designado para el caso en cualquier tipo de proceso penal. Opera por reembolso.</t>
    </r>
  </si>
  <si>
    <r>
      <t xml:space="preserve">No aplicación de infraseguro. </t>
    </r>
    <r>
      <rPr>
        <sz val="11"/>
        <rFont val="Arial"/>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family val="2"/>
      </rPr>
      <t>sea superior al 20%.</t>
    </r>
  </si>
  <si>
    <r>
      <t xml:space="preserve">Amparo automático para nuevas propiedades y bienes. 
</t>
    </r>
    <r>
      <rPr>
        <sz val="11"/>
        <rFont val="Arial"/>
        <family val="2"/>
      </rPr>
      <t xml:space="preserve">La propuesta debe contemplar cobertura automática, a partir del momento en que el asegurado asuma la responsabilidad por los bienes adquiridos y/o recibidos (nuevos y usados).
Sublímite $ 1.500.000.000, con cobro de prima adicional a prorrata y aviso dentro de los 90 días calendario siguientes a la fecha de haberlos recibido. </t>
    </r>
  </si>
  <si>
    <r>
      <t xml:space="preserve">Cláusula de conjuntos. 
</t>
    </r>
    <r>
      <rPr>
        <sz val="11"/>
        <rFont val="Arial"/>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family val="2"/>
      </rPr>
      <t>Sublimite de $200.000.000 por evento.</t>
    </r>
  </si>
  <si>
    <r>
      <t>Gastos de arrendamiento. Sublímite $500.000.000.</t>
    </r>
    <r>
      <rPr>
        <sz val="11"/>
        <rFont val="Arial"/>
        <family val="2"/>
      </rPr>
      <t xml:space="preserve">
Bajo esta cobertura, se debe contemplar la extensión del seguro a amparar los gastos adicionales y en exceso a sus costos normales de operación, hasta por nueve</t>
    </r>
    <r>
      <rPr>
        <b/>
        <sz val="11"/>
        <rFont val="Arial"/>
        <family val="2"/>
      </rPr>
      <t xml:space="preserve"> (9) mese</t>
    </r>
    <r>
      <rPr>
        <sz val="11"/>
        <rFont val="Arial"/>
        <family val="2"/>
      </rPr>
      <t xml:space="preserv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</si>
  <si>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t>Responsabilidad civil derivada de montajes, construcciones y obras civiles para el mantenimiento o ampliación de predios. Sublimites $300.000.000 Evento/vigencia</t>
  </si>
  <si>
    <r>
      <rPr>
        <b/>
        <sz val="11"/>
        <rFont val="Arial"/>
        <family val="2"/>
      </rPr>
      <t>Responsabilidad civil cruzada.</t>
    </r>
    <r>
      <rPr>
        <sz val="11"/>
        <rFont val="Arial"/>
        <family val="2"/>
      </rPr>
      <t xml:space="preserve"> Queda entendido y convenido que la presente cobertura se extiende a amparar las reclamaciones presentadas entre si por cada uno de los contratistas que desarrollen simultáneamente proyectos relacionados con la misión y objeto de LA Empresa Nacional Promotora del Desarrollo Territorial, en la misma forma en que se aplicaría si a cada uno de ellos se hubiera expedido una póliza por separado. Sublimite 45% por evento 85% por vigencia.</t>
    </r>
  </si>
  <si>
    <r>
      <rPr>
        <b/>
        <sz val="11"/>
        <rFont val="Arial"/>
        <family val="2"/>
      </rPr>
      <t>Contratistas y subcontratistas independientes incluyendo trabajos de mantenimiento, reparaciones y modificaciones de predios</t>
    </r>
    <r>
      <rPr>
        <b/>
        <sz val="11"/>
        <color indexed="12"/>
        <rFont val="Arial"/>
        <family val="2"/>
      </rPr>
      <t>.</t>
    </r>
    <r>
      <rPr>
        <sz val="11"/>
        <color indexed="12"/>
        <rFont val="Arial"/>
        <family val="2"/>
      </rPr>
      <t xml:space="preserve"> </t>
    </r>
    <r>
      <rPr>
        <sz val="11"/>
        <rFont val="Arial"/>
        <family val="2"/>
      </rPr>
      <t xml:space="preserve">Sublímite $1.600.000.000 por evento  y $3.100.000.000  por vigencia. </t>
    </r>
    <r>
      <rPr>
        <b/>
        <sz val="11"/>
        <rFont val="Arial"/>
        <family val="2"/>
      </rPr>
      <t xml:space="preserve">Opera en exceso de las pólizas básicas de responsabilidad de cada contratista y/o subcontratista. </t>
    </r>
  </si>
  <si>
    <r>
      <rPr>
        <b/>
        <sz val="11"/>
        <rFont val="Arial"/>
        <family val="2"/>
      </rPr>
      <t>Daños y hurto de vehículos y/o accesorios en predios del asegurado, parqueaderos de su propiedad o sobre los cuales ejerza tenencia o control el asegurado.</t>
    </r>
    <r>
      <rPr>
        <sz val="11"/>
        <rFont val="Arial"/>
        <family val="2"/>
      </rPr>
      <t xml:space="preserve"> Sublímite $600.000.000 por evento, y $1.100.000.000  por vigencia. </t>
    </r>
  </si>
  <si>
    <r>
      <t xml:space="preserve">Gastos médicos, hospitalarios y traslado de victimas. </t>
    </r>
    <r>
      <rPr>
        <sz val="11"/>
        <rFont val="Arial"/>
        <family val="2"/>
      </rPr>
      <t xml:space="preserve">Sublímite hasta el 35% del límite asegurado  por persona y 65% 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t>
    </r>
    <r>
      <rPr>
        <b/>
        <sz val="11"/>
        <rFont val="Arial"/>
        <family val="2"/>
      </rPr>
      <t xml:space="preserve"> Esta condición opera por reembolso.</t>
    </r>
  </si>
  <si>
    <r>
      <t xml:space="preserve">Responsabilidad civil derivada del uso de vehículos propios y no propios. </t>
    </r>
    <r>
      <rPr>
        <sz val="11"/>
        <rFont val="Arial"/>
        <family val="2"/>
      </rPr>
      <t>En exceso de la cobertura de automóviles, incluidos los vehículos de funcionarios en desarrollo de actividades para LA Empresa Nacional Promotora del Desarrollo Territorial. Sublímite 35% del límite asegurado por evento, 55% del límite asegurado en el agregado anual.</t>
    </r>
  </si>
  <si>
    <r>
      <t xml:space="preserve">Gastos para la demostración del siniestro. Sublimite $400.000.000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</si>
  <si>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1"/>
        <rFont val="Arial"/>
        <family val="2"/>
      </rPr>
      <t>Los cuales el asegurado debe asumir en la defensa de sus intereses, como consecuencia de una demanda, por la víctima, de alguna petición, judicial o extrajudicial, aún cuando dicha demanda fuere infundada, falsa o fraudulenta, Sublímite por evento $250.000.000 / Vigencia $450.000.000</t>
    </r>
  </si>
  <si>
    <t>Límite máximo asegurado por persona $88.182.586</t>
  </si>
  <si>
    <t>Vida.  $88.182.586</t>
  </si>
  <si>
    <t xml:space="preserve"> Grupo Asegurado. Todos los funcionarios y empleados de carácter oficial al servicio del Tomador desde el momento en que ingresan legalmente se formaliza su vinculación laboral con Empresa Nacional Promotora del Desarrollo Territorial.</t>
  </si>
  <si>
    <t xml:space="preserve">Incapacidad Total Y Permanente.  Incluyendo Terrorismo y la incapacidad provocada por el asegurado. Se configura la Incapacidad cuando el empleado asegurado sufre una pérdida igual o superior al 50% de su capacidad para desempeñar su actividad laboral tradicional. </t>
  </si>
  <si>
    <t xml:space="preserve">Indemnización Adicional Por Muerte Accidental. Se incluye el terrorismo y el homicidio. </t>
  </si>
  <si>
    <t>Indice variable 5%  (1 - 3 - 4 - 5)</t>
  </si>
  <si>
    <t>6. Límite asegurado</t>
  </si>
  <si>
    <t>7. Coberturas</t>
  </si>
  <si>
    <t>8. CLAUSULAS Y/O CONDICIONES ADICIONALES</t>
  </si>
  <si>
    <t>9. Gastos Adicionales</t>
  </si>
  <si>
    <t>10. Riesgos excluidos</t>
  </si>
  <si>
    <r>
      <t xml:space="preserve">Proposal debidamente diligenciado  </t>
    </r>
    <r>
      <rPr>
        <b/>
        <sz val="11"/>
        <rFont val="Arial"/>
        <family val="2"/>
      </rPr>
      <t xml:space="preserve">y publicado en la página del proceso. </t>
    </r>
  </si>
  <si>
    <t>Auxilio Funerario $6.000.000</t>
  </si>
  <si>
    <r>
      <rPr>
        <b/>
        <sz val="14"/>
        <rFont val="Arial"/>
        <family val="2"/>
      </rPr>
      <t xml:space="preserve">Gastos de Defensa:
</t>
    </r>
    <r>
      <rPr>
        <sz val="14"/>
        <rFont val="Arial"/>
        <family val="2"/>
      </rPr>
      <t>Los honorarios, costos y gastos razonables en que el Asegurado hubiese incurrido, con el consentimiento previo por escrito del Asegurador, para la defensa, recurso y/o transacción de un Reclamo contra el Asegurado.</t>
    </r>
  </si>
  <si>
    <r>
      <rPr>
        <b/>
        <sz val="11"/>
        <rFont val="Arial"/>
        <family val="2"/>
      </rPr>
      <t>Responsabilidad civil patronal en exceso de la seguridad social.</t>
    </r>
    <r>
      <rPr>
        <sz val="11"/>
        <rFont val="Arial"/>
        <family val="2"/>
      </rPr>
      <t xml:space="preserve"> Sublímite de $ 600.000.000 evento persona y $1.200.000.000  por vigencia. Se cubren las sumas que debiere pagar el asegurado en virtud de la responsabilidad civil que le sea imputable legalmente por los accidentes de trabajo que afecten a los trabajadores a su servicio, en el desarrollo de las actividades a ellos asignadas.
La cobertura del presente anexo opera única y exclusivamente en exceso de las prestaciones previstas por las disposiciones laborales, el sistema obligatorio de seguridad social y cualquier otro seguro individual o colectivo de los empleados o a su favor, vigentes en el momento de presentarse el evento que produjo los perjuicios.</t>
    </r>
  </si>
  <si>
    <t>ANEXO No 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</si>
</sst>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 #,##0_);[Red]\(&quot;$&quot;\ #,##0\)"/>
    <numFmt numFmtId="169" formatCode="_(* #,##0.00_);_(* \(#,##0.00\);_(* &quot;-&quot;??_);_(@_)"/>
    <numFmt numFmtId="170" formatCode="&quot;$&quot;#,##0;[Red]\-&quot;$&quot;#,##0"/>
    <numFmt numFmtId="171" formatCode="&quot;$&quot;\ #,##0"/>
    <numFmt numFmtId="172" formatCode="[$$-240A]\ #,##0"/>
    <numFmt numFmtId="173" formatCode="[$USD]\ #,##0"/>
    <numFmt numFmtId="174" formatCode="_ &quot;$&quot;\ * #,##0_ ;_ &quot;$&quot;\ * \-#,##0_ ;_ &quot;$&quot;\ * &quot;-&quot;??_ ;_ @_ "/>
    <numFmt numFmtId="175" formatCode="#0.0&quot; Ptos&quot;"/>
    <numFmt numFmtId="176" formatCode="[$$-2C0A]#,##0.00"/>
    <numFmt numFmtId="177" formatCode="00&quot; Días&quot;"/>
    <numFmt numFmtId="178" formatCode="d/mmm/yyyy;@"/>
    <numFmt numFmtId="179" formatCode="[$$-2C0A]#,##0"/>
  </numFmts>
  <fonts count="80">
    <font>
      <sz val="10"/>
      <name val="Arial"/>
      <family val="0"/>
    </font>
    <font>
      <b/>
      <sz val="11"/>
      <name val="Arial"/>
      <family val="2"/>
    </font>
    <font>
      <sz val="11"/>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4"/>
      <name val="Arial"/>
      <family val="2"/>
    </font>
    <font>
      <sz val="8"/>
      <name val="Arial"/>
      <family val="2"/>
    </font>
    <font>
      <b/>
      <sz val="11"/>
      <color indexed="12"/>
      <name val="Arial"/>
      <family val="2"/>
    </font>
    <font>
      <b/>
      <sz val="11"/>
      <color indexed="8"/>
      <name val="Arial"/>
      <family val="2"/>
    </font>
    <font>
      <sz val="11"/>
      <color indexed="8"/>
      <name val="Arial"/>
      <family val="2"/>
    </font>
    <font>
      <b/>
      <sz val="11"/>
      <color indexed="10"/>
      <name val="Arial"/>
      <family val="2"/>
    </font>
    <font>
      <b/>
      <u val="single"/>
      <sz val="11"/>
      <name val="Arial"/>
      <family val="2"/>
    </font>
    <font>
      <sz val="11"/>
      <name val="Verdana"/>
      <family val="2"/>
    </font>
    <font>
      <b/>
      <sz val="11"/>
      <color indexed="9"/>
      <name val="Arial"/>
      <family val="2"/>
    </font>
    <font>
      <sz val="10"/>
      <color indexed="9"/>
      <name val="Arial"/>
      <family val="2"/>
    </font>
    <font>
      <sz val="12"/>
      <name val="Arial"/>
      <family val="2"/>
    </font>
    <font>
      <b/>
      <sz val="12"/>
      <name val="Arial"/>
      <family val="2"/>
    </font>
    <font>
      <sz val="11"/>
      <color indexed="9"/>
      <name val="Arial"/>
      <family val="2"/>
    </font>
    <font>
      <sz val="11"/>
      <color indexed="44"/>
      <name val="Arial"/>
      <family val="2"/>
    </font>
    <font>
      <b/>
      <sz val="10"/>
      <color indexed="9"/>
      <name val="Arial"/>
      <family val="2"/>
    </font>
    <font>
      <sz val="11"/>
      <color indexed="12"/>
      <name val="Arial"/>
      <family val="2"/>
    </font>
    <font>
      <sz val="10"/>
      <name val="Calibri"/>
      <family val="2"/>
    </font>
    <font>
      <sz val="9"/>
      <name val="Arial"/>
      <family val="2"/>
    </font>
    <font>
      <sz val="11"/>
      <color indexed="8"/>
      <name val="Calibri"/>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9"/>
      <name val="Arial"/>
      <family val="2"/>
    </font>
    <font>
      <sz val="12"/>
      <name val="Calibri"/>
      <family val="2"/>
    </font>
    <font>
      <sz val="14"/>
      <color indexed="8"/>
      <name val="Calibri"/>
      <family val="2"/>
    </font>
    <font>
      <sz val="12"/>
      <color indexed="8"/>
      <name val="Calibri"/>
      <family val="2"/>
    </font>
    <font>
      <sz val="14"/>
      <name val="Calibri"/>
      <family val="2"/>
    </font>
    <font>
      <sz val="13"/>
      <name val="Calibri"/>
      <family val="2"/>
    </font>
    <font>
      <b/>
      <sz val="14"/>
      <color indexed="9"/>
      <name val="Arial"/>
      <family val="2"/>
    </font>
    <font>
      <b/>
      <sz val="14"/>
      <color indexed="8"/>
      <name val="Arial"/>
      <family val="2"/>
    </font>
    <font>
      <b/>
      <i/>
      <sz val="14"/>
      <color indexed="2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sz val="14"/>
      <color theme="1"/>
      <name val="Calibri"/>
      <family val="2"/>
    </font>
    <font>
      <sz val="12"/>
      <color theme="1"/>
      <name val="Calibri"/>
      <family val="2"/>
    </font>
    <font>
      <b/>
      <sz val="11"/>
      <color theme="0"/>
      <name val="Arial"/>
      <family val="2"/>
    </font>
    <font>
      <b/>
      <sz val="14"/>
      <color theme="0"/>
      <name val="Arial"/>
      <family val="2"/>
    </font>
    <font>
      <sz val="11"/>
      <color theme="0"/>
      <name val="Arial"/>
      <family val="2"/>
    </font>
    <font>
      <b/>
      <i/>
      <sz val="14"/>
      <color theme="1" tint="0.49998000264167786"/>
      <name val="Calibri"/>
      <family val="2"/>
    </font>
    <font>
      <b/>
      <sz val="14"/>
      <color theme="1"/>
      <name val="Arial"/>
      <family val="2"/>
    </font>
    <font>
      <b/>
      <sz val="10"/>
      <color theme="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5" tint="0.7999799847602844"/>
        <bgColor indexed="64"/>
      </patternFill>
    </fill>
    <fill>
      <patternFill patternType="solid">
        <fgColor indexed="10"/>
        <bgColor indexed="64"/>
      </patternFill>
    </fill>
    <fill>
      <patternFill patternType="solid">
        <fgColor rgb="FFE319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color indexed="59"/>
      </right>
      <top style="thin">
        <color indexed="59"/>
      </top>
      <bottom style="thin">
        <color indexed="59"/>
      </bottom>
    </border>
    <border>
      <left style="thin">
        <color indexed="59"/>
      </left>
      <right style="thin"/>
      <top style="thin">
        <color indexed="59"/>
      </top>
      <bottom style="thin">
        <color indexed="59"/>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right/>
      <top style="thin"/>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right/>
      <top/>
      <bottom style="thin"/>
    </border>
    <border>
      <left style="thin">
        <color indexed="59"/>
      </left>
      <right style="thin">
        <color indexed="59"/>
      </right>
      <top style="thin">
        <color indexed="59"/>
      </top>
      <bottom style="thin">
        <color indexed="59"/>
      </bottom>
    </border>
    <border>
      <left style="thin">
        <color indexed="59"/>
      </left>
      <right/>
      <top style="thin">
        <color indexed="59"/>
      </top>
      <bottom style="thin">
        <color indexed="59"/>
      </bottom>
    </border>
    <border>
      <left/>
      <right/>
      <top style="thin">
        <color indexed="59"/>
      </top>
      <bottom style="thin">
        <color indexed="59"/>
      </bottom>
    </border>
    <border>
      <left/>
      <right style="thin">
        <color indexed="59"/>
      </right>
      <top style="thin">
        <color indexed="59"/>
      </top>
      <bottom style="thin">
        <color indexed="59"/>
      </bottom>
    </border>
    <border>
      <left style="thin">
        <color indexed="59"/>
      </left>
      <right/>
      <top style="thin">
        <color indexed="59"/>
      </top>
      <bottom>
        <color indexed="63"/>
      </bottom>
    </border>
    <border>
      <left/>
      <right/>
      <top style="thin">
        <color indexed="59"/>
      </top>
      <bottom>
        <color indexed="63"/>
      </bottom>
    </border>
    <border>
      <left/>
      <right style="thin">
        <color indexed="59"/>
      </right>
      <top style="thin">
        <color indexed="59"/>
      </top>
      <bottom>
        <color indexed="63"/>
      </bottom>
    </border>
    <border>
      <left style="thin">
        <color indexed="59"/>
      </left>
      <right/>
      <top>
        <color indexed="63"/>
      </top>
      <bottom>
        <color indexed="63"/>
      </bottom>
    </border>
    <border>
      <left/>
      <right style="thin">
        <color indexed="59"/>
      </right>
      <top>
        <color indexed="63"/>
      </top>
      <bottom>
        <color indexed="63"/>
      </bottom>
    </border>
    <border>
      <left style="thin">
        <color indexed="59"/>
      </left>
      <right/>
      <top>
        <color indexed="63"/>
      </top>
      <bottom style="thin">
        <color indexed="59"/>
      </bottom>
    </border>
    <border>
      <left/>
      <right/>
      <top>
        <color indexed="63"/>
      </top>
      <bottom style="thin">
        <color indexed="59"/>
      </bottom>
    </border>
    <border>
      <left/>
      <right style="thin">
        <color indexed="59"/>
      </right>
      <top>
        <color indexed="63"/>
      </top>
      <bottom style="thin">
        <color indexed="59"/>
      </bottom>
    </border>
    <border>
      <left style="thin"/>
      <right>
        <color indexed="63"/>
      </right>
      <top style="thin">
        <color indexed="59"/>
      </top>
      <bottom style="thin"/>
    </border>
    <border>
      <left>
        <color indexed="63"/>
      </left>
      <right style="thin"/>
      <top style="thin">
        <color indexed="59"/>
      </top>
      <bottom style="thin"/>
    </border>
  </borders>
  <cellStyleXfs count="83">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1" applyNumberFormat="0" applyAlignment="0" applyProtection="0"/>
    <xf numFmtId="0" fontId="0" fillId="0" borderId="0" applyNumberFormat="0" applyFill="0" applyBorder="0" applyAlignment="0" applyProtection="0"/>
    <xf numFmtId="0" fontId="25"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63" fillId="3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172" fontId="0" fillId="0" borderId="0">
      <alignment/>
      <protection/>
    </xf>
    <xf numFmtId="172" fontId="0" fillId="0" borderId="0">
      <alignment/>
      <protection/>
    </xf>
    <xf numFmtId="0" fontId="53"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314">
    <xf numFmtId="0" fontId="0" fillId="0" borderId="0" xfId="0" applyAlignment="1">
      <alignment/>
    </xf>
    <xf numFmtId="0" fontId="2" fillId="0" borderId="0" xfId="0" applyFont="1" applyFill="1" applyAlignment="1">
      <alignment horizontal="justify"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2" fillId="0" borderId="0" xfId="71" applyFont="1" applyFill="1" applyAlignment="1">
      <alignment horizontal="justify" vertical="center" wrapText="1"/>
      <protection/>
    </xf>
    <xf numFmtId="0" fontId="43" fillId="0" borderId="0" xfId="0" applyFont="1" applyFill="1" applyAlignment="1">
      <alignment horizontal="justify" vertical="center" wrapText="1"/>
    </xf>
    <xf numFmtId="0" fontId="14" fillId="0" borderId="0" xfId="71" applyFont="1" applyFill="1" applyAlignment="1">
      <alignment vertical="center" wrapText="1"/>
      <protection/>
    </xf>
    <xf numFmtId="0" fontId="43" fillId="0" borderId="0" xfId="71" applyFont="1" applyFill="1" applyAlignment="1">
      <alignment horizontal="justify" vertical="center" wrapText="1"/>
      <protection/>
    </xf>
    <xf numFmtId="0" fontId="43" fillId="32" borderId="0" xfId="71" applyFont="1" applyFill="1" applyAlignment="1">
      <alignment horizontal="justify" vertical="center" wrapText="1"/>
      <protection/>
    </xf>
    <xf numFmtId="0" fontId="43" fillId="32" borderId="0" xfId="71" applyFont="1" applyFill="1" applyAlignment="1">
      <alignment vertical="center" wrapText="1"/>
      <protection/>
    </xf>
    <xf numFmtId="0" fontId="43" fillId="0" borderId="0" xfId="71" applyFont="1" applyFill="1" applyAlignment="1">
      <alignment vertical="center" wrapText="1"/>
      <protection/>
    </xf>
    <xf numFmtId="0" fontId="23" fillId="33" borderId="0" xfId="71" applyFont="1" applyFill="1">
      <alignment/>
      <protection/>
    </xf>
    <xf numFmtId="0" fontId="23" fillId="32" borderId="0" xfId="71" applyFont="1" applyFill="1">
      <alignment/>
      <protection/>
    </xf>
    <xf numFmtId="0" fontId="23" fillId="0" borderId="0" xfId="71" applyFont="1">
      <alignment/>
      <protection/>
    </xf>
    <xf numFmtId="0" fontId="43" fillId="32" borderId="0" xfId="0" applyFont="1" applyFill="1" applyAlignment="1">
      <alignment horizontal="justify" vertical="center" wrapText="1"/>
    </xf>
    <xf numFmtId="0" fontId="43" fillId="32" borderId="0" xfId="0" applyFont="1" applyFill="1" applyBorder="1" applyAlignment="1">
      <alignment horizontal="justify" vertical="center" wrapText="1"/>
    </xf>
    <xf numFmtId="0" fontId="38" fillId="0" borderId="0" xfId="0" applyFont="1" applyFill="1" applyAlignment="1">
      <alignment horizontal="justify" vertical="center" wrapText="1"/>
    </xf>
    <xf numFmtId="0" fontId="20" fillId="0" borderId="10" xfId="0" applyFont="1" applyFill="1" applyBorder="1" applyAlignment="1">
      <alignment horizontal="right" vertical="top" wrapText="1"/>
    </xf>
    <xf numFmtId="174" fontId="17" fillId="33" borderId="10" xfId="61" applyNumberFormat="1" applyFont="1" applyFill="1" applyBorder="1" applyAlignment="1">
      <alignment horizontal="right" vertical="top" wrapText="1"/>
    </xf>
    <xf numFmtId="9" fontId="17" fillId="33" borderId="10" xfId="75" applyFont="1" applyFill="1" applyBorder="1" applyAlignment="1">
      <alignment horizontal="center" vertical="top" wrapText="1"/>
    </xf>
    <xf numFmtId="0" fontId="2" fillId="32" borderId="10" xfId="0" applyFont="1" applyFill="1" applyBorder="1" applyAlignment="1">
      <alignment horizontal="center" vertical="top" wrapText="1"/>
    </xf>
    <xf numFmtId="49" fontId="2" fillId="32" borderId="10" xfId="75" applyNumberFormat="1" applyFont="1" applyFill="1" applyBorder="1" applyAlignment="1">
      <alignment horizontal="center" vertical="top" wrapText="1"/>
    </xf>
    <xf numFmtId="0" fontId="1" fillId="32" borderId="10" xfId="0" applyFont="1" applyFill="1" applyBorder="1" applyAlignment="1">
      <alignment horizontal="center" vertical="top" wrapText="1"/>
    </xf>
    <xf numFmtId="49" fontId="2" fillId="32" borderId="11" xfId="75" applyNumberFormat="1" applyFont="1" applyFill="1" applyBorder="1" applyAlignment="1">
      <alignment horizontal="center" vertical="top" wrapText="1"/>
    </xf>
    <xf numFmtId="0" fontId="43" fillId="0" borderId="0" xfId="0" applyFont="1" applyAlignment="1">
      <alignment/>
    </xf>
    <xf numFmtId="0" fontId="0" fillId="33" borderId="0" xfId="0" applyFill="1" applyAlignment="1">
      <alignment/>
    </xf>
    <xf numFmtId="0" fontId="0" fillId="0" borderId="0" xfId="0" applyFill="1" applyAlignment="1">
      <alignment/>
    </xf>
    <xf numFmtId="0" fontId="23" fillId="0" borderId="0" xfId="0" applyFont="1" applyAlignment="1">
      <alignment/>
    </xf>
    <xf numFmtId="0" fontId="23" fillId="0" borderId="0" xfId="0" applyFont="1" applyAlignment="1">
      <alignment/>
    </xf>
    <xf numFmtId="0" fontId="23" fillId="32" borderId="0" xfId="0" applyFont="1" applyFill="1" applyAlignment="1">
      <alignment/>
    </xf>
    <xf numFmtId="0" fontId="43" fillId="0" borderId="0" xfId="0" applyFont="1" applyAlignment="1">
      <alignment vertical="top" wrapText="1"/>
    </xf>
    <xf numFmtId="0" fontId="2" fillId="0" borderId="12" xfId="0" applyFont="1" applyFill="1" applyBorder="1" applyAlignment="1">
      <alignment horizontal="left" wrapText="1"/>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168" fontId="1" fillId="33" borderId="10" xfId="0" applyNumberFormat="1" applyFont="1" applyFill="1" applyBorder="1" applyAlignment="1">
      <alignment vertical="center" wrapText="1"/>
    </xf>
    <xf numFmtId="0" fontId="2" fillId="0" borderId="0" xfId="65" applyNumberFormat="1" applyFont="1" applyFill="1" applyBorder="1" applyAlignment="1" applyProtection="1">
      <alignment horizontal="justify" vertical="center" wrapText="1"/>
      <protection/>
    </xf>
    <xf numFmtId="0" fontId="2" fillId="0" borderId="0" xfId="73" applyNumberFormat="1" applyFont="1" applyFill="1" applyBorder="1" applyAlignment="1" applyProtection="1">
      <alignment horizontal="justify" vertical="center" wrapText="1"/>
      <protection/>
    </xf>
    <xf numFmtId="0" fontId="8" fillId="0" borderId="0" xfId="65" applyNumberFormat="1" applyFont="1" applyFill="1" applyBorder="1" applyAlignment="1" applyProtection="1">
      <alignment horizontal="center" vertical="center" wrapText="1"/>
      <protection/>
    </xf>
    <xf numFmtId="0" fontId="24"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70" fillId="34" borderId="10" xfId="0" applyFont="1" applyFill="1" applyBorder="1" applyAlignment="1" applyProtection="1">
      <alignment horizontal="left" vertical="center" wrapText="1"/>
      <protection/>
    </xf>
    <xf numFmtId="175" fontId="71" fillId="34" borderId="10" xfId="0" applyNumberFormat="1" applyFont="1" applyFill="1" applyBorder="1" applyAlignment="1" applyProtection="1">
      <alignment horizontal="center" vertical="center"/>
      <protection/>
    </xf>
    <xf numFmtId="0" fontId="18" fillId="0" borderId="10" xfId="0" applyFont="1" applyFill="1" applyBorder="1" applyAlignment="1" applyProtection="1">
      <alignment horizontal="left" vertical="center" wrapText="1"/>
      <protection/>
    </xf>
    <xf numFmtId="175" fontId="0" fillId="0" borderId="10" xfId="0" applyNumberFormat="1" applyFont="1" applyFill="1" applyBorder="1" applyAlignment="1" applyProtection="1">
      <alignment horizontal="center" vertical="center"/>
      <protection/>
    </xf>
    <xf numFmtId="0" fontId="3" fillId="0" borderId="10" xfId="0" applyFont="1" applyBorder="1" applyAlignment="1" applyProtection="1">
      <alignment horizontal="left" wrapText="1"/>
      <protection/>
    </xf>
    <xf numFmtId="0" fontId="0" fillId="0" borderId="10" xfId="0" applyFont="1" applyBorder="1" applyAlignment="1" applyProtection="1">
      <alignment horizontal="justify" vertical="justify" wrapText="1"/>
      <protection/>
    </xf>
    <xf numFmtId="178" fontId="0" fillId="33" borderId="10" xfId="0" applyNumberFormat="1" applyFont="1" applyFill="1" applyBorder="1" applyAlignment="1" applyProtection="1">
      <alignment horizontal="center" vertical="center" wrapText="1"/>
      <protection/>
    </xf>
    <xf numFmtId="172" fontId="45" fillId="0" borderId="0" xfId="68" applyFont="1" applyAlignment="1">
      <alignment horizontal="left"/>
      <protection/>
    </xf>
    <xf numFmtId="0" fontId="72" fillId="0" borderId="0" xfId="70" applyFont="1" applyAlignment="1">
      <alignment horizontal="left" vertical="center"/>
      <protection/>
    </xf>
    <xf numFmtId="0" fontId="73" fillId="33" borderId="0" xfId="70" applyFont="1" applyFill="1" applyAlignment="1">
      <alignment horizontal="left" vertical="center"/>
      <protection/>
    </xf>
    <xf numFmtId="0" fontId="73" fillId="0" borderId="0" xfId="70" applyFont="1" applyAlignment="1">
      <alignment vertical="center"/>
      <protection/>
    </xf>
    <xf numFmtId="0" fontId="72" fillId="0" borderId="0" xfId="70" applyFont="1" applyAlignment="1">
      <alignment vertical="center"/>
      <protection/>
    </xf>
    <xf numFmtId="172" fontId="48" fillId="0" borderId="0" xfId="68" applyFont="1">
      <alignment/>
      <protection/>
    </xf>
    <xf numFmtId="172" fontId="49" fillId="0" borderId="0" xfId="68" applyFont="1">
      <alignment/>
      <protection/>
    </xf>
    <xf numFmtId="172" fontId="43" fillId="0" borderId="0" xfId="68" applyFont="1" applyBorder="1">
      <alignment/>
      <protection/>
    </xf>
    <xf numFmtId="172" fontId="43" fillId="0" borderId="0" xfId="68" applyFont="1" applyBorder="1" applyAlignment="1">
      <alignment horizontal="center"/>
      <protection/>
    </xf>
    <xf numFmtId="0" fontId="0" fillId="0" borderId="10" xfId="0" applyFont="1" applyFill="1" applyBorder="1" applyAlignment="1" applyProtection="1">
      <alignment horizontal="justify" vertical="justify" wrapText="1"/>
      <protection/>
    </xf>
    <xf numFmtId="179" fontId="0" fillId="33"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172" fontId="7" fillId="0" borderId="10" xfId="68" applyFont="1" applyBorder="1" applyAlignment="1">
      <alignment horizontal="left" vertical="center" wrapText="1"/>
      <protection/>
    </xf>
    <xf numFmtId="9" fontId="7" fillId="0" borderId="10" xfId="75" applyFont="1" applyFill="1" applyBorder="1" applyAlignment="1">
      <alignment horizontal="center" vertical="center" wrapText="1"/>
    </xf>
    <xf numFmtId="172" fontId="6" fillId="0" borderId="10" xfId="68" applyFont="1" applyBorder="1" applyAlignment="1">
      <alignment horizontal="left" vertical="center" wrapText="1"/>
      <protection/>
    </xf>
    <xf numFmtId="172" fontId="7" fillId="0" borderId="10" xfId="68" applyFont="1" applyBorder="1" applyAlignment="1">
      <alignment horizontal="justify" vertical="center" wrapText="1"/>
      <protection/>
    </xf>
    <xf numFmtId="9" fontId="7" fillId="33" borderId="10" xfId="75" applyFont="1" applyFill="1" applyBorder="1" applyAlignment="1">
      <alignment horizontal="center" vertical="center" wrapText="1"/>
    </xf>
    <xf numFmtId="172" fontId="7" fillId="0" borderId="10" xfId="68" applyNumberFormat="1" applyFont="1" applyFill="1" applyBorder="1" applyAlignment="1">
      <alignment horizontal="left" vertical="center" wrapText="1"/>
      <protection/>
    </xf>
    <xf numFmtId="172" fontId="7" fillId="0" borderId="10" xfId="68" applyNumberFormat="1" applyFont="1" applyFill="1" applyBorder="1" applyAlignment="1">
      <alignment horizontal="center" vertical="center" wrapText="1"/>
      <protection/>
    </xf>
    <xf numFmtId="172" fontId="7" fillId="0" borderId="10" xfId="68" applyFont="1" applyFill="1" applyBorder="1" applyAlignment="1">
      <alignment horizontal="center" vertical="center" wrapText="1"/>
      <protection/>
    </xf>
    <xf numFmtId="172" fontId="7" fillId="0" borderId="11" xfId="68" applyNumberFormat="1" applyFont="1" applyFill="1" applyBorder="1" applyAlignment="1">
      <alignment horizontal="left" vertical="center" wrapText="1"/>
      <protection/>
    </xf>
    <xf numFmtId="0" fontId="3" fillId="0" borderId="10" xfId="0" applyFont="1" applyFill="1" applyBorder="1" applyAlignment="1" applyProtection="1">
      <alignment horizontal="justify" vertical="justify" wrapText="1"/>
      <protection/>
    </xf>
    <xf numFmtId="0" fontId="3" fillId="0" borderId="10" xfId="0" applyFont="1" applyFill="1" applyBorder="1" applyAlignment="1" applyProtection="1">
      <alignment horizontal="justify"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justify" vertical="justify" wrapText="1"/>
      <protection/>
    </xf>
    <xf numFmtId="177" fontId="0" fillId="35" borderId="10" xfId="0" applyNumberFormat="1" applyFont="1" applyFill="1" applyBorder="1" applyAlignment="1" applyProtection="1">
      <alignment horizontal="center" vertical="center" wrapText="1"/>
      <protection/>
    </xf>
    <xf numFmtId="167" fontId="6" fillId="0" borderId="0" xfId="60" applyNumberFormat="1" applyFont="1" applyFill="1" applyBorder="1" applyAlignment="1">
      <alignment horizontal="center" vertical="center" wrapText="1"/>
    </xf>
    <xf numFmtId="167" fontId="74" fillId="34" borderId="15" xfId="60" applyNumberFormat="1" applyFont="1" applyFill="1" applyBorder="1" applyAlignment="1">
      <alignment horizontal="left" vertical="center" wrapText="1"/>
    </xf>
    <xf numFmtId="167" fontId="75" fillId="34" borderId="16" xfId="60" applyNumberFormat="1" applyFont="1" applyFill="1" applyBorder="1" applyAlignment="1">
      <alignment horizontal="center" vertical="center" wrapText="1"/>
    </xf>
    <xf numFmtId="0" fontId="15" fillId="36" borderId="17" xfId="65" applyNumberFormat="1" applyFont="1" applyFill="1" applyBorder="1" applyAlignment="1" applyProtection="1">
      <alignment vertical="center" wrapText="1"/>
      <protection/>
    </xf>
    <xf numFmtId="0" fontId="15" fillId="36" borderId="18" xfId="65" applyNumberFormat="1" applyFont="1" applyFill="1" applyBorder="1" applyAlignment="1" applyProtection="1">
      <alignment vertical="center" wrapText="1"/>
      <protection/>
    </xf>
    <xf numFmtId="176" fontId="0" fillId="33" borderId="10" xfId="60" applyNumberFormat="1" applyFont="1" applyFill="1" applyBorder="1" applyAlignment="1" applyProtection="1">
      <alignment horizontal="center" vertical="center" wrapText="1"/>
      <protection/>
    </xf>
    <xf numFmtId="179" fontId="0" fillId="33" borderId="10" xfId="60" applyNumberFormat="1" applyFont="1" applyFill="1" applyBorder="1" applyAlignment="1" applyProtection="1">
      <alignment horizontal="center" vertical="center" wrapText="1"/>
      <protection/>
    </xf>
    <xf numFmtId="179" fontId="3" fillId="33" borderId="10" xfId="60" applyNumberFormat="1" applyFont="1" applyFill="1" applyBorder="1" applyAlignment="1" applyProtection="1">
      <alignment horizontal="center" vertical="center" wrapText="1"/>
      <protection/>
    </xf>
    <xf numFmtId="0" fontId="24" fillId="0" borderId="19" xfId="0" applyFont="1" applyBorder="1" applyAlignment="1" applyProtection="1">
      <alignment vertical="center" wrapText="1"/>
      <protection/>
    </xf>
    <xf numFmtId="0" fontId="0" fillId="0" borderId="20" xfId="0" applyFont="1" applyBorder="1" applyAlignment="1" applyProtection="1">
      <alignment horizontal="center" vertical="center"/>
      <protection/>
    </xf>
    <xf numFmtId="176" fontId="0" fillId="35" borderId="10" xfId="6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justify" vertical="top" wrapText="1"/>
      <protection/>
    </xf>
    <xf numFmtId="0" fontId="2" fillId="0" borderId="10" xfId="0" applyFont="1" applyFill="1" applyBorder="1" applyAlignment="1">
      <alignment horizontal="left" vertical="top" wrapText="1" indent="1"/>
    </xf>
    <xf numFmtId="0" fontId="0" fillId="0" borderId="10" xfId="0" applyFont="1" applyFill="1" applyBorder="1" applyAlignment="1">
      <alignment horizontal="left" vertical="top" wrapText="1" indent="1"/>
    </xf>
    <xf numFmtId="3" fontId="18" fillId="0" borderId="12" xfId="0" applyNumberFormat="1" applyFont="1" applyFill="1" applyBorder="1" applyAlignment="1">
      <alignment horizontal="right" vertical="center" wrapText="1"/>
    </xf>
    <xf numFmtId="3" fontId="18" fillId="0" borderId="14" xfId="0" applyNumberFormat="1" applyFont="1" applyFill="1" applyBorder="1" applyAlignment="1">
      <alignment horizontal="right" vertical="center" wrapText="1"/>
    </xf>
    <xf numFmtId="0" fontId="1" fillId="0" borderId="10" xfId="0" applyFont="1" applyFill="1" applyBorder="1" applyAlignment="1">
      <alignment vertical="top" wrapText="1"/>
    </xf>
    <xf numFmtId="0" fontId="3" fillId="0" borderId="10" xfId="0" applyFont="1" applyFill="1" applyBorder="1" applyAlignment="1">
      <alignment vertical="top" wrapText="1"/>
    </xf>
    <xf numFmtId="0" fontId="15" fillId="34" borderId="10" xfId="0" applyFont="1" applyFill="1" applyBorder="1" applyAlignment="1">
      <alignment vertical="top" wrapText="1"/>
    </xf>
    <xf numFmtId="0" fontId="16" fillId="34" borderId="10" xfId="0" applyFont="1" applyFill="1" applyBorder="1" applyAlignment="1">
      <alignment vertical="top" wrapText="1"/>
    </xf>
    <xf numFmtId="0" fontId="19" fillId="34" borderId="10" xfId="0" applyFont="1" applyFill="1" applyBorder="1" applyAlignment="1">
      <alignment vertical="top"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2" xfId="71" applyFont="1" applyFill="1" applyBorder="1" applyAlignment="1">
      <alignment horizontal="left" vertical="top" wrapText="1"/>
      <protection/>
    </xf>
    <xf numFmtId="0" fontId="2" fillId="0" borderId="13" xfId="71" applyFont="1" applyFill="1" applyBorder="1" applyAlignment="1">
      <alignment horizontal="left" vertical="top" wrapText="1"/>
      <protection/>
    </xf>
    <xf numFmtId="0" fontId="2" fillId="0" borderId="14" xfId="71" applyFont="1" applyFill="1" applyBorder="1" applyAlignment="1">
      <alignment horizontal="left" vertical="top" wrapText="1"/>
      <protection/>
    </xf>
    <xf numFmtId="0" fontId="1" fillId="0" borderId="12" xfId="71" applyFont="1" applyFill="1" applyBorder="1" applyAlignment="1">
      <alignment horizontal="left" vertical="top" wrapText="1"/>
      <protection/>
    </xf>
    <xf numFmtId="0" fontId="1" fillId="0" borderId="13" xfId="71" applyFont="1" applyFill="1" applyBorder="1" applyAlignment="1">
      <alignment horizontal="left" vertical="top" wrapText="1"/>
      <protection/>
    </xf>
    <xf numFmtId="0" fontId="1" fillId="0" borderId="14" xfId="71" applyFont="1" applyFill="1" applyBorder="1" applyAlignment="1">
      <alignment horizontal="left" vertical="top" wrapText="1"/>
      <protection/>
    </xf>
    <xf numFmtId="0" fontId="17" fillId="0" borderId="12" xfId="0" applyFont="1" applyFill="1" applyBorder="1" applyAlignment="1">
      <alignment horizontal="left" vertical="top" wrapText="1"/>
    </xf>
    <xf numFmtId="0" fontId="17" fillId="0" borderId="14" xfId="0" applyFont="1" applyFill="1" applyBorder="1" applyAlignment="1">
      <alignment horizontal="left" vertical="top" wrapText="1"/>
    </xf>
    <xf numFmtId="171" fontId="17" fillId="0" borderId="21" xfId="0" applyNumberFormat="1" applyFont="1" applyBorder="1" applyAlignment="1">
      <alignment horizontal="right"/>
    </xf>
    <xf numFmtId="171" fontId="17" fillId="0" borderId="22" xfId="0" applyNumberFormat="1" applyFont="1" applyBorder="1" applyAlignment="1">
      <alignment horizontal="right"/>
    </xf>
    <xf numFmtId="0" fontId="2" fillId="32" borderId="12" xfId="0" applyFont="1" applyFill="1" applyBorder="1" applyAlignment="1">
      <alignment horizontal="left" vertical="top" wrapText="1" indent="3"/>
    </xf>
    <xf numFmtId="0" fontId="2" fillId="32" borderId="14" xfId="0" applyFont="1" applyFill="1" applyBorder="1" applyAlignment="1">
      <alignment horizontal="left" vertical="top" wrapText="1" indent="3"/>
    </xf>
    <xf numFmtId="0" fontId="18" fillId="0" borderId="12" xfId="0" applyFont="1" applyFill="1" applyBorder="1" applyAlignment="1">
      <alignment horizontal="right" vertical="top" wrapText="1"/>
    </xf>
    <xf numFmtId="0" fontId="18" fillId="0" borderId="14" xfId="0" applyFont="1" applyFill="1" applyBorder="1" applyAlignment="1">
      <alignment horizontal="right" vertical="top" wrapText="1"/>
    </xf>
    <xf numFmtId="0" fontId="1" fillId="0" borderId="10" xfId="0" applyFont="1" applyFill="1" applyBorder="1" applyAlignment="1">
      <alignment horizontal="left" vertical="top" wrapText="1" indent="1"/>
    </xf>
    <xf numFmtId="0" fontId="1" fillId="33" borderId="10" xfId="0" applyFont="1" applyFill="1" applyBorder="1" applyAlignment="1">
      <alignment horizontal="left" vertical="top" wrapText="1" indent="1"/>
    </xf>
    <xf numFmtId="3" fontId="17" fillId="0" borderId="12"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Border="1" applyAlignment="1">
      <alignment vertical="top"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 fillId="0" borderId="25" xfId="0" applyFont="1" applyFill="1" applyBorder="1" applyAlignment="1">
      <alignment vertical="top" wrapText="1"/>
    </xf>
    <xf numFmtId="0" fontId="3" fillId="0" borderId="25" xfId="0" applyFont="1" applyFill="1" applyBorder="1" applyAlignment="1">
      <alignment vertical="top" wrapText="1"/>
    </xf>
    <xf numFmtId="0" fontId="15" fillId="34" borderId="12"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1" fillId="33" borderId="10" xfId="0" applyFont="1" applyFill="1" applyBorder="1" applyAlignment="1">
      <alignment horizontal="left" vertical="top" wrapText="1"/>
    </xf>
    <xf numFmtId="0" fontId="9" fillId="32" borderId="10" xfId="0" applyFont="1" applyFill="1" applyBorder="1" applyAlignment="1">
      <alignment horizontal="left" vertical="top" wrapText="1" indent="1"/>
    </xf>
    <xf numFmtId="0" fontId="21" fillId="34" borderId="10" xfId="0" applyFont="1" applyFill="1" applyBorder="1" applyAlignment="1">
      <alignment vertical="top" wrapText="1"/>
    </xf>
    <xf numFmtId="0" fontId="9" fillId="0" borderId="10"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1" fillId="0" borderId="13" xfId="0" applyFont="1" applyFill="1" applyBorder="1" applyAlignment="1">
      <alignment horizontal="left" vertical="top" wrapText="1" indent="1"/>
    </xf>
    <xf numFmtId="0" fontId="1" fillId="0" borderId="14" xfId="0" applyFont="1" applyFill="1" applyBorder="1" applyAlignment="1">
      <alignment horizontal="left" vertical="top" wrapText="1" indent="1"/>
    </xf>
    <xf numFmtId="0" fontId="12" fillId="0" borderId="10" xfId="0" applyFont="1" applyFill="1" applyBorder="1" applyAlignment="1">
      <alignment horizontal="left" vertical="top" wrapText="1" indent="1"/>
    </xf>
    <xf numFmtId="0" fontId="22" fillId="0" borderId="10" xfId="0" applyFont="1" applyFill="1" applyBorder="1" applyAlignment="1">
      <alignment horizontal="left" vertical="top" wrapText="1" indent="1"/>
    </xf>
    <xf numFmtId="0" fontId="1" fillId="0" borderId="10" xfId="0" applyNumberFormat="1" applyFont="1" applyFill="1" applyBorder="1" applyAlignment="1">
      <alignment horizontal="left" vertical="top" wrapText="1" indent="1"/>
    </xf>
    <xf numFmtId="0" fontId="2" fillId="0" borderId="10" xfId="0" applyNumberFormat="1" applyFont="1" applyFill="1" applyBorder="1" applyAlignment="1">
      <alignment horizontal="left" vertical="top" wrapText="1" indent="2"/>
    </xf>
    <xf numFmtId="0" fontId="2" fillId="0" borderId="10" xfId="0" applyFont="1" applyFill="1" applyBorder="1" applyAlignment="1">
      <alignment horizontal="left" vertical="top" wrapText="1" indent="2"/>
    </xf>
    <xf numFmtId="0" fontId="0" fillId="0" borderId="10" xfId="0" applyFont="1" applyFill="1" applyBorder="1" applyAlignment="1">
      <alignment horizontal="left" vertical="top" wrapText="1" indent="2"/>
    </xf>
    <xf numFmtId="0" fontId="1" fillId="0" borderId="12" xfId="0" applyFont="1" applyFill="1" applyBorder="1" applyAlignment="1">
      <alignment horizontal="left" vertical="top" wrapText="1" indent="3"/>
    </xf>
    <xf numFmtId="0" fontId="1" fillId="0" borderId="14" xfId="0" applyFont="1" applyFill="1" applyBorder="1" applyAlignment="1">
      <alignment horizontal="left" vertical="top" wrapText="1" indent="3"/>
    </xf>
    <xf numFmtId="0" fontId="2" fillId="32" borderId="10" xfId="0" applyFont="1" applyFill="1" applyBorder="1" applyAlignment="1">
      <alignment horizontal="left" vertical="top" wrapText="1" indent="1"/>
    </xf>
    <xf numFmtId="0" fontId="1" fillId="32" borderId="12" xfId="0" applyFont="1" applyFill="1" applyBorder="1" applyAlignment="1">
      <alignment horizontal="left" vertical="top" wrapText="1" indent="3"/>
    </xf>
    <xf numFmtId="0" fontId="1" fillId="32" borderId="14" xfId="0" applyFont="1" applyFill="1" applyBorder="1" applyAlignment="1">
      <alignment horizontal="left" vertical="top" wrapText="1" indent="3"/>
    </xf>
    <xf numFmtId="0" fontId="1" fillId="0" borderId="10" xfId="0" applyFont="1" applyFill="1" applyBorder="1" applyAlignment="1">
      <alignment horizontal="left" vertical="top" wrapText="1" indent="2"/>
    </xf>
    <xf numFmtId="0" fontId="2" fillId="33" borderId="10" xfId="0" applyFont="1" applyFill="1" applyBorder="1" applyAlignment="1">
      <alignment vertical="top" wrapText="1"/>
    </xf>
    <xf numFmtId="0" fontId="0" fillId="33" borderId="10" xfId="0" applyFont="1" applyFill="1" applyBorder="1" applyAlignment="1">
      <alignment vertical="top" wrapText="1"/>
    </xf>
    <xf numFmtId="0" fontId="1" fillId="33" borderId="10" xfId="0" applyFont="1" applyFill="1" applyBorder="1" applyAlignment="1">
      <alignment horizontal="left" vertical="top" wrapText="1" indent="2"/>
    </xf>
    <xf numFmtId="0" fontId="1" fillId="0" borderId="12" xfId="0" applyFont="1" applyFill="1" applyBorder="1" applyAlignment="1">
      <alignment horizontal="left" vertical="top" wrapText="1" indent="2"/>
    </xf>
    <xf numFmtId="0" fontId="1" fillId="0" borderId="13" xfId="0" applyFont="1" applyFill="1" applyBorder="1" applyAlignment="1">
      <alignment horizontal="left" vertical="top" wrapText="1" indent="2"/>
    </xf>
    <xf numFmtId="0" fontId="1" fillId="0" borderId="14" xfId="0" applyFont="1" applyFill="1" applyBorder="1" applyAlignment="1">
      <alignment horizontal="left" vertical="top" wrapText="1" indent="2"/>
    </xf>
    <xf numFmtId="171" fontId="17" fillId="0" borderId="21" xfId="0" applyNumberFormat="1" applyFont="1" applyBorder="1" applyAlignment="1">
      <alignment horizontal="right" vertical="center"/>
    </xf>
    <xf numFmtId="171" fontId="17" fillId="0" borderId="22" xfId="0" applyNumberFormat="1" applyFont="1" applyBorder="1" applyAlignment="1">
      <alignment horizontal="right" vertical="center"/>
    </xf>
    <xf numFmtId="0" fontId="15" fillId="34" borderId="15" xfId="71" applyFont="1" applyFill="1" applyBorder="1" applyAlignment="1">
      <alignment horizontal="left" vertical="top" wrapText="1"/>
      <protection/>
    </xf>
    <xf numFmtId="0" fontId="15" fillId="34" borderId="23" xfId="71" applyFont="1" applyFill="1" applyBorder="1" applyAlignment="1">
      <alignment horizontal="left" vertical="top" wrapText="1"/>
      <protection/>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5" xfId="0" applyFont="1" applyBorder="1" applyAlignment="1">
      <alignment horizontal="center" wrapText="1"/>
    </xf>
    <xf numFmtId="0" fontId="6" fillId="0" borderId="23"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wrapText="1"/>
    </xf>
    <xf numFmtId="0" fontId="6" fillId="0" borderId="0" xfId="0" applyFont="1" applyBorder="1" applyAlignment="1">
      <alignment horizontal="center"/>
    </xf>
    <xf numFmtId="0" fontId="6" fillId="0" borderId="20" xfId="0" applyFont="1" applyBorder="1" applyAlignment="1">
      <alignment horizontal="center"/>
    </xf>
    <xf numFmtId="0" fontId="1" fillId="0" borderId="25" xfId="0" applyFont="1" applyBorder="1" applyAlignment="1">
      <alignment horizontal="justify" wrapText="1"/>
    </xf>
    <xf numFmtId="0" fontId="1" fillId="0" borderId="12" xfId="0" applyFont="1" applyFill="1" applyBorder="1" applyAlignment="1">
      <alignment horizontal="left" wrapText="1"/>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1" fillId="0" borderId="10" xfId="0" applyFont="1" applyBorder="1" applyAlignment="1">
      <alignment wrapText="1"/>
    </xf>
    <xf numFmtId="0" fontId="15" fillId="34" borderId="10" xfId="0" applyFont="1" applyFill="1" applyBorder="1" applyAlignment="1">
      <alignment horizontal="center" wrapText="1"/>
    </xf>
    <xf numFmtId="0" fontId="15" fillId="34" borderId="10" xfId="0" applyFont="1" applyFill="1" applyBorder="1" applyAlignment="1">
      <alignment wrapText="1"/>
    </xf>
    <xf numFmtId="0" fontId="2" fillId="0" borderId="12" xfId="0" applyFont="1" applyBorder="1" applyAlignment="1">
      <alignment horizontal="justify" vertical="top"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2" fillId="0" borderId="12" xfId="0" applyFont="1" applyFill="1" applyBorder="1" applyAlignment="1">
      <alignment horizontal="left" wrapText="1"/>
    </xf>
    <xf numFmtId="0" fontId="1" fillId="0" borderId="10" xfId="0" applyFont="1" applyBorder="1" applyAlignment="1">
      <alignment horizontal="justify" wrapText="1"/>
    </xf>
    <xf numFmtId="0" fontId="15" fillId="34" borderId="12" xfId="0" applyFont="1" applyFill="1" applyBorder="1" applyAlignment="1">
      <alignment horizontal="left" wrapText="1"/>
    </xf>
    <xf numFmtId="0" fontId="15" fillId="34" borderId="13" xfId="0" applyFont="1" applyFill="1" applyBorder="1" applyAlignment="1">
      <alignment horizontal="left" wrapText="1"/>
    </xf>
    <xf numFmtId="0" fontId="15" fillId="34" borderId="14" xfId="0" applyFont="1" applyFill="1" applyBorder="1" applyAlignment="1">
      <alignment horizontal="left" wrapText="1"/>
    </xf>
    <xf numFmtId="0" fontId="1" fillId="33" borderId="10" xfId="0" applyFont="1" applyFill="1" applyBorder="1" applyAlignment="1">
      <alignment horizontal="justify"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0" xfId="0" applyFont="1" applyBorder="1" applyAlignment="1">
      <alignment horizontal="justify" wrapText="1"/>
    </xf>
    <xf numFmtId="0" fontId="19" fillId="34" borderId="12" xfId="50" applyFont="1" applyFill="1" applyBorder="1" applyAlignment="1">
      <alignment horizontal="left" vertical="top" wrapText="1"/>
    </xf>
    <xf numFmtId="0" fontId="19" fillId="34" borderId="13" xfId="50" applyFont="1" applyFill="1" applyBorder="1" applyAlignment="1">
      <alignment horizontal="left" vertical="top" wrapText="1"/>
    </xf>
    <xf numFmtId="0" fontId="19" fillId="34" borderId="14" xfId="50" applyFont="1" applyFill="1" applyBorder="1" applyAlignment="1">
      <alignment horizontal="left" vertical="top" wrapText="1"/>
    </xf>
    <xf numFmtId="0" fontId="2" fillId="33" borderId="12" xfId="50" applyFont="1" applyFill="1" applyBorder="1" applyAlignment="1">
      <alignment horizontal="left" vertical="top" wrapText="1"/>
    </xf>
    <xf numFmtId="0" fontId="2" fillId="33" borderId="13" xfId="50" applyFont="1" applyFill="1" applyBorder="1" applyAlignment="1">
      <alignment horizontal="left" vertical="top" wrapText="1"/>
    </xf>
    <xf numFmtId="0" fontId="2" fillId="33" borderId="14" xfId="50" applyFont="1" applyFill="1" applyBorder="1" applyAlignment="1">
      <alignment horizontal="left" vertical="top" wrapText="1"/>
    </xf>
    <xf numFmtId="0" fontId="1" fillId="0" borderId="12" xfId="0" applyFont="1" applyBorder="1" applyAlignment="1">
      <alignment horizontal="justify"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5" fillId="34" borderId="12" xfId="50" applyFont="1" applyFill="1" applyBorder="1" applyAlignment="1">
      <alignment horizontal="left" vertical="top" wrapText="1"/>
    </xf>
    <xf numFmtId="0" fontId="15" fillId="34" borderId="13" xfId="50" applyFont="1" applyFill="1" applyBorder="1" applyAlignment="1">
      <alignment horizontal="left" vertical="top" wrapText="1"/>
    </xf>
    <xf numFmtId="0" fontId="15" fillId="34" borderId="14" xfId="50" applyFont="1" applyFill="1" applyBorder="1" applyAlignment="1">
      <alignment horizontal="left" vertical="top" wrapText="1"/>
    </xf>
    <xf numFmtId="0" fontId="15" fillId="34" borderId="12" xfId="72" applyFont="1" applyFill="1" applyBorder="1" applyAlignment="1">
      <alignment horizontal="left" vertical="center" wrapText="1"/>
    </xf>
    <xf numFmtId="0" fontId="15" fillId="34" borderId="13" xfId="72" applyFont="1" applyFill="1" applyBorder="1" applyAlignment="1">
      <alignment horizontal="left" vertical="center" wrapText="1"/>
    </xf>
    <xf numFmtId="0" fontId="15" fillId="34" borderId="14" xfId="72" applyFont="1" applyFill="1" applyBorder="1" applyAlignment="1">
      <alignment horizontal="left" vertical="center" wrapText="1"/>
    </xf>
    <xf numFmtId="0" fontId="1" fillId="33" borderId="12" xfId="50" applyFont="1" applyFill="1" applyBorder="1" applyAlignment="1">
      <alignment horizontal="left" vertical="top" wrapText="1"/>
    </xf>
    <xf numFmtId="0" fontId="1" fillId="33" borderId="13" xfId="50" applyFont="1" applyFill="1" applyBorder="1" applyAlignment="1">
      <alignment horizontal="left" vertical="top" wrapText="1"/>
    </xf>
    <xf numFmtId="0" fontId="1" fillId="33" borderId="14" xfId="50" applyFont="1" applyFill="1" applyBorder="1" applyAlignment="1">
      <alignment horizontal="left" vertical="top" wrapText="1"/>
    </xf>
    <xf numFmtId="0" fontId="10" fillId="0" borderId="10" xfId="72" applyFont="1" applyFill="1" applyBorder="1" applyAlignment="1">
      <alignment vertical="top" wrapText="1"/>
    </xf>
    <xf numFmtId="0" fontId="2" fillId="0" borderId="10" xfId="0" applyFont="1" applyBorder="1" applyAlignment="1">
      <alignment vertical="top" wrapText="1"/>
    </xf>
    <xf numFmtId="0" fontId="15" fillId="34" borderId="10" xfId="72" applyFont="1" applyFill="1" applyBorder="1" applyAlignment="1">
      <alignment horizontal="left" vertical="center" wrapText="1"/>
    </xf>
    <xf numFmtId="0" fontId="19" fillId="34" borderId="10" xfId="0" applyFont="1" applyFill="1" applyBorder="1" applyAlignment="1">
      <alignment horizontal="left" vertical="center"/>
    </xf>
    <xf numFmtId="0" fontId="1" fillId="0" borderId="10" xfId="0" applyFont="1" applyBorder="1" applyAlignment="1">
      <alignment vertical="top" wrapText="1"/>
    </xf>
    <xf numFmtId="0" fontId="11" fillId="0" borderId="10" xfId="72" applyFont="1" applyFill="1" applyBorder="1" applyAlignment="1">
      <alignment vertical="top" wrapText="1"/>
    </xf>
    <xf numFmtId="168" fontId="2" fillId="33" borderId="10" xfId="72" applyNumberFormat="1" applyFont="1" applyFill="1" applyBorder="1" applyAlignment="1">
      <alignment horizontal="left" vertical="center" wrapText="1"/>
    </xf>
    <xf numFmtId="0" fontId="2" fillId="33" borderId="10" xfId="0" applyFont="1" applyFill="1" applyBorder="1" applyAlignment="1">
      <alignment horizontal="left" vertical="center"/>
    </xf>
    <xf numFmtId="0" fontId="1" fillId="0" borderId="25" xfId="0" applyFont="1" applyBorder="1" applyAlignment="1">
      <alignment horizontal="justify" vertical="center" wrapText="1"/>
    </xf>
    <xf numFmtId="0" fontId="15" fillId="34" borderId="10" xfId="72" applyFont="1" applyFill="1" applyBorder="1" applyAlignment="1">
      <alignment horizontal="center" vertical="center" wrapText="1"/>
    </xf>
    <xf numFmtId="0" fontId="19" fillId="34" borderId="10" xfId="0" applyFont="1" applyFill="1" applyBorder="1" applyAlignment="1">
      <alignment horizontal="center" vertical="center"/>
    </xf>
    <xf numFmtId="0" fontId="2" fillId="0" borderId="10" xfId="72" applyFont="1" applyFill="1" applyBorder="1" applyAlignment="1">
      <alignment horizontal="left" vertical="center" wrapText="1"/>
    </xf>
    <xf numFmtId="0" fontId="2" fillId="0" borderId="10" xfId="0" applyFont="1" applyFill="1" applyBorder="1" applyAlignment="1">
      <alignment horizontal="left" vertical="center"/>
    </xf>
    <xf numFmtId="0" fontId="15" fillId="34" borderId="12" xfId="50" applyFont="1" applyFill="1" applyBorder="1" applyAlignment="1">
      <alignment horizontal="justify" vertical="top" wrapText="1"/>
    </xf>
    <xf numFmtId="0" fontId="21" fillId="34" borderId="14" xfId="0" applyFont="1" applyFill="1" applyBorder="1" applyAlignment="1">
      <alignment horizontal="justify" vertical="top" wrapText="1"/>
    </xf>
    <xf numFmtId="0" fontId="1" fillId="33" borderId="12" xfId="50" applyFont="1" applyFill="1" applyBorder="1" applyAlignment="1">
      <alignment horizontal="justify" vertical="top" wrapText="1"/>
    </xf>
    <xf numFmtId="0" fontId="0" fillId="33" borderId="14" xfId="0" applyFont="1" applyFill="1" applyBorder="1" applyAlignment="1">
      <alignment horizontal="justify" vertical="top" wrapText="1"/>
    </xf>
    <xf numFmtId="0" fontId="1" fillId="32" borderId="10" xfId="0" applyFont="1" applyFill="1" applyBorder="1" applyAlignment="1">
      <alignment vertical="top" wrapText="1"/>
    </xf>
    <xf numFmtId="0" fontId="2" fillId="32" borderId="10" xfId="0" applyFont="1" applyFill="1" applyBorder="1" applyAlignment="1">
      <alignment wrapText="1"/>
    </xf>
    <xf numFmtId="0" fontId="15" fillId="34" borderId="10" xfId="0" applyFont="1" applyFill="1" applyBorder="1" applyAlignment="1">
      <alignment horizontal="left" vertical="center" wrapText="1"/>
    </xf>
    <xf numFmtId="0" fontId="19" fillId="34" borderId="14" xfId="0" applyFont="1" applyFill="1" applyBorder="1" applyAlignment="1">
      <alignment horizontal="left" vertical="center"/>
    </xf>
    <xf numFmtId="0" fontId="1" fillId="33" borderId="12" xfId="50" applyFont="1" applyFill="1" applyBorder="1" applyAlignment="1">
      <alignment vertical="top" wrapText="1"/>
    </xf>
    <xf numFmtId="0" fontId="3" fillId="33" borderId="14" xfId="0" applyFont="1" applyFill="1" applyBorder="1" applyAlignment="1">
      <alignment vertical="top" wrapText="1"/>
    </xf>
    <xf numFmtId="0" fontId="0" fillId="0" borderId="10" xfId="0" applyFont="1" applyFill="1" applyBorder="1" applyAlignment="1">
      <alignment wrapText="1"/>
    </xf>
    <xf numFmtId="0" fontId="74" fillId="34" borderId="10" xfId="0" applyFont="1" applyFill="1" applyBorder="1" applyAlignment="1">
      <alignment vertical="center" wrapText="1"/>
    </xf>
    <xf numFmtId="0" fontId="76" fillId="34" borderId="10" xfId="0" applyFont="1" applyFill="1" applyBorder="1" applyAlignment="1">
      <alignment vertical="top" wrapText="1"/>
    </xf>
    <xf numFmtId="0" fontId="71" fillId="34" borderId="10" xfId="0" applyFont="1" applyFill="1" applyBorder="1" applyAlignment="1">
      <alignment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172" fontId="26" fillId="0" borderId="0" xfId="68" applyFont="1" applyBorder="1" applyAlignment="1">
      <alignment horizontal="center"/>
      <protection/>
    </xf>
    <xf numFmtId="0" fontId="26" fillId="0" borderId="0" xfId="70" applyFont="1" applyFill="1" applyBorder="1" applyAlignment="1">
      <alignment horizontal="center" vertical="center" wrapText="1"/>
      <protection/>
    </xf>
    <xf numFmtId="0" fontId="26" fillId="0" borderId="0" xfId="70" applyFont="1" applyFill="1" applyBorder="1" applyAlignment="1">
      <alignment horizontal="center" vertical="center"/>
      <protection/>
    </xf>
    <xf numFmtId="0" fontId="77" fillId="0" borderId="0" xfId="70" applyFont="1" applyFill="1" applyBorder="1" applyAlignment="1">
      <alignment horizontal="center" vertical="center"/>
      <protection/>
    </xf>
    <xf numFmtId="0" fontId="75" fillId="34" borderId="10" xfId="70" applyFont="1" applyFill="1" applyBorder="1" applyAlignment="1">
      <alignment horizontal="left" vertical="center"/>
      <protection/>
    </xf>
    <xf numFmtId="0" fontId="78" fillId="33" borderId="10" xfId="70" applyFont="1" applyFill="1" applyBorder="1" applyAlignment="1">
      <alignment horizontal="left" vertical="center"/>
      <protection/>
    </xf>
    <xf numFmtId="0" fontId="75" fillId="34" borderId="12" xfId="70" applyFont="1" applyFill="1" applyBorder="1" applyAlignment="1">
      <alignment horizontal="left" vertical="center"/>
      <protection/>
    </xf>
    <xf numFmtId="0" fontId="75" fillId="34" borderId="14" xfId="70" applyFont="1" applyFill="1" applyBorder="1" applyAlignment="1">
      <alignment horizontal="left" vertical="center"/>
      <protection/>
    </xf>
    <xf numFmtId="173" fontId="6" fillId="33" borderId="10" xfId="68" applyNumberFormat="1" applyFont="1" applyFill="1" applyBorder="1" applyAlignment="1">
      <alignment horizontal="left" vertical="center" wrapText="1"/>
      <protection/>
    </xf>
    <xf numFmtId="0" fontId="75" fillId="37" borderId="10" xfId="70" applyFont="1" applyFill="1" applyBorder="1" applyAlignment="1">
      <alignment horizontal="left" vertical="center"/>
      <protection/>
    </xf>
    <xf numFmtId="173" fontId="6" fillId="0" borderId="10" xfId="68" applyNumberFormat="1" applyFont="1" applyFill="1" applyBorder="1" applyAlignment="1">
      <alignment horizontal="left" vertical="center" wrapText="1"/>
      <protection/>
    </xf>
    <xf numFmtId="0" fontId="7" fillId="0" borderId="10" xfId="0" applyFont="1" applyBorder="1" applyAlignment="1">
      <alignment horizontal="left" vertical="center"/>
    </xf>
    <xf numFmtId="173" fontId="75" fillId="34" borderId="10" xfId="68" applyNumberFormat="1" applyFont="1" applyFill="1" applyBorder="1" applyAlignment="1">
      <alignment horizontal="left" vertical="center" wrapText="1"/>
      <protection/>
    </xf>
    <xf numFmtId="170" fontId="6" fillId="33" borderId="10" xfId="70" applyNumberFormat="1" applyFont="1" applyFill="1" applyBorder="1" applyAlignment="1">
      <alignment horizontal="left" vertical="center"/>
      <protection/>
    </xf>
    <xf numFmtId="0" fontId="6" fillId="33" borderId="10" xfId="70" applyFont="1" applyFill="1" applyBorder="1" applyAlignment="1">
      <alignment horizontal="left" vertical="center"/>
      <protection/>
    </xf>
    <xf numFmtId="0" fontId="6" fillId="0" borderId="0" xfId="65" applyNumberFormat="1" applyFont="1" applyFill="1" applyBorder="1" applyAlignment="1" applyProtection="1">
      <alignment horizontal="center" vertical="center" wrapText="1"/>
      <protection/>
    </xf>
    <xf numFmtId="0" fontId="15" fillId="36" borderId="28" xfId="65" applyNumberFormat="1" applyFont="1" applyFill="1" applyBorder="1" applyAlignment="1" applyProtection="1">
      <alignment vertical="center" wrapText="1"/>
      <protection/>
    </xf>
    <xf numFmtId="0" fontId="2" fillId="0" borderId="28" xfId="65" applyNumberFormat="1" applyFont="1" applyFill="1" applyBorder="1" applyAlignment="1" applyProtection="1">
      <alignment horizontal="justify" vertical="top" wrapText="1"/>
      <protection/>
    </xf>
    <xf numFmtId="0" fontId="1" fillId="0" borderId="28" xfId="65" applyNumberFormat="1" applyFont="1" applyFill="1" applyBorder="1" applyAlignment="1" applyProtection="1">
      <alignment horizontal="justify" vertical="top" wrapText="1"/>
      <protection/>
    </xf>
    <xf numFmtId="0" fontId="2" fillId="0" borderId="28" xfId="73" applyNumberFormat="1" applyFont="1" applyFill="1" applyBorder="1" applyAlignment="1" applyProtection="1">
      <alignment horizontal="justify" vertical="top" wrapText="1"/>
      <protection/>
    </xf>
    <xf numFmtId="3" fontId="2" fillId="0" borderId="29" xfId="65" applyNumberFormat="1" applyFont="1" applyFill="1" applyBorder="1" applyAlignment="1" applyProtection="1">
      <alignment horizontal="justify" vertical="center" wrapText="1"/>
      <protection/>
    </xf>
    <xf numFmtId="3" fontId="2" fillId="0" borderId="30" xfId="65" applyNumberFormat="1" applyFont="1" applyFill="1" applyBorder="1" applyAlignment="1" applyProtection="1">
      <alignment horizontal="justify" vertical="center" wrapText="1"/>
      <protection/>
    </xf>
    <xf numFmtId="3" fontId="2" fillId="0" borderId="31" xfId="65" applyNumberFormat="1" applyFont="1" applyFill="1" applyBorder="1" applyAlignment="1" applyProtection="1">
      <alignment horizontal="justify" vertical="center" wrapText="1"/>
      <protection/>
    </xf>
    <xf numFmtId="0" fontId="2" fillId="0" borderId="29" xfId="65" applyNumberFormat="1" applyFont="1" applyFill="1" applyBorder="1" applyAlignment="1" applyProtection="1">
      <alignment horizontal="justify" vertical="top" wrapText="1"/>
      <protection/>
    </xf>
    <xf numFmtId="0" fontId="2" fillId="0" borderId="30" xfId="65" applyNumberFormat="1" applyFont="1" applyFill="1" applyBorder="1" applyAlignment="1" applyProtection="1">
      <alignment horizontal="justify" vertical="top" wrapText="1"/>
      <protection/>
    </xf>
    <xf numFmtId="0" fontId="2" fillId="0" borderId="31" xfId="65" applyNumberFormat="1" applyFont="1" applyFill="1" applyBorder="1" applyAlignment="1" applyProtection="1">
      <alignment horizontal="justify" vertical="top" wrapText="1"/>
      <protection/>
    </xf>
    <xf numFmtId="0" fontId="2" fillId="0" borderId="29" xfId="65" applyNumberFormat="1" applyFont="1" applyFill="1" applyBorder="1" applyAlignment="1" applyProtection="1">
      <alignment horizontal="left" vertical="top" wrapText="1"/>
      <protection/>
    </xf>
    <xf numFmtId="0" fontId="2" fillId="0" borderId="30" xfId="65" applyNumberFormat="1" applyFont="1" applyFill="1" applyBorder="1" applyAlignment="1" applyProtection="1">
      <alignment horizontal="left" vertical="top" wrapText="1"/>
      <protection/>
    </xf>
    <xf numFmtId="0" fontId="2" fillId="0" borderId="31" xfId="65" applyNumberFormat="1" applyFont="1" applyFill="1" applyBorder="1" applyAlignment="1" applyProtection="1">
      <alignment horizontal="left" vertical="top" wrapText="1"/>
      <protection/>
    </xf>
    <xf numFmtId="0" fontId="1" fillId="0" borderId="29" xfId="65" applyNumberFormat="1" applyFont="1" applyFill="1" applyBorder="1" applyAlignment="1" applyProtection="1">
      <alignment horizontal="justify" vertical="top" wrapText="1"/>
      <protection/>
    </xf>
    <xf numFmtId="0" fontId="1" fillId="0" borderId="30" xfId="65" applyNumberFormat="1" applyFont="1" applyFill="1" applyBorder="1" applyAlignment="1" applyProtection="1">
      <alignment horizontal="justify" vertical="top" wrapText="1"/>
      <protection/>
    </xf>
    <xf numFmtId="0" fontId="1" fillId="0" borderId="31" xfId="65" applyNumberFormat="1" applyFont="1" applyFill="1" applyBorder="1" applyAlignment="1" applyProtection="1">
      <alignment horizontal="justify" vertical="top" wrapText="1"/>
      <protection/>
    </xf>
    <xf numFmtId="0" fontId="15" fillId="36" borderId="29" xfId="65" applyNumberFormat="1" applyFont="1" applyFill="1" applyBorder="1" applyAlignment="1" applyProtection="1">
      <alignment vertical="center" wrapText="1"/>
      <protection/>
    </xf>
    <xf numFmtId="0" fontId="15" fillId="36" borderId="30" xfId="65" applyNumberFormat="1" applyFont="1" applyFill="1" applyBorder="1" applyAlignment="1" applyProtection="1">
      <alignment vertical="center" wrapText="1"/>
      <protection/>
    </xf>
    <xf numFmtId="0" fontId="15" fillId="36" borderId="31" xfId="65" applyNumberFormat="1" applyFont="1" applyFill="1" applyBorder="1" applyAlignment="1" applyProtection="1">
      <alignment vertical="center" wrapText="1"/>
      <protection/>
    </xf>
    <xf numFmtId="0" fontId="2" fillId="0" borderId="29" xfId="65" applyNumberFormat="1" applyFont="1" applyFill="1" applyBorder="1" applyAlignment="1" applyProtection="1">
      <alignment vertical="center" wrapText="1"/>
      <protection/>
    </xf>
    <xf numFmtId="0" fontId="2" fillId="0" borderId="30" xfId="65" applyNumberFormat="1" applyFont="1" applyFill="1" applyBorder="1" applyAlignment="1" applyProtection="1">
      <alignment vertical="center" wrapText="1"/>
      <protection/>
    </xf>
    <xf numFmtId="0" fontId="2" fillId="0" borderId="31" xfId="65" applyNumberFormat="1" applyFont="1" applyFill="1" applyBorder="1" applyAlignment="1" applyProtection="1">
      <alignment vertical="center" wrapText="1"/>
      <protection/>
    </xf>
    <xf numFmtId="0" fontId="1" fillId="0" borderId="32" xfId="65" applyNumberFormat="1" applyFont="1" applyFill="1" applyBorder="1" applyAlignment="1" applyProtection="1">
      <alignment vertical="center" wrapText="1"/>
      <protection/>
    </xf>
    <xf numFmtId="0" fontId="1" fillId="0" borderId="33" xfId="65" applyNumberFormat="1" applyFont="1" applyFill="1" applyBorder="1" applyAlignment="1" applyProtection="1">
      <alignment vertical="center" wrapText="1"/>
      <protection/>
    </xf>
    <xf numFmtId="0" fontId="1" fillId="0" borderId="34" xfId="65" applyNumberFormat="1" applyFont="1" applyFill="1" applyBorder="1" applyAlignment="1" applyProtection="1">
      <alignment vertical="center" wrapText="1"/>
      <protection/>
    </xf>
    <xf numFmtId="0" fontId="2" fillId="0" borderId="35" xfId="65" applyNumberFormat="1" applyFont="1" applyFill="1" applyBorder="1" applyAlignment="1" applyProtection="1">
      <alignment vertical="center" wrapText="1"/>
      <protection/>
    </xf>
    <xf numFmtId="0" fontId="2" fillId="0" borderId="0" xfId="65" applyNumberFormat="1" applyFont="1" applyFill="1" applyBorder="1" applyAlignment="1" applyProtection="1">
      <alignment vertical="center" wrapText="1"/>
      <protection/>
    </xf>
    <xf numFmtId="0" fontId="2" fillId="0" borderId="36" xfId="65" applyNumberFormat="1" applyFont="1" applyFill="1" applyBorder="1" applyAlignment="1" applyProtection="1">
      <alignment vertical="center" wrapText="1"/>
      <protection/>
    </xf>
    <xf numFmtId="0" fontId="1" fillId="0" borderId="37" xfId="65" applyNumberFormat="1" applyFont="1" applyFill="1" applyBorder="1" applyAlignment="1" applyProtection="1">
      <alignment vertical="center" wrapText="1"/>
      <protection/>
    </xf>
    <xf numFmtId="0" fontId="1" fillId="0" borderId="38" xfId="65" applyNumberFormat="1" applyFont="1" applyFill="1" applyBorder="1" applyAlignment="1" applyProtection="1">
      <alignment vertical="center" wrapText="1"/>
      <protection/>
    </xf>
    <xf numFmtId="0" fontId="1" fillId="0" borderId="39" xfId="65" applyNumberFormat="1" applyFont="1" applyFill="1" applyBorder="1" applyAlignment="1" applyProtection="1">
      <alignment vertical="center" wrapText="1"/>
      <protection/>
    </xf>
    <xf numFmtId="0" fontId="1" fillId="0" borderId="29" xfId="65" applyNumberFormat="1" applyFont="1" applyFill="1" applyBorder="1" applyAlignment="1" applyProtection="1">
      <alignment vertical="center" wrapText="1"/>
      <protection/>
    </xf>
    <xf numFmtId="0" fontId="1" fillId="0" borderId="30" xfId="65" applyNumberFormat="1" applyFont="1" applyFill="1" applyBorder="1" applyAlignment="1" applyProtection="1">
      <alignment vertical="center" wrapText="1"/>
      <protection/>
    </xf>
    <xf numFmtId="0" fontId="1" fillId="0" borderId="31" xfId="65" applyNumberFormat="1"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167" fontId="6" fillId="0" borderId="20" xfId="60" applyNumberFormat="1" applyFont="1" applyFill="1" applyBorder="1" applyAlignment="1">
      <alignment horizontal="center" vertical="center" wrapText="1"/>
    </xf>
    <xf numFmtId="167" fontId="6" fillId="0" borderId="19" xfId="60" applyNumberFormat="1" applyFont="1" applyFill="1" applyBorder="1" applyAlignment="1">
      <alignment horizontal="center" vertical="center" wrapText="1"/>
    </xf>
    <xf numFmtId="0" fontId="10" fillId="0" borderId="10" xfId="0" applyFont="1" applyBorder="1" applyAlignment="1" applyProtection="1">
      <alignment horizontal="justify" vertical="center" wrapText="1"/>
      <protection/>
    </xf>
    <xf numFmtId="177" fontId="0" fillId="33" borderId="11" xfId="0" applyNumberFormat="1" applyFont="1" applyFill="1" applyBorder="1" applyAlignment="1" applyProtection="1">
      <alignment horizontal="center" vertical="center" wrapText="1"/>
      <protection/>
    </xf>
    <xf numFmtId="177" fontId="0" fillId="33" borderId="25"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justify" vertical="center" wrapText="1"/>
      <protection/>
    </xf>
    <xf numFmtId="0" fontId="10" fillId="0" borderId="12"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2" fillId="0" borderId="40" xfId="65" applyNumberFormat="1" applyFont="1" applyFill="1" applyBorder="1" applyAlignment="1" applyProtection="1">
      <alignment horizontal="left" vertical="top" wrapText="1"/>
      <protection/>
    </xf>
    <xf numFmtId="0" fontId="2" fillId="0" borderId="41" xfId="65" applyNumberFormat="1" applyFont="1" applyFill="1" applyBorder="1" applyAlignment="1" applyProtection="1">
      <alignment horizontal="left" vertical="top" wrapText="1"/>
      <protection/>
    </xf>
    <xf numFmtId="0" fontId="79" fillId="34" borderId="12" xfId="0" applyFont="1" applyFill="1" applyBorder="1" applyAlignment="1" applyProtection="1">
      <alignment horizontal="left" vertical="center" wrapText="1"/>
      <protection/>
    </xf>
    <xf numFmtId="0" fontId="79" fillId="34" borderId="14" xfId="0" applyFont="1" applyFill="1" applyBorder="1" applyAlignment="1" applyProtection="1">
      <alignment horizontal="left" vertical="center" wrapText="1"/>
      <protection/>
    </xf>
  </cellXfs>
  <cellStyles count="69">
    <cellStyle name="Normal" xfId="0"/>
    <cellStyle name="_Formato slips estándar" xfId="15"/>
    <cellStyle name="_Slip habilitantes DM (Secretaría)" xfId="16"/>
    <cellStyle name="_SLIP RCSP NUEVAS CONDICIONES" xfId="17"/>
    <cellStyle name="_Slips RCSP (habilitantes) Secretaría" xfId="18"/>
    <cellStyle name="20% - Énfasis1" xfId="19"/>
    <cellStyle name="20% - Énfasis2" xfId="20"/>
    <cellStyle name="20% - Énfasis3" xfId="21"/>
    <cellStyle name="20% - Énfasis4" xfId="22"/>
    <cellStyle name="20% - Énfasis5" xfId="23"/>
    <cellStyle name="20% - Énfasis6" xfId="24"/>
    <cellStyle name="40% - Énfasis1" xfId="25"/>
    <cellStyle name="40% - Énfasis2" xfId="26"/>
    <cellStyle name="40% - Énfasis3" xfId="27"/>
    <cellStyle name="40% - Énfasis4" xfId="28"/>
    <cellStyle name="40% - Énfasis5" xfId="29"/>
    <cellStyle name="40% - Énfasis6" xfId="30"/>
    <cellStyle name="60% - Énfasis1" xfId="31"/>
    <cellStyle name="60% - Énfasis2" xfId="32"/>
    <cellStyle name="60% - Énfasis3" xfId="33"/>
    <cellStyle name="60% - Énfasis4" xfId="34"/>
    <cellStyle name="60% - Énfasis5" xfId="35"/>
    <cellStyle name="60% - Énfasis6" xfId="36"/>
    <cellStyle name="Bueno" xfId="37"/>
    <cellStyle name="Cálculo" xfId="38"/>
    <cellStyle name="Celda de comprobación" xfId="39"/>
    <cellStyle name="Celda vinculada"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Estilo 1" xfId="50"/>
    <cellStyle name="Excel Built-in Normal" xfId="51"/>
    <cellStyle name="Hyperlink" xfId="52"/>
    <cellStyle name="Followed Hyperlink" xfId="53"/>
    <cellStyle name="Incorrecto" xfId="54"/>
    <cellStyle name="Comma" xfId="55"/>
    <cellStyle name="Comma [0]" xfId="56"/>
    <cellStyle name="Millares 2" xfId="57"/>
    <cellStyle name="Millares 3" xfId="58"/>
    <cellStyle name="Millares 4" xfId="59"/>
    <cellStyle name="Millares 5" xfId="60"/>
    <cellStyle name="Currency" xfId="61"/>
    <cellStyle name="Currency [0]" xfId="62"/>
    <cellStyle name="Moneda 2" xfId="63"/>
    <cellStyle name="Neutral" xfId="64"/>
    <cellStyle name="Normal 2" xfId="65"/>
    <cellStyle name="Normal 2 2 3" xfId="66"/>
    <cellStyle name="Normal 3" xfId="67"/>
    <cellStyle name="Normal 4" xfId="68"/>
    <cellStyle name="Normal 4 2" xfId="69"/>
    <cellStyle name="Normal 5 5" xfId="70"/>
    <cellStyle name="Normal_Condiciones Obligatorias TRDM" xfId="71"/>
    <cellStyle name="Normal_Hoja1" xfId="72"/>
    <cellStyle name="Normal_Slis publicados con Adenda 3 25-9-2009"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52"/>
  <sheetViews>
    <sheetView tabSelected="1" zoomScale="89" zoomScaleNormal="89" zoomScaleSheetLayoutView="75" zoomScalePageLayoutView="0" workbookViewId="0" topLeftCell="A1">
      <selection activeCell="F9" sqref="F9"/>
    </sheetView>
  </sheetViews>
  <sheetFormatPr defaultColWidth="11.421875" defaultRowHeight="12.75"/>
  <cols>
    <col min="1" max="1" width="22.8515625" style="5" customWidth="1"/>
    <col min="2" max="2" width="36.8515625" style="5" customWidth="1"/>
    <col min="3" max="3" width="28.00390625" style="5" customWidth="1"/>
    <col min="4" max="4" width="27.8515625" style="5" bestFit="1" customWidth="1"/>
    <col min="5" max="16384" width="11.421875" style="5" customWidth="1"/>
  </cols>
  <sheetData>
    <row r="1" spans="1:4" s="4" customFormat="1" ht="18" customHeight="1">
      <c r="A1" s="117" t="s">
        <v>540</v>
      </c>
      <c r="B1" s="118"/>
      <c r="C1" s="118"/>
      <c r="D1" s="119"/>
    </row>
    <row r="2" spans="1:4" ht="57.75" customHeight="1">
      <c r="A2" s="120" t="s">
        <v>249</v>
      </c>
      <c r="B2" s="121"/>
      <c r="C2" s="121"/>
      <c r="D2" s="122"/>
    </row>
    <row r="3" spans="1:4" ht="18">
      <c r="A3" s="123" t="s">
        <v>50</v>
      </c>
      <c r="B3" s="124"/>
      <c r="C3" s="124"/>
      <c r="D3" s="124"/>
    </row>
    <row r="4" spans="1:4" ht="32.25" customHeight="1">
      <c r="A4" s="125" t="s">
        <v>51</v>
      </c>
      <c r="B4" s="126"/>
      <c r="C4" s="126"/>
      <c r="D4" s="126"/>
    </row>
    <row r="5" spans="1:4" ht="20.25" customHeight="1">
      <c r="A5" s="127" t="s">
        <v>52</v>
      </c>
      <c r="B5" s="128"/>
      <c r="C5" s="128"/>
      <c r="D5" s="129"/>
    </row>
    <row r="6" spans="1:4" ht="21" customHeight="1">
      <c r="A6" s="91" t="s">
        <v>11</v>
      </c>
      <c r="B6" s="92"/>
      <c r="C6" s="92"/>
      <c r="D6" s="92"/>
    </row>
    <row r="7" spans="1:4" ht="49.5" customHeight="1">
      <c r="A7" s="114" t="s">
        <v>252</v>
      </c>
      <c r="B7" s="115"/>
      <c r="C7" s="115"/>
      <c r="D7" s="115"/>
    </row>
    <row r="8" spans="1:4" ht="20.25" customHeight="1">
      <c r="A8" s="91" t="s">
        <v>46</v>
      </c>
      <c r="B8" s="92"/>
      <c r="C8" s="92"/>
      <c r="D8" s="92"/>
    </row>
    <row r="9" spans="1:4" ht="132.75" customHeight="1">
      <c r="A9" s="114" t="s">
        <v>53</v>
      </c>
      <c r="B9" s="116"/>
      <c r="C9" s="116"/>
      <c r="D9" s="116"/>
    </row>
    <row r="10" spans="1:4" ht="115.5" customHeight="1">
      <c r="A10" s="114" t="s">
        <v>433</v>
      </c>
      <c r="B10" s="114"/>
      <c r="C10" s="114"/>
      <c r="D10" s="114"/>
    </row>
    <row r="11" spans="1:4" ht="21" customHeight="1">
      <c r="A11" s="91" t="s">
        <v>47</v>
      </c>
      <c r="B11" s="92"/>
      <c r="C11" s="92"/>
      <c r="D11" s="92"/>
    </row>
    <row r="12" spans="1:4" ht="97.5" customHeight="1">
      <c r="A12" s="114" t="s">
        <v>406</v>
      </c>
      <c r="B12" s="114"/>
      <c r="C12" s="114"/>
      <c r="D12" s="114"/>
    </row>
    <row r="13" spans="1:4" ht="97.5" customHeight="1">
      <c r="A13" s="114" t="s">
        <v>434</v>
      </c>
      <c r="B13" s="114"/>
      <c r="C13" s="114"/>
      <c r="D13" s="114"/>
    </row>
    <row r="14" spans="1:4" ht="156" customHeight="1">
      <c r="A14" s="114" t="s">
        <v>435</v>
      </c>
      <c r="B14" s="114"/>
      <c r="C14" s="114"/>
      <c r="D14" s="114"/>
    </row>
    <row r="15" spans="1:4" ht="135.75" customHeight="1">
      <c r="A15" s="96" t="s">
        <v>436</v>
      </c>
      <c r="B15" s="97"/>
      <c r="C15" s="97"/>
      <c r="D15" s="98"/>
    </row>
    <row r="16" spans="1:4" s="4" customFormat="1" ht="61.5" customHeight="1">
      <c r="A16" s="99" t="s">
        <v>403</v>
      </c>
      <c r="B16" s="100"/>
      <c r="C16" s="100"/>
      <c r="D16" s="101"/>
    </row>
    <row r="17" spans="1:4" s="4" customFormat="1" ht="73.5" customHeight="1">
      <c r="A17" s="99" t="s">
        <v>93</v>
      </c>
      <c r="B17" s="100"/>
      <c r="C17" s="100"/>
      <c r="D17" s="101"/>
    </row>
    <row r="18" spans="1:4" s="4" customFormat="1" ht="126.75" customHeight="1">
      <c r="A18" s="99" t="s">
        <v>94</v>
      </c>
      <c r="B18" s="100"/>
      <c r="C18" s="100"/>
      <c r="D18" s="101"/>
    </row>
    <row r="19" spans="1:4" s="4" customFormat="1" ht="76.5" customHeight="1">
      <c r="A19" s="99" t="s">
        <v>95</v>
      </c>
      <c r="B19" s="100"/>
      <c r="C19" s="100"/>
      <c r="D19" s="101"/>
    </row>
    <row r="20" spans="1:4" s="4" customFormat="1" ht="123" customHeight="1">
      <c r="A20" s="99" t="s">
        <v>96</v>
      </c>
      <c r="B20" s="100"/>
      <c r="C20" s="100"/>
      <c r="D20" s="101"/>
    </row>
    <row r="21" spans="1:4" s="4" customFormat="1" ht="61.5" customHeight="1">
      <c r="A21" s="96" t="s">
        <v>54</v>
      </c>
      <c r="B21" s="97"/>
      <c r="C21" s="97"/>
      <c r="D21" s="98"/>
    </row>
    <row r="22" spans="1:4" s="4" customFormat="1" ht="75" customHeight="1">
      <c r="A22" s="99" t="s">
        <v>437</v>
      </c>
      <c r="B22" s="100"/>
      <c r="C22" s="100"/>
      <c r="D22" s="101"/>
    </row>
    <row r="23" spans="1:4" s="6" customFormat="1" ht="134.25" customHeight="1">
      <c r="A23" s="99" t="s">
        <v>396</v>
      </c>
      <c r="B23" s="100"/>
      <c r="C23" s="100"/>
      <c r="D23" s="101"/>
    </row>
    <row r="24" spans="1:4" ht="32.25" customHeight="1">
      <c r="A24" s="91" t="s">
        <v>55</v>
      </c>
      <c r="B24" s="92"/>
      <c r="C24" s="92"/>
      <c r="D24" s="92"/>
    </row>
    <row r="25" spans="1:4" s="7" customFormat="1" ht="126" customHeight="1">
      <c r="A25" s="130" t="s">
        <v>250</v>
      </c>
      <c r="B25" s="130"/>
      <c r="C25" s="130"/>
      <c r="D25" s="130"/>
    </row>
    <row r="26" spans="1:4" ht="48" customHeight="1">
      <c r="A26" s="91" t="s">
        <v>56</v>
      </c>
      <c r="B26" s="92"/>
      <c r="C26" s="92"/>
      <c r="D26" s="92"/>
    </row>
    <row r="27" spans="1:4" ht="39" customHeight="1">
      <c r="A27" s="102" t="s">
        <v>407</v>
      </c>
      <c r="B27" s="103"/>
      <c r="C27" s="104">
        <f>19942377000*1.05</f>
        <v>20939495850</v>
      </c>
      <c r="D27" s="105"/>
    </row>
    <row r="28" spans="1:4" ht="39" customHeight="1">
      <c r="A28" s="102" t="s">
        <v>418</v>
      </c>
      <c r="B28" s="103"/>
      <c r="C28" s="162">
        <f>C27*5%</f>
        <v>1046974792.5</v>
      </c>
      <c r="D28" s="163"/>
    </row>
    <row r="29" spans="1:4" ht="39" customHeight="1">
      <c r="A29" s="102" t="s">
        <v>410</v>
      </c>
      <c r="B29" s="103"/>
      <c r="C29" s="104">
        <f>1447919095*1.05</f>
        <v>1520315049.75</v>
      </c>
      <c r="D29" s="105"/>
    </row>
    <row r="30" spans="1:4" ht="36" customHeight="1">
      <c r="A30" s="102" t="s">
        <v>411</v>
      </c>
      <c r="B30" s="103"/>
      <c r="C30" s="104">
        <f>3101226358*1.05</f>
        <v>3256287675.9</v>
      </c>
      <c r="D30" s="105"/>
    </row>
    <row r="31" spans="1:4" ht="35.25" customHeight="1">
      <c r="A31" s="102" t="s">
        <v>412</v>
      </c>
      <c r="B31" s="103"/>
      <c r="C31" s="104">
        <f>204035320*1.05</f>
        <v>214237086</v>
      </c>
      <c r="D31" s="105"/>
    </row>
    <row r="32" spans="1:4" ht="55.5" customHeight="1">
      <c r="A32" s="102" t="s">
        <v>413</v>
      </c>
      <c r="B32" s="103"/>
      <c r="C32" s="104">
        <v>73000000</v>
      </c>
      <c r="D32" s="105"/>
    </row>
    <row r="33" spans="1:4" ht="42.75" customHeight="1">
      <c r="A33" s="102" t="s">
        <v>414</v>
      </c>
      <c r="B33" s="103"/>
      <c r="C33" s="104">
        <v>20000000</v>
      </c>
      <c r="D33" s="105"/>
    </row>
    <row r="34" spans="1:4" ht="14.25" customHeight="1">
      <c r="A34" s="108" t="s">
        <v>57</v>
      </c>
      <c r="B34" s="109"/>
      <c r="C34" s="87">
        <f>SUM(C27:D33)</f>
        <v>27070310454.15</v>
      </c>
      <c r="D34" s="88"/>
    </row>
    <row r="35" spans="1:4" ht="15" customHeight="1">
      <c r="A35" s="102" t="s">
        <v>530</v>
      </c>
      <c r="B35" s="103"/>
      <c r="C35" s="112">
        <f>+(C27+C29+C30+C31)*5%</f>
        <v>1296516783.0825002</v>
      </c>
      <c r="D35" s="113"/>
    </row>
    <row r="36" spans="1:4" ht="14.25" customHeight="1">
      <c r="A36" s="108" t="s">
        <v>58</v>
      </c>
      <c r="B36" s="109"/>
      <c r="C36" s="87">
        <f>C34+C35</f>
        <v>28366827237.232502</v>
      </c>
      <c r="D36" s="88"/>
    </row>
    <row r="37" spans="1:4" ht="15">
      <c r="A37" s="91" t="s">
        <v>32</v>
      </c>
      <c r="B37" s="92"/>
      <c r="C37" s="92"/>
      <c r="D37" s="92"/>
    </row>
    <row r="38" spans="1:4" ht="36" customHeight="1">
      <c r="A38" s="93" t="s">
        <v>48</v>
      </c>
      <c r="B38" s="92"/>
      <c r="C38" s="92"/>
      <c r="D38" s="92"/>
    </row>
    <row r="39" spans="1:4" ht="18" customHeight="1">
      <c r="A39" s="94" t="s">
        <v>49</v>
      </c>
      <c r="B39" s="95"/>
      <c r="C39" s="95"/>
      <c r="D39" s="3" t="s">
        <v>59</v>
      </c>
    </row>
    <row r="40" spans="1:4" ht="21" customHeight="1">
      <c r="A40" s="89" t="s">
        <v>439</v>
      </c>
      <c r="B40" s="90"/>
      <c r="C40" s="90"/>
      <c r="D40" s="17"/>
    </row>
    <row r="41" spans="1:4" ht="34.5" customHeight="1">
      <c r="A41" s="85" t="s">
        <v>260</v>
      </c>
      <c r="B41" s="86"/>
      <c r="C41" s="86"/>
      <c r="D41" s="18">
        <v>500000000</v>
      </c>
    </row>
    <row r="42" spans="1:4" ht="34.5" customHeight="1">
      <c r="A42" s="85" t="s">
        <v>438</v>
      </c>
      <c r="B42" s="86"/>
      <c r="C42" s="86"/>
      <c r="D42" s="18">
        <v>150000000</v>
      </c>
    </row>
    <row r="43" spans="1:4" ht="34.5" customHeight="1">
      <c r="A43" s="85" t="s">
        <v>262</v>
      </c>
      <c r="B43" s="86"/>
      <c r="C43" s="86"/>
      <c r="D43" s="18">
        <v>200000000</v>
      </c>
    </row>
    <row r="44" spans="1:4" ht="22.5" customHeight="1">
      <c r="A44" s="85" t="s">
        <v>60</v>
      </c>
      <c r="B44" s="86"/>
      <c r="C44" s="86"/>
      <c r="D44" s="18">
        <v>20000000</v>
      </c>
    </row>
    <row r="45" spans="1:4" ht="31.5" customHeight="1">
      <c r="A45" s="85" t="s">
        <v>61</v>
      </c>
      <c r="B45" s="86"/>
      <c r="C45" s="86"/>
      <c r="D45" s="18">
        <v>500000000</v>
      </c>
    </row>
    <row r="46" spans="1:4" ht="21" customHeight="1">
      <c r="A46" s="89" t="s">
        <v>440</v>
      </c>
      <c r="B46" s="90"/>
      <c r="C46" s="90"/>
      <c r="D46" s="17"/>
    </row>
    <row r="47" spans="1:4" ht="34.5" customHeight="1">
      <c r="A47" s="85" t="s">
        <v>260</v>
      </c>
      <c r="B47" s="86"/>
      <c r="C47" s="86"/>
      <c r="D47" s="18">
        <v>500000000</v>
      </c>
    </row>
    <row r="48" spans="1:4" ht="34.5" customHeight="1">
      <c r="A48" s="85" t="s">
        <v>262</v>
      </c>
      <c r="B48" s="86"/>
      <c r="C48" s="86"/>
      <c r="D48" s="18">
        <v>200000000</v>
      </c>
    </row>
    <row r="49" spans="1:4" ht="22.5" customHeight="1">
      <c r="A49" s="85" t="s">
        <v>60</v>
      </c>
      <c r="B49" s="86"/>
      <c r="C49" s="86"/>
      <c r="D49" s="18">
        <v>20000000</v>
      </c>
    </row>
    <row r="50" spans="1:4" ht="31.5" customHeight="1">
      <c r="A50" s="85" t="s">
        <v>61</v>
      </c>
      <c r="B50" s="86"/>
      <c r="C50" s="86"/>
      <c r="D50" s="18">
        <v>500000000</v>
      </c>
    </row>
    <row r="51" spans="1:4" ht="31.5" customHeight="1">
      <c r="A51" s="131" t="s">
        <v>265</v>
      </c>
      <c r="B51" s="132"/>
      <c r="C51" s="133"/>
      <c r="D51" s="19"/>
    </row>
    <row r="52" spans="1:4" ht="31.5" customHeight="1">
      <c r="A52" s="134" t="s">
        <v>266</v>
      </c>
      <c r="B52" s="135"/>
      <c r="C52" s="136"/>
      <c r="D52" s="18">
        <v>8000000</v>
      </c>
    </row>
    <row r="53" spans="1:4" ht="31.5" customHeight="1">
      <c r="A53" s="134" t="s">
        <v>267</v>
      </c>
      <c r="B53" s="135"/>
      <c r="C53" s="136"/>
      <c r="D53" s="18" t="s">
        <v>269</v>
      </c>
    </row>
    <row r="54" spans="1:4" ht="31.5" customHeight="1">
      <c r="A54" s="134" t="s">
        <v>268</v>
      </c>
      <c r="B54" s="135"/>
      <c r="C54" s="136"/>
      <c r="D54" s="18">
        <v>300000000</v>
      </c>
    </row>
    <row r="55" spans="1:4" ht="26.25" customHeight="1">
      <c r="A55" s="91" t="s">
        <v>44</v>
      </c>
      <c r="B55" s="92"/>
      <c r="C55" s="92"/>
      <c r="D55" s="92"/>
    </row>
    <row r="56" spans="1:4" ht="31.5" customHeight="1">
      <c r="A56" s="91" t="s">
        <v>10</v>
      </c>
      <c r="B56" s="139"/>
      <c r="C56" s="139"/>
      <c r="D56" s="139"/>
    </row>
    <row r="57" spans="1:4" ht="110.25" customHeight="1">
      <c r="A57" s="137" t="s">
        <v>97</v>
      </c>
      <c r="B57" s="137"/>
      <c r="C57" s="137"/>
      <c r="D57" s="137"/>
    </row>
    <row r="58" spans="1:4" ht="74.25" customHeight="1">
      <c r="A58" s="110" t="s">
        <v>441</v>
      </c>
      <c r="B58" s="110"/>
      <c r="C58" s="110"/>
      <c r="D58" s="110"/>
    </row>
    <row r="59" spans="1:4" ht="54.75" customHeight="1">
      <c r="A59" s="110" t="s">
        <v>62</v>
      </c>
      <c r="B59" s="110"/>
      <c r="C59" s="110"/>
      <c r="D59" s="110"/>
    </row>
    <row r="60" spans="1:4" ht="81" customHeight="1">
      <c r="A60" s="111" t="s">
        <v>514</v>
      </c>
      <c r="B60" s="111"/>
      <c r="C60" s="111"/>
      <c r="D60" s="111"/>
    </row>
    <row r="61" spans="1:4" ht="81" customHeight="1">
      <c r="A61" s="110" t="s">
        <v>98</v>
      </c>
      <c r="B61" s="110"/>
      <c r="C61" s="110"/>
      <c r="D61" s="110"/>
    </row>
    <row r="62" spans="1:4" ht="35.25" customHeight="1">
      <c r="A62" s="110" t="s">
        <v>63</v>
      </c>
      <c r="B62" s="110"/>
      <c r="C62" s="110"/>
      <c r="D62" s="110"/>
    </row>
    <row r="63" spans="1:4" ht="97.5" customHeight="1">
      <c r="A63" s="110" t="s">
        <v>99</v>
      </c>
      <c r="B63" s="110"/>
      <c r="C63" s="110"/>
      <c r="D63" s="110"/>
    </row>
    <row r="64" spans="1:4" ht="104.25" customHeight="1">
      <c r="A64" s="111" t="s">
        <v>100</v>
      </c>
      <c r="B64" s="111"/>
      <c r="C64" s="111"/>
      <c r="D64" s="111"/>
    </row>
    <row r="65" spans="1:4" s="8" customFormat="1" ht="95.25" customHeight="1">
      <c r="A65" s="85" t="s">
        <v>101</v>
      </c>
      <c r="B65" s="85"/>
      <c r="C65" s="85"/>
      <c r="D65" s="85"/>
    </row>
    <row r="66" spans="1:4" ht="153" customHeight="1">
      <c r="A66" s="110" t="s">
        <v>102</v>
      </c>
      <c r="B66" s="110"/>
      <c r="C66" s="110"/>
      <c r="D66" s="110"/>
    </row>
    <row r="67" spans="1:4" ht="138.75" customHeight="1">
      <c r="A67" s="110" t="s">
        <v>103</v>
      </c>
      <c r="B67" s="110"/>
      <c r="C67" s="110"/>
      <c r="D67" s="110"/>
    </row>
    <row r="68" spans="1:4" ht="105.75" customHeight="1">
      <c r="A68" s="110" t="s">
        <v>404</v>
      </c>
      <c r="B68" s="140"/>
      <c r="C68" s="140"/>
      <c r="D68" s="140"/>
    </row>
    <row r="69" spans="1:4" ht="52.5" customHeight="1">
      <c r="A69" s="111" t="s">
        <v>104</v>
      </c>
      <c r="B69" s="138"/>
      <c r="C69" s="138"/>
      <c r="D69" s="138"/>
    </row>
    <row r="70" spans="1:4" s="9" customFormat="1" ht="88.5" customHeight="1">
      <c r="A70" s="110" t="s">
        <v>105</v>
      </c>
      <c r="B70" s="140"/>
      <c r="C70" s="140"/>
      <c r="D70" s="140"/>
    </row>
    <row r="71" spans="1:4" ht="171.75" customHeight="1">
      <c r="A71" s="110" t="s">
        <v>419</v>
      </c>
      <c r="B71" s="140"/>
      <c r="C71" s="140"/>
      <c r="D71" s="140"/>
    </row>
    <row r="72" spans="1:4" ht="150.75" customHeight="1">
      <c r="A72" s="141" t="s">
        <v>515</v>
      </c>
      <c r="B72" s="142"/>
      <c r="C72" s="142"/>
      <c r="D72" s="143"/>
    </row>
    <row r="73" spans="1:4" ht="87" customHeight="1">
      <c r="A73" s="110" t="s">
        <v>106</v>
      </c>
      <c r="B73" s="110"/>
      <c r="C73" s="110"/>
      <c r="D73" s="110"/>
    </row>
    <row r="74" spans="1:4" ht="51" customHeight="1">
      <c r="A74" s="85" t="s">
        <v>64</v>
      </c>
      <c r="B74" s="110"/>
      <c r="C74" s="110"/>
      <c r="D74" s="110"/>
    </row>
    <row r="75" spans="1:4" ht="98.25" customHeight="1">
      <c r="A75" s="85" t="s">
        <v>65</v>
      </c>
      <c r="B75" s="110"/>
      <c r="C75" s="110"/>
      <c r="D75" s="110"/>
    </row>
    <row r="76" spans="1:4" ht="78" customHeight="1">
      <c r="A76" s="85" t="s">
        <v>66</v>
      </c>
      <c r="B76" s="110"/>
      <c r="C76" s="110"/>
      <c r="D76" s="110"/>
    </row>
    <row r="77" spans="1:4" ht="141.75" customHeight="1">
      <c r="A77" s="110" t="s">
        <v>107</v>
      </c>
      <c r="B77" s="110"/>
      <c r="C77" s="110"/>
      <c r="D77" s="110"/>
    </row>
    <row r="78" spans="1:4" ht="95.25" customHeight="1">
      <c r="A78" s="110" t="s">
        <v>38</v>
      </c>
      <c r="B78" s="110"/>
      <c r="C78" s="110"/>
      <c r="D78" s="110"/>
    </row>
    <row r="79" spans="1:4" ht="87.75" customHeight="1">
      <c r="A79" s="110" t="s">
        <v>108</v>
      </c>
      <c r="B79" s="110"/>
      <c r="C79" s="110"/>
      <c r="D79" s="110"/>
    </row>
    <row r="80" spans="1:4" ht="74.25" customHeight="1">
      <c r="A80" s="110" t="s">
        <v>20</v>
      </c>
      <c r="B80" s="110"/>
      <c r="C80" s="110"/>
      <c r="D80" s="110"/>
    </row>
    <row r="81" spans="1:4" ht="89.25" customHeight="1">
      <c r="A81" s="110" t="s">
        <v>30</v>
      </c>
      <c r="B81" s="110"/>
      <c r="C81" s="110"/>
      <c r="D81" s="110"/>
    </row>
    <row r="82" spans="1:4" ht="61.5" customHeight="1">
      <c r="A82" s="110" t="s">
        <v>31</v>
      </c>
      <c r="B82" s="144"/>
      <c r="C82" s="144"/>
      <c r="D82" s="144"/>
    </row>
    <row r="83" spans="1:4" ht="64.5" customHeight="1">
      <c r="A83" s="110" t="s">
        <v>109</v>
      </c>
      <c r="B83" s="144"/>
      <c r="C83" s="144"/>
      <c r="D83" s="144"/>
    </row>
    <row r="84" spans="1:4" s="10" customFormat="1" ht="104.25" customHeight="1">
      <c r="A84" s="110" t="s">
        <v>110</v>
      </c>
      <c r="B84" s="110"/>
      <c r="C84" s="110"/>
      <c r="D84" s="110"/>
    </row>
    <row r="85" spans="1:4" ht="97.5" customHeight="1">
      <c r="A85" s="111" t="s">
        <v>263</v>
      </c>
      <c r="B85" s="111"/>
      <c r="C85" s="111"/>
      <c r="D85" s="111"/>
    </row>
    <row r="86" spans="1:4" ht="91.5" customHeight="1">
      <c r="A86" s="85" t="s">
        <v>264</v>
      </c>
      <c r="B86" s="85"/>
      <c r="C86" s="85"/>
      <c r="D86" s="85"/>
    </row>
    <row r="87" spans="1:4" ht="88.5" customHeight="1">
      <c r="A87" s="110" t="s">
        <v>111</v>
      </c>
      <c r="B87" s="110"/>
      <c r="C87" s="110"/>
      <c r="D87" s="110"/>
    </row>
    <row r="88" spans="1:4" ht="102" customHeight="1">
      <c r="A88" s="110" t="s">
        <v>261</v>
      </c>
      <c r="B88" s="145"/>
      <c r="C88" s="145"/>
      <c r="D88" s="145"/>
    </row>
    <row r="89" spans="1:4" ht="135" customHeight="1">
      <c r="A89" s="110" t="s">
        <v>112</v>
      </c>
      <c r="B89" s="145"/>
      <c r="C89" s="145"/>
      <c r="D89" s="145"/>
    </row>
    <row r="90" spans="1:4" s="9" customFormat="1" ht="108" customHeight="1">
      <c r="A90" s="110" t="s">
        <v>113</v>
      </c>
      <c r="B90" s="140"/>
      <c r="C90" s="140"/>
      <c r="D90" s="140"/>
    </row>
    <row r="91" spans="1:4" ht="83.25" customHeight="1">
      <c r="A91" s="111" t="s">
        <v>114</v>
      </c>
      <c r="B91" s="111"/>
      <c r="C91" s="111"/>
      <c r="D91" s="111"/>
    </row>
    <row r="92" spans="1:4" ht="88.5" customHeight="1">
      <c r="A92" s="110" t="s">
        <v>115</v>
      </c>
      <c r="B92" s="110"/>
      <c r="C92" s="110"/>
      <c r="D92" s="110"/>
    </row>
    <row r="93" spans="1:4" ht="75.75" customHeight="1">
      <c r="A93" s="110" t="s">
        <v>22</v>
      </c>
      <c r="B93" s="110"/>
      <c r="C93" s="110"/>
      <c r="D93" s="110"/>
    </row>
    <row r="94" spans="1:4" ht="96.75" customHeight="1">
      <c r="A94" s="111" t="s">
        <v>0</v>
      </c>
      <c r="B94" s="111"/>
      <c r="C94" s="111"/>
      <c r="D94" s="111"/>
    </row>
    <row r="95" spans="1:4" ht="105.75" customHeight="1">
      <c r="A95" s="111" t="s">
        <v>513</v>
      </c>
      <c r="B95" s="111"/>
      <c r="C95" s="111"/>
      <c r="D95" s="111"/>
    </row>
    <row r="96" spans="1:4" s="12" customFormat="1" ht="105.75" customHeight="1">
      <c r="A96" s="110" t="s">
        <v>23</v>
      </c>
      <c r="B96" s="110"/>
      <c r="C96" s="110"/>
      <c r="D96" s="110"/>
    </row>
    <row r="97" spans="1:4" ht="119.25" customHeight="1">
      <c r="A97" s="111" t="s">
        <v>116</v>
      </c>
      <c r="B97" s="111"/>
      <c r="C97" s="111"/>
      <c r="D97" s="111"/>
    </row>
    <row r="98" spans="1:4" ht="67.5" customHeight="1">
      <c r="A98" s="110" t="s">
        <v>212</v>
      </c>
      <c r="B98" s="110"/>
      <c r="C98" s="110"/>
      <c r="D98" s="110"/>
    </row>
    <row r="99" spans="1:4" s="7" customFormat="1" ht="114.75" customHeight="1">
      <c r="A99" s="110" t="s">
        <v>398</v>
      </c>
      <c r="B99" s="110"/>
      <c r="C99" s="110"/>
      <c r="D99" s="110"/>
    </row>
    <row r="100" spans="1:4" ht="91.5" customHeight="1">
      <c r="A100" s="110" t="s">
        <v>397</v>
      </c>
      <c r="B100" s="110"/>
      <c r="C100" s="110"/>
      <c r="D100" s="110"/>
    </row>
    <row r="101" spans="1:4" ht="101.25" customHeight="1">
      <c r="A101" s="110" t="s">
        <v>5</v>
      </c>
      <c r="B101" s="110"/>
      <c r="C101" s="110"/>
      <c r="D101" s="110"/>
    </row>
    <row r="102" spans="1:4" ht="134.25" customHeight="1">
      <c r="A102" s="110" t="s">
        <v>253</v>
      </c>
      <c r="B102" s="110"/>
      <c r="C102" s="110"/>
      <c r="D102" s="110"/>
    </row>
    <row r="103" spans="1:4" ht="90" customHeight="1">
      <c r="A103" s="146" t="s">
        <v>117</v>
      </c>
      <c r="B103" s="146"/>
      <c r="C103" s="146"/>
      <c r="D103" s="146"/>
    </row>
    <row r="104" spans="1:4" ht="216.75" customHeight="1">
      <c r="A104" s="147" t="s">
        <v>168</v>
      </c>
      <c r="B104" s="147"/>
      <c r="C104" s="147"/>
      <c r="D104" s="147"/>
    </row>
    <row r="105" spans="1:4" ht="60" customHeight="1">
      <c r="A105" s="148" t="s">
        <v>67</v>
      </c>
      <c r="B105" s="148"/>
      <c r="C105" s="148"/>
      <c r="D105" s="148"/>
    </row>
    <row r="106" spans="1:4" ht="57.75" customHeight="1">
      <c r="A106" s="148" t="s">
        <v>6</v>
      </c>
      <c r="B106" s="148"/>
      <c r="C106" s="148"/>
      <c r="D106" s="148"/>
    </row>
    <row r="107" spans="1:4" ht="62.25" customHeight="1">
      <c r="A107" s="148" t="s">
        <v>43</v>
      </c>
      <c r="B107" s="148"/>
      <c r="C107" s="148"/>
      <c r="D107" s="149"/>
    </row>
    <row r="108" spans="1:4" ht="96" customHeight="1">
      <c r="A108" s="110" t="s">
        <v>445</v>
      </c>
      <c r="B108" s="110"/>
      <c r="C108" s="110"/>
      <c r="D108" s="110"/>
    </row>
    <row r="109" spans="1:4" ht="33.75" customHeight="1">
      <c r="A109" s="131" t="s">
        <v>279</v>
      </c>
      <c r="B109" s="132"/>
      <c r="C109" s="132"/>
      <c r="D109" s="133"/>
    </row>
    <row r="110" spans="1:4" ht="88.5" customHeight="1">
      <c r="A110" s="111" t="s">
        <v>448</v>
      </c>
      <c r="B110" s="111"/>
      <c r="C110" s="111"/>
      <c r="D110" s="111"/>
    </row>
    <row r="111" spans="1:4" ht="90" customHeight="1">
      <c r="A111" s="111" t="s">
        <v>399</v>
      </c>
      <c r="B111" s="111"/>
      <c r="C111" s="111"/>
      <c r="D111" s="111"/>
    </row>
    <row r="112" spans="1:4" s="13" customFormat="1" ht="75" customHeight="1">
      <c r="A112" s="110" t="s">
        <v>118</v>
      </c>
      <c r="B112" s="110"/>
      <c r="C112" s="110"/>
      <c r="D112" s="110"/>
    </row>
    <row r="113" spans="1:4" ht="141" customHeight="1">
      <c r="A113" s="110" t="s">
        <v>119</v>
      </c>
      <c r="B113" s="110"/>
      <c r="C113" s="110"/>
      <c r="D113" s="110"/>
    </row>
    <row r="114" spans="1:4" ht="36" customHeight="1">
      <c r="A114" s="110" t="s">
        <v>68</v>
      </c>
      <c r="B114" s="110"/>
      <c r="C114" s="110"/>
      <c r="D114" s="110"/>
    </row>
    <row r="115" spans="1:4" ht="18.75" customHeight="1">
      <c r="A115" s="150" t="s">
        <v>69</v>
      </c>
      <c r="B115" s="151"/>
      <c r="C115" s="3" t="s">
        <v>70</v>
      </c>
      <c r="D115" s="3" t="s">
        <v>71</v>
      </c>
    </row>
    <row r="116" spans="1:4" ht="15">
      <c r="A116" s="106" t="s">
        <v>72</v>
      </c>
      <c r="B116" s="107"/>
      <c r="C116" s="20" t="s">
        <v>73</v>
      </c>
      <c r="D116" s="20" t="s">
        <v>73</v>
      </c>
    </row>
    <row r="117" spans="1:4" s="14" customFormat="1" ht="19.5" customHeight="1">
      <c r="A117" s="106" t="s">
        <v>74</v>
      </c>
      <c r="B117" s="107"/>
      <c r="C117" s="21" t="s">
        <v>75</v>
      </c>
      <c r="D117" s="21" t="s">
        <v>76</v>
      </c>
    </row>
    <row r="118" spans="1:4" s="14" customFormat="1" ht="14.25" customHeight="1">
      <c r="A118" s="106" t="s">
        <v>77</v>
      </c>
      <c r="B118" s="107"/>
      <c r="C118" s="21" t="s">
        <v>78</v>
      </c>
      <c r="D118" s="21" t="s">
        <v>79</v>
      </c>
    </row>
    <row r="119" spans="1:4" s="14" customFormat="1" ht="14.25" customHeight="1">
      <c r="A119" s="106" t="s">
        <v>80</v>
      </c>
      <c r="B119" s="107"/>
      <c r="C119" s="21" t="s">
        <v>81</v>
      </c>
      <c r="D119" s="21" t="s">
        <v>82</v>
      </c>
    </row>
    <row r="120" spans="1:4" s="14" customFormat="1" ht="14.25" customHeight="1">
      <c r="A120" s="111" t="s">
        <v>83</v>
      </c>
      <c r="B120" s="152"/>
      <c r="C120" s="152"/>
      <c r="D120" s="152"/>
    </row>
    <row r="121" spans="1:4" s="14" customFormat="1" ht="30">
      <c r="A121" s="153" t="s">
        <v>69</v>
      </c>
      <c r="B121" s="154"/>
      <c r="C121" s="22" t="s">
        <v>70</v>
      </c>
      <c r="D121" s="22" t="s">
        <v>71</v>
      </c>
    </row>
    <row r="122" spans="1:4" s="14" customFormat="1" ht="15">
      <c r="A122" s="106" t="s">
        <v>84</v>
      </c>
      <c r="B122" s="107"/>
      <c r="C122" s="20" t="s">
        <v>73</v>
      </c>
      <c r="D122" s="20" t="s">
        <v>73</v>
      </c>
    </row>
    <row r="123" spans="1:4" s="14" customFormat="1" ht="14.25" customHeight="1">
      <c r="A123" s="106" t="s">
        <v>85</v>
      </c>
      <c r="B123" s="107"/>
      <c r="C123" s="21" t="s">
        <v>81</v>
      </c>
      <c r="D123" s="21" t="s">
        <v>86</v>
      </c>
    </row>
    <row r="124" spans="1:4" s="14" customFormat="1" ht="14.25" customHeight="1">
      <c r="A124" s="106" t="s">
        <v>87</v>
      </c>
      <c r="B124" s="107"/>
      <c r="C124" s="21" t="s">
        <v>78</v>
      </c>
      <c r="D124" s="21" t="s">
        <v>88</v>
      </c>
    </row>
    <row r="125" spans="1:4" s="14" customFormat="1" ht="14.25" customHeight="1">
      <c r="A125" s="106" t="s">
        <v>80</v>
      </c>
      <c r="B125" s="107"/>
      <c r="C125" s="23" t="s">
        <v>89</v>
      </c>
      <c r="D125" s="23" t="s">
        <v>82</v>
      </c>
    </row>
    <row r="126" spans="1:4" s="14" customFormat="1" ht="106.5" customHeight="1">
      <c r="A126" s="111" t="s">
        <v>120</v>
      </c>
      <c r="B126" s="152"/>
      <c r="C126" s="152"/>
      <c r="D126" s="152"/>
    </row>
    <row r="127" spans="1:4" s="15" customFormat="1" ht="63.75" customHeight="1">
      <c r="A127" s="110" t="s">
        <v>121</v>
      </c>
      <c r="B127" s="85"/>
      <c r="C127" s="85"/>
      <c r="D127" s="85"/>
    </row>
    <row r="128" spans="1:4" s="13" customFormat="1" ht="64.5" customHeight="1">
      <c r="A128" s="111" t="s">
        <v>122</v>
      </c>
      <c r="B128" s="152"/>
      <c r="C128" s="152"/>
      <c r="D128" s="152"/>
    </row>
    <row r="129" spans="1:4" s="13" customFormat="1" ht="34.5" customHeight="1">
      <c r="A129" s="111" t="s">
        <v>447</v>
      </c>
      <c r="B129" s="152"/>
      <c r="C129" s="152"/>
      <c r="D129" s="152"/>
    </row>
    <row r="130" spans="1:4" ht="15">
      <c r="A130" s="111"/>
      <c r="B130" s="152"/>
      <c r="C130" s="152"/>
      <c r="D130" s="152"/>
    </row>
    <row r="131" spans="1:4" s="13" customFormat="1" ht="26.25" customHeight="1">
      <c r="A131" s="91" t="s">
        <v>45</v>
      </c>
      <c r="B131" s="92"/>
      <c r="C131" s="92"/>
      <c r="D131" s="92"/>
    </row>
    <row r="132" spans="1:4" ht="84.75" customHeight="1">
      <c r="A132" s="156" t="s">
        <v>251</v>
      </c>
      <c r="B132" s="157"/>
      <c r="C132" s="157"/>
      <c r="D132" s="157"/>
    </row>
    <row r="133" spans="1:4" ht="99.75" customHeight="1">
      <c r="A133" s="155" t="s">
        <v>123</v>
      </c>
      <c r="B133" s="155"/>
      <c r="C133" s="155"/>
      <c r="D133" s="155"/>
    </row>
    <row r="134" spans="1:4" ht="87" customHeight="1">
      <c r="A134" s="155" t="s">
        <v>124</v>
      </c>
      <c r="B134" s="148"/>
      <c r="C134" s="148"/>
      <c r="D134" s="148"/>
    </row>
    <row r="135" spans="1:4" ht="92.25" customHeight="1">
      <c r="A135" s="155" t="s">
        <v>516</v>
      </c>
      <c r="B135" s="155"/>
      <c r="C135" s="155"/>
      <c r="D135" s="155"/>
    </row>
    <row r="136" spans="1:4" ht="94.5" customHeight="1">
      <c r="A136" s="155" t="s">
        <v>125</v>
      </c>
      <c r="B136" s="155"/>
      <c r="C136" s="155"/>
      <c r="D136" s="155"/>
    </row>
    <row r="137" spans="1:4" ht="124.5" customHeight="1">
      <c r="A137" s="155" t="s">
        <v>126</v>
      </c>
      <c r="B137" s="155"/>
      <c r="C137" s="155"/>
      <c r="D137" s="155"/>
    </row>
    <row r="138" spans="1:4" ht="89.25" customHeight="1">
      <c r="A138" s="155" t="s">
        <v>127</v>
      </c>
      <c r="B138" s="155"/>
      <c r="C138" s="155"/>
      <c r="D138" s="155"/>
    </row>
    <row r="139" spans="1:4" ht="48" customHeight="1">
      <c r="A139" s="155" t="s">
        <v>90</v>
      </c>
      <c r="B139" s="155"/>
      <c r="C139" s="155"/>
      <c r="D139" s="155"/>
    </row>
    <row r="140" spans="1:4" ht="87" customHeight="1">
      <c r="A140" s="155" t="s">
        <v>128</v>
      </c>
      <c r="B140" s="155"/>
      <c r="C140" s="155"/>
      <c r="D140" s="155"/>
    </row>
    <row r="141" spans="1:4" s="16" customFormat="1" ht="117.75" customHeight="1">
      <c r="A141" s="155" t="s">
        <v>129</v>
      </c>
      <c r="B141" s="148"/>
      <c r="C141" s="148"/>
      <c r="D141" s="148"/>
    </row>
    <row r="142" spans="1:4" ht="80.25" customHeight="1">
      <c r="A142" s="158" t="s">
        <v>130</v>
      </c>
      <c r="B142" s="158"/>
      <c r="C142" s="158"/>
      <c r="D142" s="158"/>
    </row>
    <row r="143" spans="1:4" ht="118.5" customHeight="1">
      <c r="A143" s="155" t="s">
        <v>131</v>
      </c>
      <c r="B143" s="155"/>
      <c r="C143" s="155"/>
      <c r="D143" s="155"/>
    </row>
    <row r="144" spans="1:4" ht="69.75" customHeight="1">
      <c r="A144" s="158" t="s">
        <v>132</v>
      </c>
      <c r="B144" s="158"/>
      <c r="C144" s="158"/>
      <c r="D144" s="158"/>
    </row>
    <row r="145" spans="1:4" ht="34.5" customHeight="1">
      <c r="A145" s="158" t="s">
        <v>405</v>
      </c>
      <c r="B145" s="158"/>
      <c r="C145" s="158"/>
      <c r="D145" s="158"/>
    </row>
    <row r="146" spans="1:4" s="9" customFormat="1" ht="92.25" customHeight="1">
      <c r="A146" s="159" t="s">
        <v>133</v>
      </c>
      <c r="B146" s="160"/>
      <c r="C146" s="160"/>
      <c r="D146" s="161"/>
    </row>
    <row r="147" spans="1:4" ht="105.75" customHeight="1">
      <c r="A147" s="155" t="s">
        <v>134</v>
      </c>
      <c r="B147" s="155"/>
      <c r="C147" s="155"/>
      <c r="D147" s="155"/>
    </row>
    <row r="148" spans="1:4" ht="150" customHeight="1">
      <c r="A148" s="155" t="s">
        <v>135</v>
      </c>
      <c r="B148" s="155"/>
      <c r="C148" s="155"/>
      <c r="D148" s="155"/>
    </row>
    <row r="149" spans="1:4" ht="87" customHeight="1">
      <c r="A149" s="155" t="s">
        <v>136</v>
      </c>
      <c r="B149" s="155"/>
      <c r="C149" s="155"/>
      <c r="D149" s="155"/>
    </row>
    <row r="150" spans="1:4" ht="15">
      <c r="A150" s="164" t="s">
        <v>91</v>
      </c>
      <c r="B150" s="165"/>
      <c r="C150" s="165"/>
      <c r="D150" s="165"/>
    </row>
    <row r="151" spans="1:4" s="4" customFormat="1" ht="124.5" customHeight="1">
      <c r="A151" s="148" t="s">
        <v>92</v>
      </c>
      <c r="B151" s="148"/>
      <c r="C151" s="148"/>
      <c r="D151" s="148"/>
    </row>
    <row r="152" spans="1:4" s="4" customFormat="1" ht="111" customHeight="1">
      <c r="A152" s="5"/>
      <c r="B152" s="5"/>
      <c r="C152" s="5"/>
      <c r="D152" s="5"/>
    </row>
  </sheetData>
  <sheetProtection/>
  <mergeCells count="161">
    <mergeCell ref="A28:B28"/>
    <mergeCell ref="C28:D28"/>
    <mergeCell ref="A147:D147"/>
    <mergeCell ref="A148:D148"/>
    <mergeCell ref="A149:D149"/>
    <mergeCell ref="A150:D150"/>
    <mergeCell ref="A133:D133"/>
    <mergeCell ref="A134:D134"/>
    <mergeCell ref="A135:D135"/>
    <mergeCell ref="A136:D136"/>
    <mergeCell ref="A151:D151"/>
    <mergeCell ref="A141:D141"/>
    <mergeCell ref="A142:D142"/>
    <mergeCell ref="A143:D143"/>
    <mergeCell ref="A144:D144"/>
    <mergeCell ref="A145:D145"/>
    <mergeCell ref="A146:D146"/>
    <mergeCell ref="A137:D137"/>
    <mergeCell ref="A138:D138"/>
    <mergeCell ref="A139:D139"/>
    <mergeCell ref="A140:D140"/>
    <mergeCell ref="A127:D127"/>
    <mergeCell ref="A128:D128"/>
    <mergeCell ref="A129:D129"/>
    <mergeCell ref="A131:D131"/>
    <mergeCell ref="A132:D132"/>
    <mergeCell ref="A130:D130"/>
    <mergeCell ref="A120:D120"/>
    <mergeCell ref="A121:B121"/>
    <mergeCell ref="A122:B122"/>
    <mergeCell ref="A123:B123"/>
    <mergeCell ref="A124:B124"/>
    <mergeCell ref="A126:D126"/>
    <mergeCell ref="A114:D114"/>
    <mergeCell ref="A115:B115"/>
    <mergeCell ref="A116:B116"/>
    <mergeCell ref="A117:B117"/>
    <mergeCell ref="A118:B118"/>
    <mergeCell ref="A119:B119"/>
    <mergeCell ref="A108:D108"/>
    <mergeCell ref="A110:D110"/>
    <mergeCell ref="A111:D111"/>
    <mergeCell ref="A112:D112"/>
    <mergeCell ref="A109:D109"/>
    <mergeCell ref="A113:D113"/>
    <mergeCell ref="A102:D102"/>
    <mergeCell ref="A103:D103"/>
    <mergeCell ref="A104:D104"/>
    <mergeCell ref="A105:D105"/>
    <mergeCell ref="A106:D106"/>
    <mergeCell ref="A107:D107"/>
    <mergeCell ref="A97:D97"/>
    <mergeCell ref="A99:D99"/>
    <mergeCell ref="A98:D98"/>
    <mergeCell ref="A100:D100"/>
    <mergeCell ref="A95:D95"/>
    <mergeCell ref="A101:D101"/>
    <mergeCell ref="A89:D89"/>
    <mergeCell ref="A90:D90"/>
    <mergeCell ref="A91:D91"/>
    <mergeCell ref="A92:D92"/>
    <mergeCell ref="A93:D93"/>
    <mergeCell ref="A96:D96"/>
    <mergeCell ref="A94:D94"/>
    <mergeCell ref="A83:D83"/>
    <mergeCell ref="A84:D84"/>
    <mergeCell ref="A85:D85"/>
    <mergeCell ref="A86:D86"/>
    <mergeCell ref="A87:D87"/>
    <mergeCell ref="A88:D88"/>
    <mergeCell ref="A77:D77"/>
    <mergeCell ref="A78:D78"/>
    <mergeCell ref="A79:D79"/>
    <mergeCell ref="A80:D80"/>
    <mergeCell ref="A81:D81"/>
    <mergeCell ref="A82:D82"/>
    <mergeCell ref="A74:D74"/>
    <mergeCell ref="A63:D63"/>
    <mergeCell ref="A64:D64"/>
    <mergeCell ref="A65:D65"/>
    <mergeCell ref="A75:D75"/>
    <mergeCell ref="A76:D76"/>
    <mergeCell ref="A71:D71"/>
    <mergeCell ref="A68:D68"/>
    <mergeCell ref="A70:D70"/>
    <mergeCell ref="A72:D72"/>
    <mergeCell ref="A73:D73"/>
    <mergeCell ref="A69:D69"/>
    <mergeCell ref="A61:D61"/>
    <mergeCell ref="A66:D66"/>
    <mergeCell ref="A67:D67"/>
    <mergeCell ref="A56:D56"/>
    <mergeCell ref="A62:D62"/>
    <mergeCell ref="A52:C52"/>
    <mergeCell ref="A53:C53"/>
    <mergeCell ref="A54:C54"/>
    <mergeCell ref="A57:D57"/>
    <mergeCell ref="A58:D58"/>
    <mergeCell ref="A40:C40"/>
    <mergeCell ref="A41:C41"/>
    <mergeCell ref="A44:C44"/>
    <mergeCell ref="A45:C45"/>
    <mergeCell ref="A55:D55"/>
    <mergeCell ref="A30:B30"/>
    <mergeCell ref="C30:D30"/>
    <mergeCell ref="A51:C51"/>
    <mergeCell ref="A31:B31"/>
    <mergeCell ref="C31:D31"/>
    <mergeCell ref="A32:B32"/>
    <mergeCell ref="C32:D32"/>
    <mergeCell ref="A33:B33"/>
    <mergeCell ref="C33:D33"/>
    <mergeCell ref="A36:B36"/>
    <mergeCell ref="A23:D23"/>
    <mergeCell ref="A24:D24"/>
    <mergeCell ref="A25:D25"/>
    <mergeCell ref="A26:D26"/>
    <mergeCell ref="A27:B27"/>
    <mergeCell ref="C27:D27"/>
    <mergeCell ref="A1:D1"/>
    <mergeCell ref="A2:D2"/>
    <mergeCell ref="A3:D3"/>
    <mergeCell ref="A4:D4"/>
    <mergeCell ref="A5:D5"/>
    <mergeCell ref="A6:D6"/>
    <mergeCell ref="A10:D10"/>
    <mergeCell ref="A11:D11"/>
    <mergeCell ref="A12:D12"/>
    <mergeCell ref="A14:D14"/>
    <mergeCell ref="A13:D13"/>
    <mergeCell ref="A16:D16"/>
    <mergeCell ref="A17:D17"/>
    <mergeCell ref="A18:D18"/>
    <mergeCell ref="C35:D35"/>
    <mergeCell ref="A42:C42"/>
    <mergeCell ref="A43:C43"/>
    <mergeCell ref="A7:D7"/>
    <mergeCell ref="A8:D8"/>
    <mergeCell ref="A9:D9"/>
    <mergeCell ref="A19:D19"/>
    <mergeCell ref="A20:D20"/>
    <mergeCell ref="A21:D21"/>
    <mergeCell ref="A22:D22"/>
    <mergeCell ref="A15:D15"/>
    <mergeCell ref="A29:B29"/>
    <mergeCell ref="C29:D29"/>
    <mergeCell ref="A125:B125"/>
    <mergeCell ref="A34:B34"/>
    <mergeCell ref="A35:B35"/>
    <mergeCell ref="A59:D59"/>
    <mergeCell ref="A60:D60"/>
    <mergeCell ref="A50:C50"/>
    <mergeCell ref="C34:D34"/>
    <mergeCell ref="A46:C46"/>
    <mergeCell ref="A47:C47"/>
    <mergeCell ref="A48:C48"/>
    <mergeCell ref="A49:C49"/>
    <mergeCell ref="C36:D36"/>
    <mergeCell ref="A37:D37"/>
    <mergeCell ref="A38:D38"/>
    <mergeCell ref="A39:C39"/>
  </mergeCells>
  <printOptions horizontalCentered="1" verticalCentered="1"/>
  <pageMargins left="0.7874015748031497" right="0.7874015748031497" top="0.7086614173228347" bottom="0.5905511811023623" header="0" footer="0"/>
  <pageSetup fitToHeight="3"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C102"/>
  <sheetViews>
    <sheetView zoomScale="88" zoomScaleNormal="88" zoomScaleSheetLayoutView="115" zoomScalePageLayoutView="0" workbookViewId="0" topLeftCell="A1">
      <pane ySplit="1" topLeftCell="A2" activePane="bottomLeft" state="frozen"/>
      <selection pane="topLeft" activeCell="A35" sqref="A35"/>
      <selection pane="bottomLeft" activeCell="E7" sqref="E7"/>
    </sheetView>
  </sheetViews>
  <sheetFormatPr defaultColWidth="11.421875" defaultRowHeight="12.75"/>
  <cols>
    <col min="1" max="1" width="38.00390625" style="27" customWidth="1"/>
    <col min="2" max="2" width="33.8515625" style="27" customWidth="1"/>
    <col min="3" max="3" width="38.28125" style="27" customWidth="1"/>
  </cols>
  <sheetData>
    <row r="1" spans="1:3" s="4" customFormat="1" ht="18" customHeight="1">
      <c r="A1" s="166" t="s">
        <v>540</v>
      </c>
      <c r="B1" s="167"/>
      <c r="C1" s="167"/>
    </row>
    <row r="2" spans="1:3" ht="33.75" customHeight="1">
      <c r="A2" s="168" t="s">
        <v>254</v>
      </c>
      <c r="B2" s="169"/>
      <c r="C2" s="170"/>
    </row>
    <row r="3" spans="1:3" s="1" customFormat="1" ht="33" customHeight="1">
      <c r="A3" s="171" t="s">
        <v>50</v>
      </c>
      <c r="B3" s="172"/>
      <c r="C3" s="173"/>
    </row>
    <row r="4" spans="1:3" s="1" customFormat="1" ht="32.25" customHeight="1">
      <c r="A4" s="174" t="s">
        <v>51</v>
      </c>
      <c r="B4" s="174"/>
      <c r="C4" s="174"/>
    </row>
    <row r="5" spans="1:3" ht="15">
      <c r="A5" s="179" t="s">
        <v>52</v>
      </c>
      <c r="B5" s="179"/>
      <c r="C5" s="179"/>
    </row>
    <row r="6" spans="1:3" ht="15">
      <c r="A6" s="180" t="s">
        <v>137</v>
      </c>
      <c r="B6" s="180"/>
      <c r="C6" s="180"/>
    </row>
    <row r="7" spans="1:3" ht="89.25" customHeight="1">
      <c r="A7" s="181" t="s">
        <v>270</v>
      </c>
      <c r="B7" s="182"/>
      <c r="C7" s="183"/>
    </row>
    <row r="8" spans="1:3" ht="15">
      <c r="A8" s="180" t="s">
        <v>138</v>
      </c>
      <c r="B8" s="180"/>
      <c r="C8" s="180"/>
    </row>
    <row r="9" spans="1:3" s="26" customFormat="1" ht="30" customHeight="1">
      <c r="A9" s="184" t="s">
        <v>139</v>
      </c>
      <c r="B9" s="176"/>
      <c r="C9" s="177"/>
    </row>
    <row r="10" spans="1:3" s="26" customFormat="1" ht="15">
      <c r="A10" s="180" t="s">
        <v>34</v>
      </c>
      <c r="B10" s="180"/>
      <c r="C10" s="180"/>
    </row>
    <row r="11" spans="1:3" s="26" customFormat="1" ht="31.5" customHeight="1">
      <c r="A11" s="175" t="s">
        <v>170</v>
      </c>
      <c r="B11" s="176"/>
      <c r="C11" s="177"/>
    </row>
    <row r="12" spans="1:3" s="26" customFormat="1" ht="15">
      <c r="A12" s="180" t="s">
        <v>35</v>
      </c>
      <c r="B12" s="180"/>
      <c r="C12" s="180"/>
    </row>
    <row r="13" spans="1:3" s="26" customFormat="1" ht="14.25">
      <c r="A13" s="31" t="s">
        <v>140</v>
      </c>
      <c r="B13" s="32"/>
      <c r="C13" s="33"/>
    </row>
    <row r="14" spans="1:3" s="26" customFormat="1" ht="15">
      <c r="A14" s="180" t="s">
        <v>21</v>
      </c>
      <c r="B14" s="180"/>
      <c r="C14" s="180"/>
    </row>
    <row r="15" spans="1:3" s="26" customFormat="1" ht="14.25">
      <c r="A15" s="184" t="s">
        <v>141</v>
      </c>
      <c r="B15" s="176"/>
      <c r="C15" s="177"/>
    </row>
    <row r="16" spans="1:3" s="26" customFormat="1" ht="15">
      <c r="A16" s="180" t="s">
        <v>142</v>
      </c>
      <c r="B16" s="180"/>
      <c r="C16" s="180"/>
    </row>
    <row r="17" spans="1:3" s="26" customFormat="1" ht="14.25">
      <c r="A17" s="184" t="s">
        <v>271</v>
      </c>
      <c r="B17" s="176"/>
      <c r="C17" s="177"/>
    </row>
    <row r="18" spans="1:3" s="26" customFormat="1" ht="15">
      <c r="A18" s="180" t="s">
        <v>143</v>
      </c>
      <c r="B18" s="180"/>
      <c r="C18" s="180"/>
    </row>
    <row r="19" spans="1:3" s="26" customFormat="1" ht="14.25">
      <c r="A19" s="184" t="s">
        <v>144</v>
      </c>
      <c r="B19" s="176"/>
      <c r="C19" s="177"/>
    </row>
    <row r="20" spans="1:3" ht="15">
      <c r="A20" s="180" t="s">
        <v>145</v>
      </c>
      <c r="B20" s="180"/>
      <c r="C20" s="180"/>
    </row>
    <row r="21" spans="1:3" ht="33" customHeight="1">
      <c r="A21" s="190" t="s">
        <v>146</v>
      </c>
      <c r="B21" s="191"/>
      <c r="C21" s="34">
        <v>6500000000</v>
      </c>
    </row>
    <row r="22" spans="1:3" ht="22.5" customHeight="1">
      <c r="A22" s="186" t="s">
        <v>147</v>
      </c>
      <c r="B22" s="187"/>
      <c r="C22" s="188"/>
    </row>
    <row r="23" spans="1:3" ht="117" customHeight="1">
      <c r="A23" s="189" t="s">
        <v>442</v>
      </c>
      <c r="B23" s="189"/>
      <c r="C23" s="189"/>
    </row>
    <row r="24" spans="1:3" ht="15">
      <c r="A24" s="180" t="s">
        <v>148</v>
      </c>
      <c r="B24" s="180"/>
      <c r="C24" s="180"/>
    </row>
    <row r="25" spans="1:3" ht="84.75" customHeight="1">
      <c r="A25" s="181" t="s">
        <v>171</v>
      </c>
      <c r="B25" s="182"/>
      <c r="C25" s="183"/>
    </row>
    <row r="26" spans="1:3" ht="79.5" customHeight="1">
      <c r="A26" s="192" t="s">
        <v>417</v>
      </c>
      <c r="B26" s="192"/>
      <c r="C26" s="192"/>
    </row>
    <row r="27" spans="1:3" ht="15">
      <c r="A27" s="185" t="s">
        <v>149</v>
      </c>
      <c r="B27" s="185"/>
      <c r="C27" s="185"/>
    </row>
    <row r="28" spans="1:3" ht="18" customHeight="1">
      <c r="A28" s="192" t="s">
        <v>409</v>
      </c>
      <c r="B28" s="192"/>
      <c r="C28" s="192"/>
    </row>
    <row r="29" spans="1:3" ht="14.25">
      <c r="A29" s="193" t="s">
        <v>150</v>
      </c>
      <c r="B29" s="193"/>
      <c r="C29" s="193"/>
    </row>
    <row r="30" spans="1:3" ht="14.25">
      <c r="A30" s="193" t="s">
        <v>151</v>
      </c>
      <c r="B30" s="193"/>
      <c r="C30" s="193"/>
    </row>
    <row r="31" spans="1:3" ht="24.75" customHeight="1">
      <c r="A31" s="194" t="s">
        <v>280</v>
      </c>
      <c r="B31" s="194"/>
      <c r="C31" s="194"/>
    </row>
    <row r="32" spans="1:3" ht="33.75" customHeight="1">
      <c r="A32" s="194" t="s">
        <v>416</v>
      </c>
      <c r="B32" s="194"/>
      <c r="C32" s="194"/>
    </row>
    <row r="33" spans="1:3" ht="48" customHeight="1">
      <c r="A33" s="181" t="s">
        <v>519</v>
      </c>
      <c r="B33" s="182"/>
      <c r="C33" s="183"/>
    </row>
    <row r="34" spans="1:3" ht="45" customHeight="1">
      <c r="A34" s="181" t="s">
        <v>172</v>
      </c>
      <c r="B34" s="182"/>
      <c r="C34" s="183"/>
    </row>
    <row r="35" spans="1:3" ht="44.25" customHeight="1">
      <c r="A35" s="195" t="s">
        <v>520</v>
      </c>
      <c r="B35" s="195"/>
      <c r="C35" s="195"/>
    </row>
    <row r="36" spans="1:3" ht="15">
      <c r="A36" s="178" t="s">
        <v>7</v>
      </c>
      <c r="B36" s="178"/>
      <c r="C36" s="178"/>
    </row>
    <row r="37" spans="1:3" ht="15">
      <c r="A37" s="178" t="s">
        <v>8</v>
      </c>
      <c r="B37" s="178"/>
      <c r="C37" s="178"/>
    </row>
    <row r="38" spans="1:3" ht="15">
      <c r="A38" s="178" t="s">
        <v>152</v>
      </c>
      <c r="B38" s="178"/>
      <c r="C38" s="178"/>
    </row>
    <row r="39" spans="1:3" ht="15">
      <c r="A39" s="178" t="s">
        <v>9</v>
      </c>
      <c r="B39" s="178"/>
      <c r="C39" s="178"/>
    </row>
    <row r="40" spans="1:3" ht="76.5" customHeight="1">
      <c r="A40" s="181" t="s">
        <v>518</v>
      </c>
      <c r="B40" s="182"/>
      <c r="C40" s="183"/>
    </row>
    <row r="41" spans="1:3" ht="77.25" customHeight="1">
      <c r="A41" s="192" t="s">
        <v>450</v>
      </c>
      <c r="B41" s="192"/>
      <c r="C41" s="192"/>
    </row>
    <row r="42" spans="1:3" ht="150" customHeight="1">
      <c r="A42" s="192" t="s">
        <v>539</v>
      </c>
      <c r="B42" s="192"/>
      <c r="C42" s="192"/>
    </row>
    <row r="43" spans="1:3" ht="15">
      <c r="A43" s="178" t="s">
        <v>153</v>
      </c>
      <c r="B43" s="178"/>
      <c r="C43" s="178"/>
    </row>
    <row r="44" spans="1:3" ht="30" customHeight="1">
      <c r="A44" s="178" t="s">
        <v>420</v>
      </c>
      <c r="B44" s="178"/>
      <c r="C44" s="178"/>
    </row>
    <row r="45" spans="1:3" ht="15">
      <c r="A45" s="178" t="s">
        <v>400</v>
      </c>
      <c r="B45" s="178"/>
      <c r="C45" s="178"/>
    </row>
    <row r="46" spans="1:3" ht="15">
      <c r="A46" s="178" t="s">
        <v>401</v>
      </c>
      <c r="B46" s="178"/>
      <c r="C46" s="178"/>
    </row>
    <row r="47" spans="1:3" ht="15">
      <c r="A47" s="180" t="s">
        <v>154</v>
      </c>
      <c r="B47" s="180"/>
      <c r="C47" s="180"/>
    </row>
    <row r="48" spans="1:3" ht="30" customHeight="1">
      <c r="A48" s="196" t="s">
        <v>10</v>
      </c>
      <c r="B48" s="197"/>
      <c r="C48" s="198"/>
    </row>
    <row r="49" spans="1:3" ht="92.25" customHeight="1">
      <c r="A49" s="199" t="s">
        <v>204</v>
      </c>
      <c r="B49" s="200"/>
      <c r="C49" s="201"/>
    </row>
    <row r="50" spans="1:3" ht="44.25" customHeight="1">
      <c r="A50" s="202" t="s">
        <v>272</v>
      </c>
      <c r="B50" s="203"/>
      <c r="C50" s="204"/>
    </row>
    <row r="51" spans="1:3" ht="90" customHeight="1">
      <c r="A51" s="185" t="s">
        <v>173</v>
      </c>
      <c r="B51" s="185"/>
      <c r="C51" s="185"/>
    </row>
    <row r="52" spans="1:3" ht="61.5" customHeight="1">
      <c r="A52" s="185" t="s">
        <v>174</v>
      </c>
      <c r="B52" s="185"/>
      <c r="C52" s="185"/>
    </row>
    <row r="53" spans="1:3" ht="102" customHeight="1">
      <c r="A53" s="208" t="s">
        <v>175</v>
      </c>
      <c r="B53" s="208"/>
      <c r="C53" s="208"/>
    </row>
    <row r="54" spans="1:3" ht="59.25" customHeight="1">
      <c r="A54" s="185" t="s">
        <v>176</v>
      </c>
      <c r="B54" s="185"/>
      <c r="C54" s="185"/>
    </row>
    <row r="55" spans="1:3" ht="24" customHeight="1">
      <c r="A55" s="205" t="s">
        <v>155</v>
      </c>
      <c r="B55" s="206"/>
      <c r="C55" s="207"/>
    </row>
    <row r="56" spans="1:3" ht="81.75" customHeight="1">
      <c r="A56" s="208" t="s">
        <v>449</v>
      </c>
      <c r="B56" s="208"/>
      <c r="C56" s="208"/>
    </row>
    <row r="57" spans="1:3" ht="46.5" customHeight="1">
      <c r="A57" s="185" t="s">
        <v>31</v>
      </c>
      <c r="B57" s="185"/>
      <c r="C57" s="185"/>
    </row>
    <row r="58" spans="1:3" ht="107.25" customHeight="1">
      <c r="A58" s="185" t="s">
        <v>177</v>
      </c>
      <c r="B58" s="185"/>
      <c r="C58" s="185"/>
    </row>
    <row r="59" spans="1:3" ht="120.75" customHeight="1">
      <c r="A59" s="185" t="s">
        <v>521</v>
      </c>
      <c r="B59" s="185"/>
      <c r="C59" s="185"/>
    </row>
    <row r="60" spans="1:3" ht="59.25" customHeight="1">
      <c r="A60" s="185" t="s">
        <v>178</v>
      </c>
      <c r="B60" s="185"/>
      <c r="C60" s="185"/>
    </row>
    <row r="61" spans="1:3" ht="75" customHeight="1">
      <c r="A61" s="185" t="s">
        <v>179</v>
      </c>
      <c r="B61" s="185"/>
      <c r="C61" s="185"/>
    </row>
    <row r="62" spans="1:3" ht="49.5" customHeight="1">
      <c r="A62" s="185" t="s">
        <v>180</v>
      </c>
      <c r="B62" s="185"/>
      <c r="C62" s="185"/>
    </row>
    <row r="63" spans="1:3" ht="49.5" customHeight="1">
      <c r="A63" s="205" t="s">
        <v>517</v>
      </c>
      <c r="B63" s="206"/>
      <c r="C63" s="207"/>
    </row>
    <row r="64" spans="1:3" ht="122.25" customHeight="1">
      <c r="A64" s="178" t="s">
        <v>181</v>
      </c>
      <c r="B64" s="178"/>
      <c r="C64" s="178"/>
    </row>
    <row r="65" spans="1:3" ht="84.75" customHeight="1">
      <c r="A65" s="209" t="s">
        <v>212</v>
      </c>
      <c r="B65" s="210"/>
      <c r="C65" s="211"/>
    </row>
    <row r="66" spans="1:3" ht="110.25" customHeight="1">
      <c r="A66" s="185" t="s">
        <v>182</v>
      </c>
      <c r="B66" s="185"/>
      <c r="C66" s="185"/>
    </row>
    <row r="67" spans="1:3" ht="59.25" customHeight="1">
      <c r="A67" s="208" t="s">
        <v>443</v>
      </c>
      <c r="B67" s="208"/>
      <c r="C67" s="208"/>
    </row>
    <row r="68" spans="1:3" ht="60.75" customHeight="1">
      <c r="A68" s="208" t="s">
        <v>522</v>
      </c>
      <c r="B68" s="208"/>
      <c r="C68" s="208"/>
    </row>
    <row r="69" spans="1:3" ht="77.25" customHeight="1">
      <c r="A69" s="185" t="s">
        <v>183</v>
      </c>
      <c r="B69" s="185"/>
      <c r="C69" s="185"/>
    </row>
    <row r="70" spans="1:3" ht="61.5" customHeight="1">
      <c r="A70" s="178" t="s">
        <v>184</v>
      </c>
      <c r="B70" s="178"/>
      <c r="C70" s="178"/>
    </row>
    <row r="71" spans="1:3" ht="77.25" customHeight="1">
      <c r="A71" s="202" t="s">
        <v>408</v>
      </c>
      <c r="B71" s="203"/>
      <c r="C71" s="204"/>
    </row>
    <row r="72" spans="1:3" ht="79.5" customHeight="1">
      <c r="A72" s="185" t="s">
        <v>185</v>
      </c>
      <c r="B72" s="185"/>
      <c r="C72" s="185"/>
    </row>
    <row r="73" spans="1:3" ht="15">
      <c r="A73" s="186" t="s">
        <v>156</v>
      </c>
      <c r="B73" s="187"/>
      <c r="C73" s="188"/>
    </row>
    <row r="74" spans="1:3" ht="44.25" customHeight="1">
      <c r="A74" s="215" t="s">
        <v>157</v>
      </c>
      <c r="B74" s="216"/>
      <c r="C74" s="217"/>
    </row>
    <row r="75" spans="1:3" ht="96" customHeight="1">
      <c r="A75" s="218" t="s">
        <v>273</v>
      </c>
      <c r="B75" s="219"/>
      <c r="C75" s="220"/>
    </row>
    <row r="76" spans="1:3" ht="69.75" customHeight="1">
      <c r="A76" s="208" t="s">
        <v>524</v>
      </c>
      <c r="B76" s="208"/>
      <c r="C76" s="208"/>
    </row>
    <row r="77" spans="1:3" ht="66" customHeight="1">
      <c r="A77" s="208" t="s">
        <v>523</v>
      </c>
      <c r="B77" s="208"/>
      <c r="C77" s="208"/>
    </row>
    <row r="78" spans="1:3" ht="30" customHeight="1">
      <c r="A78" s="202" t="s">
        <v>158</v>
      </c>
      <c r="B78" s="203"/>
      <c r="C78" s="204"/>
    </row>
    <row r="79" spans="1:3" s="4" customFormat="1" ht="15">
      <c r="A79" s="212" t="s">
        <v>159</v>
      </c>
      <c r="B79" s="213"/>
      <c r="C79" s="214"/>
    </row>
    <row r="80" spans="1:3" s="4" customFormat="1" ht="89.25" customHeight="1">
      <c r="A80" s="195" t="s">
        <v>169</v>
      </c>
      <c r="B80" s="195"/>
      <c r="C80" s="195"/>
    </row>
    <row r="91" ht="15" customHeight="1"/>
    <row r="92" spans="1:3" ht="30" customHeight="1">
      <c r="A92"/>
      <c r="B92"/>
      <c r="C92"/>
    </row>
    <row r="93" spans="1:3" ht="30" customHeight="1">
      <c r="A93"/>
      <c r="B93"/>
      <c r="C93"/>
    </row>
    <row r="94" spans="1:3" ht="30" customHeight="1">
      <c r="A94"/>
      <c r="B94"/>
      <c r="C94"/>
    </row>
    <row r="95" spans="1:3" ht="30" customHeight="1">
      <c r="A95"/>
      <c r="B95"/>
      <c r="C95"/>
    </row>
    <row r="96" spans="1:3" ht="30" customHeight="1">
      <c r="A96"/>
      <c r="B96"/>
      <c r="C96"/>
    </row>
    <row r="97" spans="1:3" ht="30" customHeight="1">
      <c r="A97"/>
      <c r="B97"/>
      <c r="C97"/>
    </row>
    <row r="98" spans="1:3" ht="15" customHeight="1">
      <c r="A98"/>
      <c r="B98"/>
      <c r="C98"/>
    </row>
    <row r="99" spans="1:3" ht="30" customHeight="1">
      <c r="A99"/>
      <c r="B99"/>
      <c r="C99"/>
    </row>
    <row r="100" spans="1:3" ht="30" customHeight="1">
      <c r="A100"/>
      <c r="B100"/>
      <c r="C100"/>
    </row>
    <row r="101" spans="1:3" ht="30" customHeight="1">
      <c r="A101"/>
      <c r="B101"/>
      <c r="C101"/>
    </row>
    <row r="102" spans="1:3" ht="30" customHeight="1">
      <c r="A102"/>
      <c r="B102"/>
      <c r="C102"/>
    </row>
  </sheetData>
  <sheetProtection/>
  <mergeCells count="79">
    <mergeCell ref="A78:C78"/>
    <mergeCell ref="A79:C79"/>
    <mergeCell ref="A80:C80"/>
    <mergeCell ref="A73:C73"/>
    <mergeCell ref="A74:C74"/>
    <mergeCell ref="A71:C71"/>
    <mergeCell ref="A75:C75"/>
    <mergeCell ref="A67:C67"/>
    <mergeCell ref="A65:C65"/>
    <mergeCell ref="A76:C76"/>
    <mergeCell ref="A72:C72"/>
    <mergeCell ref="A77:C77"/>
    <mergeCell ref="A58:C58"/>
    <mergeCell ref="A59:C59"/>
    <mergeCell ref="A60:C60"/>
    <mergeCell ref="A61:C61"/>
    <mergeCell ref="A62:C62"/>
    <mergeCell ref="A63:C63"/>
    <mergeCell ref="A68:C68"/>
    <mergeCell ref="A69:C69"/>
    <mergeCell ref="A70:C70"/>
    <mergeCell ref="A52:C52"/>
    <mergeCell ref="A53:C53"/>
    <mergeCell ref="A54:C54"/>
    <mergeCell ref="A55:C55"/>
    <mergeCell ref="A56:C56"/>
    <mergeCell ref="A57:C57"/>
    <mergeCell ref="A47:C47"/>
    <mergeCell ref="A48:C48"/>
    <mergeCell ref="A49:C49"/>
    <mergeCell ref="A50:C50"/>
    <mergeCell ref="A51:C51"/>
    <mergeCell ref="A45:C45"/>
    <mergeCell ref="A46:C46"/>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8:C18"/>
    <mergeCell ref="A22:C22"/>
    <mergeCell ref="A23:C23"/>
    <mergeCell ref="A20:C20"/>
    <mergeCell ref="A19:C19"/>
    <mergeCell ref="A24:C24"/>
    <mergeCell ref="A21:B21"/>
    <mergeCell ref="A7:C7"/>
    <mergeCell ref="A8:C8"/>
    <mergeCell ref="A9:C9"/>
    <mergeCell ref="A66:C66"/>
    <mergeCell ref="A10:C10"/>
    <mergeCell ref="A12:C12"/>
    <mergeCell ref="A14:C14"/>
    <mergeCell ref="A15:C15"/>
    <mergeCell ref="A16:C16"/>
    <mergeCell ref="A17:C17"/>
    <mergeCell ref="A1:C1"/>
    <mergeCell ref="A2:C2"/>
    <mergeCell ref="A3:C3"/>
    <mergeCell ref="A4:C4"/>
    <mergeCell ref="A11:C11"/>
    <mergeCell ref="A64:C64"/>
    <mergeCell ref="A43:C43"/>
    <mergeCell ref="A44:C44"/>
    <mergeCell ref="A5:C5"/>
    <mergeCell ref="A6:C6"/>
  </mergeCells>
  <printOptions horizont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3.xml><?xml version="1.0" encoding="utf-8"?>
<worksheet xmlns="http://schemas.openxmlformats.org/spreadsheetml/2006/main" xmlns:r="http://schemas.openxmlformats.org/officeDocument/2006/relationships">
  <dimension ref="A1:C65"/>
  <sheetViews>
    <sheetView zoomScale="90" zoomScaleNormal="90" zoomScaleSheetLayoutView="100" zoomScalePageLayoutView="0" workbookViewId="0" topLeftCell="A1">
      <pane ySplit="1" topLeftCell="A2" activePane="bottomLeft" state="frozen"/>
      <selection pane="topLeft" activeCell="C1" sqref="C1"/>
      <selection pane="bottomLeft" activeCell="C7" sqref="C7"/>
    </sheetView>
  </sheetViews>
  <sheetFormatPr defaultColWidth="11.421875" defaultRowHeight="12.75"/>
  <cols>
    <col min="1" max="1" width="46.28125" style="30" customWidth="1"/>
    <col min="2" max="2" width="62.00390625" style="24" customWidth="1"/>
    <col min="3" max="16384" width="11.421875" style="28" customWidth="1"/>
  </cols>
  <sheetData>
    <row r="1" spans="1:2" s="4" customFormat="1" ht="18" customHeight="1">
      <c r="A1" s="166" t="s">
        <v>540</v>
      </c>
      <c r="B1" s="167"/>
    </row>
    <row r="2" spans="1:2" s="5" customFormat="1" ht="45.75" customHeight="1">
      <c r="A2" s="120" t="s">
        <v>256</v>
      </c>
      <c r="B2" s="122"/>
    </row>
    <row r="3" spans="1:2" s="5" customFormat="1" ht="20.25" customHeight="1">
      <c r="A3" s="123" t="s">
        <v>50</v>
      </c>
      <c r="B3" s="123"/>
    </row>
    <row r="4" spans="1:2" s="5" customFormat="1" ht="32.25" customHeight="1">
      <c r="A4" s="229" t="s">
        <v>51</v>
      </c>
      <c r="B4" s="229"/>
    </row>
    <row r="5" spans="1:2" ht="23.25" customHeight="1">
      <c r="A5" s="230" t="s">
        <v>160</v>
      </c>
      <c r="B5" s="231"/>
    </row>
    <row r="6" spans="1:2" ht="23.25" customHeight="1">
      <c r="A6" s="223" t="s">
        <v>161</v>
      </c>
      <c r="B6" s="224"/>
    </row>
    <row r="7" spans="1:2" ht="78.75" customHeight="1">
      <c r="A7" s="232" t="s">
        <v>275</v>
      </c>
      <c r="B7" s="233"/>
    </row>
    <row r="8" spans="1:2" ht="27" customHeight="1">
      <c r="A8" s="223" t="s">
        <v>162</v>
      </c>
      <c r="B8" s="224"/>
    </row>
    <row r="9" spans="1:2" ht="16.5" customHeight="1">
      <c r="A9" s="226" t="s">
        <v>28</v>
      </c>
      <c r="B9" s="222"/>
    </row>
    <row r="10" spans="1:2" ht="27.75" customHeight="1">
      <c r="A10" s="223" t="s">
        <v>24</v>
      </c>
      <c r="B10" s="224"/>
    </row>
    <row r="11" spans="1:2" ht="14.25">
      <c r="A11" s="221" t="s">
        <v>36</v>
      </c>
      <c r="B11" s="222"/>
    </row>
    <row r="12" spans="1:2" ht="27.75" customHeight="1">
      <c r="A12" s="223" t="s">
        <v>163</v>
      </c>
      <c r="B12" s="224"/>
    </row>
    <row r="13" spans="1:2" ht="14.25">
      <c r="A13" s="221" t="s">
        <v>36</v>
      </c>
      <c r="B13" s="222"/>
    </row>
    <row r="14" spans="1:2" ht="24.75" customHeight="1">
      <c r="A14" s="223" t="s">
        <v>164</v>
      </c>
      <c r="B14" s="224"/>
    </row>
    <row r="15" spans="1:2" ht="14.25">
      <c r="A15" s="226" t="s">
        <v>271</v>
      </c>
      <c r="B15" s="222"/>
    </row>
    <row r="16" spans="1:2" ht="28.5" customHeight="1">
      <c r="A16" s="223" t="s">
        <v>531</v>
      </c>
      <c r="B16" s="224"/>
    </row>
    <row r="17" spans="1:2" ht="14.25">
      <c r="A17" s="227">
        <v>300000000</v>
      </c>
      <c r="B17" s="228"/>
    </row>
    <row r="18" spans="1:2" ht="24.75" customHeight="1">
      <c r="A18" s="223" t="s">
        <v>532</v>
      </c>
      <c r="B18" s="224"/>
    </row>
    <row r="19" spans="1:2" ht="14.25">
      <c r="A19" s="225" t="s">
        <v>29</v>
      </c>
      <c r="B19" s="193"/>
    </row>
    <row r="20" spans="1:2" ht="14.25">
      <c r="A20" s="225" t="s">
        <v>39</v>
      </c>
      <c r="B20" s="193"/>
    </row>
    <row r="21" spans="1:2" ht="15" customHeight="1">
      <c r="A21" s="225" t="s">
        <v>187</v>
      </c>
      <c r="B21" s="193"/>
    </row>
    <row r="22" spans="1:2" ht="229.5" customHeight="1">
      <c r="A22" s="225" t="s">
        <v>415</v>
      </c>
      <c r="B22" s="193"/>
    </row>
    <row r="23" spans="1:2" ht="14.25">
      <c r="A23" s="225" t="s">
        <v>40</v>
      </c>
      <c r="B23" s="193"/>
    </row>
    <row r="24" spans="1:2" ht="14.25">
      <c r="A24" s="225" t="s">
        <v>41</v>
      </c>
      <c r="B24" s="193"/>
    </row>
    <row r="25" spans="1:2" ht="124.5" customHeight="1">
      <c r="A25" s="225" t="s">
        <v>381</v>
      </c>
      <c r="B25" s="193"/>
    </row>
    <row r="26" spans="1:2" ht="48.75" customHeight="1">
      <c r="A26" s="225" t="s">
        <v>402</v>
      </c>
      <c r="B26" s="193"/>
    </row>
    <row r="27" spans="1:2" ht="29.25" customHeight="1">
      <c r="A27" s="225" t="s">
        <v>42</v>
      </c>
      <c r="B27" s="193"/>
    </row>
    <row r="28" spans="1:2" ht="14.25">
      <c r="A28" s="223" t="s">
        <v>533</v>
      </c>
      <c r="B28" s="224"/>
    </row>
    <row r="29" spans="1:2" ht="36" customHeight="1">
      <c r="A29" s="234" t="s">
        <v>10</v>
      </c>
      <c r="B29" s="235"/>
    </row>
    <row r="30" spans="1:2" ht="102" customHeight="1">
      <c r="A30" s="236" t="s">
        <v>186</v>
      </c>
      <c r="B30" s="237"/>
    </row>
    <row r="31" spans="1:2" ht="77.25" customHeight="1">
      <c r="A31" s="225" t="s">
        <v>276</v>
      </c>
      <c r="B31" s="193"/>
    </row>
    <row r="32" spans="1:2" ht="153" customHeight="1">
      <c r="A32" s="225" t="s">
        <v>283</v>
      </c>
      <c r="B32" s="193"/>
    </row>
    <row r="33" spans="1:2" ht="47.25" customHeight="1">
      <c r="A33" s="225" t="s">
        <v>188</v>
      </c>
      <c r="B33" s="193"/>
    </row>
    <row r="34" spans="1:2" ht="108.75" customHeight="1">
      <c r="A34" s="225" t="s">
        <v>189</v>
      </c>
      <c r="B34" s="193"/>
    </row>
    <row r="35" spans="1:2" ht="98.25" customHeight="1">
      <c r="A35" s="225" t="s">
        <v>203</v>
      </c>
      <c r="B35" s="193"/>
    </row>
    <row r="36" spans="1:2" ht="154.5" customHeight="1">
      <c r="A36" s="225" t="s">
        <v>190</v>
      </c>
      <c r="B36" s="193"/>
    </row>
    <row r="37" spans="1:2" ht="99" customHeight="1">
      <c r="A37" s="225" t="s">
        <v>25</v>
      </c>
      <c r="B37" s="193"/>
    </row>
    <row r="38" spans="1:2" ht="75.75" customHeight="1">
      <c r="A38" s="225" t="s">
        <v>26</v>
      </c>
      <c r="B38" s="193"/>
    </row>
    <row r="39" spans="1:2" ht="24.75" customHeight="1">
      <c r="A39" s="225" t="s">
        <v>165</v>
      </c>
      <c r="B39" s="193"/>
    </row>
    <row r="40" spans="1:2" s="29" customFormat="1" ht="63" customHeight="1">
      <c r="A40" s="238" t="s">
        <v>191</v>
      </c>
      <c r="B40" s="239"/>
    </row>
    <row r="41" spans="1:2" ht="63" customHeight="1">
      <c r="A41" s="225" t="s">
        <v>27</v>
      </c>
      <c r="B41" s="193"/>
    </row>
    <row r="42" spans="1:2" ht="67.5" customHeight="1">
      <c r="A42" s="225" t="s">
        <v>192</v>
      </c>
      <c r="B42" s="193"/>
    </row>
    <row r="43" spans="1:2" ht="91.5" customHeight="1">
      <c r="A43" s="225" t="s">
        <v>193</v>
      </c>
      <c r="B43" s="193"/>
    </row>
    <row r="44" spans="1:2" ht="131.25" customHeight="1">
      <c r="A44" s="225" t="s">
        <v>194</v>
      </c>
      <c r="B44" s="193"/>
    </row>
    <row r="45" spans="1:2" ht="65.25" customHeight="1">
      <c r="A45" s="225" t="s">
        <v>451</v>
      </c>
      <c r="B45" s="193"/>
    </row>
    <row r="46" spans="1:2" ht="83.25" customHeight="1">
      <c r="A46" s="225" t="s">
        <v>195</v>
      </c>
      <c r="B46" s="193"/>
    </row>
    <row r="47" spans="1:2" ht="48.75" customHeight="1">
      <c r="A47" s="225" t="s">
        <v>196</v>
      </c>
      <c r="B47" s="193"/>
    </row>
    <row r="48" spans="1:2" ht="78" customHeight="1">
      <c r="A48" s="225" t="s">
        <v>197</v>
      </c>
      <c r="B48" s="193"/>
    </row>
    <row r="49" spans="1:2" ht="15">
      <c r="A49" s="225"/>
      <c r="B49" s="193"/>
    </row>
    <row r="50" spans="1:2" ht="108" customHeight="1">
      <c r="A50" s="225" t="s">
        <v>284</v>
      </c>
      <c r="B50" s="193"/>
    </row>
    <row r="51" spans="1:2" ht="78" customHeight="1">
      <c r="A51" s="225" t="s">
        <v>198</v>
      </c>
      <c r="B51" s="193"/>
    </row>
    <row r="52" spans="1:2" ht="65.25" customHeight="1">
      <c r="A52" s="225" t="s">
        <v>12</v>
      </c>
      <c r="B52" s="193"/>
    </row>
    <row r="53" spans="1:2" ht="123.75" customHeight="1">
      <c r="A53" s="225" t="s">
        <v>285</v>
      </c>
      <c r="B53" s="193"/>
    </row>
    <row r="54" spans="1:3" s="13" customFormat="1" ht="45" customHeight="1">
      <c r="A54" s="225" t="s">
        <v>166</v>
      </c>
      <c r="B54" s="193"/>
      <c r="C54" s="11"/>
    </row>
    <row r="55" spans="1:2" ht="25.5" customHeight="1">
      <c r="A55" s="223" t="s">
        <v>534</v>
      </c>
      <c r="B55" s="224"/>
    </row>
    <row r="56" spans="1:2" ht="34.5" customHeight="1">
      <c r="A56" s="215" t="s">
        <v>157</v>
      </c>
      <c r="B56" s="241"/>
    </row>
    <row r="57" spans="1:2" ht="87.75" customHeight="1">
      <c r="A57" s="242" t="s">
        <v>277</v>
      </c>
      <c r="B57" s="243"/>
    </row>
    <row r="58" spans="1:2" ht="14.25">
      <c r="A58" s="225" t="s">
        <v>199</v>
      </c>
      <c r="B58" s="193"/>
    </row>
    <row r="59" spans="1:2" s="29" customFormat="1" ht="32.25" customHeight="1">
      <c r="A59" s="238" t="s">
        <v>167</v>
      </c>
      <c r="B59" s="239"/>
    </row>
    <row r="60" spans="1:2" ht="61.5" customHeight="1">
      <c r="A60" s="225" t="s">
        <v>200</v>
      </c>
      <c r="B60" s="193"/>
    </row>
    <row r="61" spans="1:2" ht="55.5" customHeight="1">
      <c r="A61" s="225" t="s">
        <v>37</v>
      </c>
      <c r="B61" s="193"/>
    </row>
    <row r="62" spans="1:2" ht="14.25">
      <c r="A62" s="225" t="s">
        <v>201</v>
      </c>
      <c r="B62" s="193"/>
    </row>
    <row r="63" spans="1:2" ht="93.75" customHeight="1">
      <c r="A63" s="225" t="s">
        <v>202</v>
      </c>
      <c r="B63" s="193"/>
    </row>
    <row r="64" spans="1:2" s="7" customFormat="1" ht="19.5" customHeight="1">
      <c r="A64" s="240" t="s">
        <v>535</v>
      </c>
      <c r="B64" s="240"/>
    </row>
    <row r="65" spans="1:2" s="7" customFormat="1" ht="94.5" customHeight="1">
      <c r="A65" s="192" t="s">
        <v>250</v>
      </c>
      <c r="B65" s="192"/>
    </row>
  </sheetData>
  <sheetProtection/>
  <mergeCells count="65">
    <mergeCell ref="A63:B63"/>
    <mergeCell ref="A64:B64"/>
    <mergeCell ref="A65:B65"/>
    <mergeCell ref="A56:B56"/>
    <mergeCell ref="A57:B57"/>
    <mergeCell ref="A58:B58"/>
    <mergeCell ref="A59:B59"/>
    <mergeCell ref="A60:B60"/>
    <mergeCell ref="A61:B61"/>
    <mergeCell ref="A62:B62"/>
    <mergeCell ref="A41:B41"/>
    <mergeCell ref="A42:B42"/>
    <mergeCell ref="A51:B51"/>
    <mergeCell ref="A50:B50"/>
    <mergeCell ref="A47:B47"/>
    <mergeCell ref="A39:B39"/>
    <mergeCell ref="A40:B40"/>
    <mergeCell ref="A52:B52"/>
    <mergeCell ref="A53:B53"/>
    <mergeCell ref="A54:B54"/>
    <mergeCell ref="A55:B55"/>
    <mergeCell ref="A31:B31"/>
    <mergeCell ref="A32:B32"/>
    <mergeCell ref="A33:B33"/>
    <mergeCell ref="A34:B34"/>
    <mergeCell ref="A48:B48"/>
    <mergeCell ref="A49:B49"/>
    <mergeCell ref="A35:B35"/>
    <mergeCell ref="A36:B36"/>
    <mergeCell ref="A37:B37"/>
    <mergeCell ref="A38:B38"/>
    <mergeCell ref="A25:B25"/>
    <mergeCell ref="A26:B26"/>
    <mergeCell ref="A27:B27"/>
    <mergeCell ref="A28:B28"/>
    <mergeCell ref="A29:B29"/>
    <mergeCell ref="A30:B30"/>
    <mergeCell ref="A19:B19"/>
    <mergeCell ref="A20:B20"/>
    <mergeCell ref="A21:B21"/>
    <mergeCell ref="A22:B22"/>
    <mergeCell ref="A23:B23"/>
    <mergeCell ref="A24:B24"/>
    <mergeCell ref="A7:B7"/>
    <mergeCell ref="A8:B8"/>
    <mergeCell ref="A9:B9"/>
    <mergeCell ref="A10:B10"/>
    <mergeCell ref="A11:B11"/>
    <mergeCell ref="A12:B12"/>
    <mergeCell ref="A1:B1"/>
    <mergeCell ref="A2:B2"/>
    <mergeCell ref="A3:B3"/>
    <mergeCell ref="A4:B4"/>
    <mergeCell ref="A5:B5"/>
    <mergeCell ref="A6:B6"/>
    <mergeCell ref="A13:B13"/>
    <mergeCell ref="A14:B14"/>
    <mergeCell ref="A43:B43"/>
    <mergeCell ref="A44:B44"/>
    <mergeCell ref="A45:B45"/>
    <mergeCell ref="A46:B46"/>
    <mergeCell ref="A15:B15"/>
    <mergeCell ref="A16:B16"/>
    <mergeCell ref="A17:B17"/>
    <mergeCell ref="A18:B18"/>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4.xml><?xml version="1.0" encoding="utf-8"?>
<worksheet xmlns="http://schemas.openxmlformats.org/spreadsheetml/2006/main" xmlns:r="http://schemas.openxmlformats.org/officeDocument/2006/relationships">
  <dimension ref="A1:E66"/>
  <sheetViews>
    <sheetView zoomScaleSheetLayoutView="100" zoomScalePageLayoutView="0" workbookViewId="0" topLeftCell="A1">
      <pane ySplit="1" topLeftCell="A2" activePane="bottomLeft" state="frozen"/>
      <selection pane="topLeft" activeCell="C1" sqref="C1"/>
      <selection pane="bottomLeft" activeCell="F5" sqref="F5"/>
    </sheetView>
  </sheetViews>
  <sheetFormatPr defaultColWidth="11.421875" defaultRowHeight="12.75"/>
  <cols>
    <col min="1" max="1" width="85.7109375" style="35" customWidth="1"/>
    <col min="2" max="4" width="6.140625" style="37" customWidth="1"/>
    <col min="5" max="5" width="13.00390625" style="37" customWidth="1"/>
    <col min="6" max="16384" width="11.421875" style="35" customWidth="1"/>
  </cols>
  <sheetData>
    <row r="1" spans="1:5" s="4" customFormat="1" ht="18" customHeight="1">
      <c r="A1" s="248" t="s">
        <v>540</v>
      </c>
      <c r="B1" s="248"/>
      <c r="C1" s="248"/>
      <c r="D1" s="248"/>
      <c r="E1" s="248"/>
    </row>
    <row r="2" spans="1:5" ht="60" customHeight="1">
      <c r="A2" s="266" t="s">
        <v>257</v>
      </c>
      <c r="B2" s="266"/>
      <c r="C2" s="266"/>
      <c r="D2" s="266"/>
      <c r="E2" s="266"/>
    </row>
    <row r="3" spans="1:5" ht="21" customHeight="1">
      <c r="A3" s="267" t="s">
        <v>11</v>
      </c>
      <c r="B3" s="267"/>
      <c r="C3" s="267"/>
      <c r="D3" s="267"/>
      <c r="E3" s="267"/>
    </row>
    <row r="4" spans="1:5" ht="62.25" customHeight="1">
      <c r="A4" s="268" t="s">
        <v>453</v>
      </c>
      <c r="B4" s="268"/>
      <c r="C4" s="268"/>
      <c r="D4" s="268"/>
      <c r="E4" s="268"/>
    </row>
    <row r="5" spans="1:5" ht="20.25" customHeight="1">
      <c r="A5" s="267" t="s">
        <v>33</v>
      </c>
      <c r="B5" s="267"/>
      <c r="C5" s="267"/>
      <c r="D5" s="267"/>
      <c r="E5" s="267"/>
    </row>
    <row r="6" spans="1:5" ht="18" customHeight="1">
      <c r="A6" s="269" t="s">
        <v>421</v>
      </c>
      <c r="B6" s="269"/>
      <c r="C6" s="269"/>
      <c r="D6" s="269"/>
      <c r="E6" s="269"/>
    </row>
    <row r="7" spans="1:5" s="36" customFormat="1" ht="120" customHeight="1">
      <c r="A7" s="270" t="s">
        <v>278</v>
      </c>
      <c r="B7" s="270"/>
      <c r="C7" s="270"/>
      <c r="D7" s="270"/>
      <c r="E7" s="270"/>
    </row>
    <row r="8" spans="1:5" ht="21" customHeight="1">
      <c r="A8" s="267" t="s">
        <v>34</v>
      </c>
      <c r="B8" s="267"/>
      <c r="C8" s="267"/>
      <c r="D8" s="267"/>
      <c r="E8" s="267"/>
    </row>
    <row r="9" spans="1:5" ht="30.75" customHeight="1">
      <c r="A9" s="268" t="s">
        <v>496</v>
      </c>
      <c r="B9" s="268"/>
      <c r="C9" s="268"/>
      <c r="D9" s="268"/>
      <c r="E9" s="268"/>
    </row>
    <row r="10" spans="1:5" ht="15" customHeight="1">
      <c r="A10" s="267" t="s">
        <v>13</v>
      </c>
      <c r="B10" s="267"/>
      <c r="C10" s="267"/>
      <c r="D10" s="267"/>
      <c r="E10" s="267"/>
    </row>
    <row r="11" spans="1:5" ht="86.25" customHeight="1">
      <c r="A11" s="268" t="s">
        <v>497</v>
      </c>
      <c r="B11" s="268"/>
      <c r="C11" s="268"/>
      <c r="D11" s="268"/>
      <c r="E11" s="268"/>
    </row>
    <row r="12" spans="1:5" ht="15" customHeight="1">
      <c r="A12" s="267" t="s">
        <v>14</v>
      </c>
      <c r="B12" s="267"/>
      <c r="C12" s="267"/>
      <c r="D12" s="267"/>
      <c r="E12" s="267"/>
    </row>
    <row r="13" spans="1:5" ht="14.25" customHeight="1">
      <c r="A13" s="268" t="s">
        <v>36</v>
      </c>
      <c r="B13" s="268"/>
      <c r="C13" s="268"/>
      <c r="D13" s="268"/>
      <c r="E13" s="268"/>
    </row>
    <row r="14" spans="1:5" ht="15" customHeight="1">
      <c r="A14" s="267" t="s">
        <v>15</v>
      </c>
      <c r="B14" s="267"/>
      <c r="C14" s="267"/>
      <c r="D14" s="267"/>
      <c r="E14" s="267"/>
    </row>
    <row r="15" spans="1:5" ht="14.25" customHeight="1">
      <c r="A15" s="268" t="s">
        <v>295</v>
      </c>
      <c r="B15" s="268"/>
      <c r="C15" s="268"/>
      <c r="D15" s="268"/>
      <c r="E15" s="268"/>
    </row>
    <row r="16" spans="1:5" ht="19.5" customHeight="1">
      <c r="A16" s="267" t="s">
        <v>16</v>
      </c>
      <c r="B16" s="267"/>
      <c r="C16" s="267"/>
      <c r="D16" s="267"/>
      <c r="E16" s="267"/>
    </row>
    <row r="17" spans="1:5" ht="14.25">
      <c r="A17" s="271" t="s">
        <v>498</v>
      </c>
      <c r="B17" s="272"/>
      <c r="C17" s="272"/>
      <c r="D17" s="272"/>
      <c r="E17" s="273"/>
    </row>
    <row r="18" spans="1:5" ht="18.75" customHeight="1">
      <c r="A18" s="267" t="s">
        <v>17</v>
      </c>
      <c r="B18" s="267"/>
      <c r="C18" s="267"/>
      <c r="D18" s="267"/>
      <c r="E18" s="267"/>
    </row>
    <row r="19" spans="1:5" ht="31.5" customHeight="1">
      <c r="A19" s="268" t="s">
        <v>536</v>
      </c>
      <c r="B19" s="268"/>
      <c r="C19" s="268"/>
      <c r="D19" s="268"/>
      <c r="E19" s="268"/>
    </row>
    <row r="20" spans="1:5" ht="27.75" customHeight="1">
      <c r="A20" s="267" t="s">
        <v>299</v>
      </c>
      <c r="B20" s="267"/>
      <c r="C20" s="267"/>
      <c r="D20" s="267"/>
      <c r="E20" s="267"/>
    </row>
    <row r="21" spans="1:5" ht="13.5" customHeight="1">
      <c r="A21" s="274" t="s">
        <v>296</v>
      </c>
      <c r="B21" s="275"/>
      <c r="C21" s="275"/>
      <c r="D21" s="275"/>
      <c r="E21" s="276"/>
    </row>
    <row r="22" spans="1:5" ht="24" customHeight="1">
      <c r="A22" s="274" t="s">
        <v>300</v>
      </c>
      <c r="B22" s="275"/>
      <c r="C22" s="275"/>
      <c r="D22" s="275"/>
      <c r="E22" s="276"/>
    </row>
    <row r="23" spans="1:5" ht="21.75" customHeight="1">
      <c r="A23" s="274" t="s">
        <v>499</v>
      </c>
      <c r="B23" s="275"/>
      <c r="C23" s="275"/>
      <c r="D23" s="275"/>
      <c r="E23" s="276"/>
    </row>
    <row r="24" spans="1:5" ht="14.25" customHeight="1">
      <c r="A24" s="274" t="s">
        <v>454</v>
      </c>
      <c r="B24" s="275"/>
      <c r="C24" s="275"/>
      <c r="D24" s="275"/>
      <c r="E24" s="276"/>
    </row>
    <row r="25" spans="1:5" ht="14.25" customHeight="1">
      <c r="A25" s="274" t="s">
        <v>455</v>
      </c>
      <c r="B25" s="275" t="s">
        <v>297</v>
      </c>
      <c r="C25" s="275" t="s">
        <v>297</v>
      </c>
      <c r="D25" s="275" t="s">
        <v>297</v>
      </c>
      <c r="E25" s="276" t="s">
        <v>297</v>
      </c>
    </row>
    <row r="26" spans="1:5" ht="14.25" customHeight="1">
      <c r="A26" s="274" t="s">
        <v>456</v>
      </c>
      <c r="B26" s="275" t="s">
        <v>18</v>
      </c>
      <c r="C26" s="275" t="s">
        <v>18</v>
      </c>
      <c r="D26" s="275" t="s">
        <v>18</v>
      </c>
      <c r="E26" s="276" t="s">
        <v>18</v>
      </c>
    </row>
    <row r="27" spans="1:5" ht="14.25" customHeight="1">
      <c r="A27" s="274" t="s">
        <v>457</v>
      </c>
      <c r="B27" s="275" t="s">
        <v>19</v>
      </c>
      <c r="C27" s="275" t="s">
        <v>19</v>
      </c>
      <c r="D27" s="275" t="s">
        <v>19</v>
      </c>
      <c r="E27" s="276" t="s">
        <v>19</v>
      </c>
    </row>
    <row r="28" spans="1:5" ht="14.25" customHeight="1">
      <c r="A28" s="274" t="s">
        <v>458</v>
      </c>
      <c r="B28" s="275"/>
      <c r="C28" s="275"/>
      <c r="D28" s="275"/>
      <c r="E28" s="276"/>
    </row>
    <row r="29" spans="1:5" ht="14.25" customHeight="1">
      <c r="A29" s="274" t="s">
        <v>459</v>
      </c>
      <c r="B29" s="275"/>
      <c r="C29" s="275"/>
      <c r="D29" s="275"/>
      <c r="E29" s="276"/>
    </row>
    <row r="30" spans="1:5" ht="14.25" customHeight="1">
      <c r="A30" s="274" t="s">
        <v>298</v>
      </c>
      <c r="B30" s="275"/>
      <c r="C30" s="275"/>
      <c r="D30" s="275"/>
      <c r="E30" s="276"/>
    </row>
    <row r="31" spans="1:5" ht="14.25" customHeight="1">
      <c r="A31" s="277" t="s">
        <v>500</v>
      </c>
      <c r="B31" s="278"/>
      <c r="C31" s="278"/>
      <c r="D31" s="278"/>
      <c r="E31" s="279"/>
    </row>
    <row r="32" spans="1:5" ht="27" customHeight="1">
      <c r="A32" s="280" t="s">
        <v>501</v>
      </c>
      <c r="B32" s="281"/>
      <c r="C32" s="281"/>
      <c r="D32" s="281"/>
      <c r="E32" s="282"/>
    </row>
    <row r="33" spans="1:5" ht="63" customHeight="1">
      <c r="A33" s="283" t="s">
        <v>452</v>
      </c>
      <c r="B33" s="284"/>
      <c r="C33" s="284"/>
      <c r="D33" s="284"/>
      <c r="E33" s="285"/>
    </row>
    <row r="34" spans="1:5" ht="78" customHeight="1">
      <c r="A34" s="286" t="s">
        <v>444</v>
      </c>
      <c r="B34" s="287"/>
      <c r="C34" s="287"/>
      <c r="D34" s="287"/>
      <c r="E34" s="288"/>
    </row>
    <row r="35" spans="1:5" ht="14.25">
      <c r="A35" s="286"/>
      <c r="B35" s="287"/>
      <c r="C35" s="287"/>
      <c r="D35" s="287"/>
      <c r="E35" s="288"/>
    </row>
    <row r="36" spans="1:5" ht="40.5" customHeight="1">
      <c r="A36" s="286" t="s">
        <v>502</v>
      </c>
      <c r="B36" s="287"/>
      <c r="C36" s="287"/>
      <c r="D36" s="287"/>
      <c r="E36" s="288"/>
    </row>
    <row r="37" spans="1:5" ht="14.25">
      <c r="A37" s="286"/>
      <c r="B37" s="287"/>
      <c r="C37" s="287"/>
      <c r="D37" s="287"/>
      <c r="E37" s="288"/>
    </row>
    <row r="38" spans="1:5" ht="39" customHeight="1">
      <c r="A38" s="286" t="s">
        <v>422</v>
      </c>
      <c r="B38" s="287"/>
      <c r="C38" s="287"/>
      <c r="D38" s="287"/>
      <c r="E38" s="288"/>
    </row>
    <row r="39" spans="1:5" ht="271.5" customHeight="1">
      <c r="A39" s="286" t="s">
        <v>423</v>
      </c>
      <c r="B39" s="287"/>
      <c r="C39" s="287"/>
      <c r="D39" s="287"/>
      <c r="E39" s="288"/>
    </row>
    <row r="40" spans="1:5" ht="33.75" customHeight="1">
      <c r="A40" s="286" t="s">
        <v>503</v>
      </c>
      <c r="B40" s="287"/>
      <c r="C40" s="287"/>
      <c r="D40" s="287"/>
      <c r="E40" s="288"/>
    </row>
    <row r="41" spans="1:5" ht="55.5" customHeight="1">
      <c r="A41" s="286" t="s">
        <v>424</v>
      </c>
      <c r="B41" s="287"/>
      <c r="C41" s="287"/>
      <c r="D41" s="287"/>
      <c r="E41" s="288"/>
    </row>
    <row r="42" spans="1:5" ht="33" customHeight="1">
      <c r="A42" s="286" t="s">
        <v>425</v>
      </c>
      <c r="B42" s="287"/>
      <c r="C42" s="287"/>
      <c r="D42" s="287"/>
      <c r="E42" s="288"/>
    </row>
    <row r="43" spans="1:5" ht="86.25" customHeight="1">
      <c r="A43" s="286" t="s">
        <v>426</v>
      </c>
      <c r="B43" s="287"/>
      <c r="C43" s="287"/>
      <c r="D43" s="287"/>
      <c r="E43" s="288"/>
    </row>
    <row r="44" spans="1:5" ht="98.25" customHeight="1">
      <c r="A44" s="286" t="s">
        <v>460</v>
      </c>
      <c r="B44" s="287"/>
      <c r="C44" s="287"/>
      <c r="D44" s="287"/>
      <c r="E44" s="288"/>
    </row>
    <row r="45" spans="1:5" ht="35.25" customHeight="1">
      <c r="A45" s="286" t="s">
        <v>301</v>
      </c>
      <c r="B45" s="287"/>
      <c r="C45" s="287"/>
      <c r="D45" s="287"/>
      <c r="E45" s="288"/>
    </row>
    <row r="46" spans="1:5" ht="57" customHeight="1">
      <c r="A46" s="286" t="s">
        <v>427</v>
      </c>
      <c r="B46" s="287"/>
      <c r="C46" s="287"/>
      <c r="D46" s="287"/>
      <c r="E46" s="288"/>
    </row>
    <row r="47" spans="1:5" ht="23.25" customHeight="1">
      <c r="A47" s="289" t="s">
        <v>302</v>
      </c>
      <c r="B47" s="290" t="s">
        <v>302</v>
      </c>
      <c r="C47" s="290" t="s">
        <v>302</v>
      </c>
      <c r="D47" s="290" t="s">
        <v>302</v>
      </c>
      <c r="E47" s="291" t="s">
        <v>302</v>
      </c>
    </row>
    <row r="48" spans="1:5" ht="14.25" customHeight="1">
      <c r="A48" s="292" t="s">
        <v>428</v>
      </c>
      <c r="B48" s="293" t="s">
        <v>303</v>
      </c>
      <c r="C48" s="293" t="s">
        <v>303</v>
      </c>
      <c r="D48" s="293" t="s">
        <v>303</v>
      </c>
      <c r="E48" s="294" t="s">
        <v>303</v>
      </c>
    </row>
    <row r="49" spans="1:5" ht="26.25" customHeight="1">
      <c r="A49" s="292" t="s">
        <v>461</v>
      </c>
      <c r="B49" s="293" t="s">
        <v>304</v>
      </c>
      <c r="C49" s="293" t="s">
        <v>304</v>
      </c>
      <c r="D49" s="293" t="s">
        <v>304</v>
      </c>
      <c r="E49" s="294" t="s">
        <v>304</v>
      </c>
    </row>
    <row r="50" spans="1:5" ht="29.25" customHeight="1">
      <c r="A50" s="292" t="s">
        <v>462</v>
      </c>
      <c r="B50" s="293" t="s">
        <v>305</v>
      </c>
      <c r="C50" s="293" t="s">
        <v>305</v>
      </c>
      <c r="D50" s="293" t="s">
        <v>305</v>
      </c>
      <c r="E50" s="294" t="s">
        <v>305</v>
      </c>
    </row>
    <row r="51" spans="1:5" ht="29.25" customHeight="1">
      <c r="A51" s="292" t="s">
        <v>463</v>
      </c>
      <c r="B51" s="293"/>
      <c r="C51" s="293"/>
      <c r="D51" s="293"/>
      <c r="E51" s="294"/>
    </row>
    <row r="52" spans="1:5" ht="27.75" customHeight="1">
      <c r="A52" s="295" t="s">
        <v>464</v>
      </c>
      <c r="B52" s="296" t="s">
        <v>306</v>
      </c>
      <c r="C52" s="296" t="s">
        <v>306</v>
      </c>
      <c r="D52" s="296" t="s">
        <v>306</v>
      </c>
      <c r="E52" s="297" t="s">
        <v>306</v>
      </c>
    </row>
    <row r="53" spans="1:5" ht="75.75" customHeight="1">
      <c r="A53" s="286" t="s">
        <v>429</v>
      </c>
      <c r="B53" s="287"/>
      <c r="C53" s="287"/>
      <c r="D53" s="287"/>
      <c r="E53" s="288"/>
    </row>
    <row r="54" spans="1:5" ht="25.5" customHeight="1">
      <c r="A54" s="286" t="s">
        <v>307</v>
      </c>
      <c r="B54" s="287"/>
      <c r="C54" s="287"/>
      <c r="D54" s="287"/>
      <c r="E54" s="288"/>
    </row>
    <row r="55" spans="1:5" ht="26.25" customHeight="1">
      <c r="A55" s="298" t="s">
        <v>308</v>
      </c>
      <c r="B55" s="299" t="s">
        <v>308</v>
      </c>
      <c r="C55" s="299" t="s">
        <v>308</v>
      </c>
      <c r="D55" s="299" t="s">
        <v>308</v>
      </c>
      <c r="E55" s="300" t="s">
        <v>308</v>
      </c>
    </row>
    <row r="56" spans="1:5" ht="54" customHeight="1">
      <c r="A56" s="286" t="s">
        <v>430</v>
      </c>
      <c r="B56" s="287" t="s">
        <v>310</v>
      </c>
      <c r="C56" s="287" t="s">
        <v>310</v>
      </c>
      <c r="D56" s="287" t="s">
        <v>310</v>
      </c>
      <c r="E56" s="288" t="s">
        <v>310</v>
      </c>
    </row>
    <row r="57" spans="1:5" ht="42" customHeight="1">
      <c r="A57" s="286" t="s">
        <v>468</v>
      </c>
      <c r="B57" s="287" t="s">
        <v>311</v>
      </c>
      <c r="C57" s="287" t="s">
        <v>311</v>
      </c>
      <c r="D57" s="287" t="s">
        <v>311</v>
      </c>
      <c r="E57" s="288" t="s">
        <v>311</v>
      </c>
    </row>
    <row r="58" spans="1:5" ht="234" customHeight="1">
      <c r="A58" s="286" t="s">
        <v>431</v>
      </c>
      <c r="B58" s="287" t="s">
        <v>312</v>
      </c>
      <c r="C58" s="287" t="s">
        <v>312</v>
      </c>
      <c r="D58" s="287" t="s">
        <v>312</v>
      </c>
      <c r="E58" s="288" t="s">
        <v>312</v>
      </c>
    </row>
    <row r="59" spans="1:5" ht="79.5" customHeight="1">
      <c r="A59" s="286" t="s">
        <v>465</v>
      </c>
      <c r="B59" s="287" t="s">
        <v>313</v>
      </c>
      <c r="C59" s="287" t="s">
        <v>313</v>
      </c>
      <c r="D59" s="287" t="s">
        <v>313</v>
      </c>
      <c r="E59" s="288" t="s">
        <v>313</v>
      </c>
    </row>
    <row r="60" spans="1:5" ht="65.25" customHeight="1">
      <c r="A60" s="286" t="s">
        <v>504</v>
      </c>
      <c r="B60" s="287" t="s">
        <v>314</v>
      </c>
      <c r="C60" s="287" t="s">
        <v>314</v>
      </c>
      <c r="D60" s="287" t="s">
        <v>314</v>
      </c>
      <c r="E60" s="288" t="s">
        <v>314</v>
      </c>
    </row>
    <row r="61" spans="1:5" ht="36" customHeight="1">
      <c r="A61" s="298" t="s">
        <v>505</v>
      </c>
      <c r="B61" s="299" t="s">
        <v>309</v>
      </c>
      <c r="C61" s="299" t="s">
        <v>309</v>
      </c>
      <c r="D61" s="299" t="s">
        <v>309</v>
      </c>
      <c r="E61" s="300" t="s">
        <v>309</v>
      </c>
    </row>
    <row r="62" spans="1:5" ht="41.25" customHeight="1">
      <c r="A62" s="298" t="s">
        <v>506</v>
      </c>
      <c r="B62" s="299"/>
      <c r="C62" s="299"/>
      <c r="D62" s="299"/>
      <c r="E62" s="300"/>
    </row>
    <row r="63" spans="1:5" ht="87.75" customHeight="1">
      <c r="A63" s="286" t="s">
        <v>507</v>
      </c>
      <c r="B63" s="287" t="s">
        <v>315</v>
      </c>
      <c r="C63" s="287" t="s">
        <v>315</v>
      </c>
      <c r="D63" s="287" t="s">
        <v>315</v>
      </c>
      <c r="E63" s="288" t="s">
        <v>315</v>
      </c>
    </row>
    <row r="64" spans="1:5" ht="56.25" customHeight="1">
      <c r="A64" s="286" t="s">
        <v>508</v>
      </c>
      <c r="B64" s="287" t="s">
        <v>316</v>
      </c>
      <c r="C64" s="287" t="s">
        <v>316</v>
      </c>
      <c r="D64" s="287" t="s">
        <v>316</v>
      </c>
      <c r="E64" s="288" t="s">
        <v>316</v>
      </c>
    </row>
    <row r="65" spans="1:5" ht="48" customHeight="1">
      <c r="A65" s="286" t="s">
        <v>466</v>
      </c>
      <c r="B65" s="287" t="s">
        <v>317</v>
      </c>
      <c r="C65" s="287" t="s">
        <v>317</v>
      </c>
      <c r="D65" s="287" t="s">
        <v>317</v>
      </c>
      <c r="E65" s="288" t="s">
        <v>317</v>
      </c>
    </row>
    <row r="66" spans="1:5" ht="21" customHeight="1">
      <c r="A66" s="298" t="s">
        <v>467</v>
      </c>
      <c r="B66" s="299"/>
      <c r="C66" s="299"/>
      <c r="D66" s="299"/>
      <c r="E66" s="300"/>
    </row>
  </sheetData>
  <sheetProtection/>
  <mergeCells count="66">
    <mergeCell ref="A66:E66"/>
    <mergeCell ref="A58:E58"/>
    <mergeCell ref="A59:E59"/>
    <mergeCell ref="A60:E60"/>
    <mergeCell ref="A61:E61"/>
    <mergeCell ref="A62:E62"/>
    <mergeCell ref="A55:E55"/>
    <mergeCell ref="A56:E56"/>
    <mergeCell ref="A57:E57"/>
    <mergeCell ref="A63:E63"/>
    <mergeCell ref="A64:E64"/>
    <mergeCell ref="A65:E65"/>
    <mergeCell ref="A49:E49"/>
    <mergeCell ref="A50:E50"/>
    <mergeCell ref="A51:E51"/>
    <mergeCell ref="A52:E52"/>
    <mergeCell ref="A53:E53"/>
    <mergeCell ref="A54:E54"/>
    <mergeCell ref="A43:E43"/>
    <mergeCell ref="A44:E44"/>
    <mergeCell ref="A45:E45"/>
    <mergeCell ref="A46:E46"/>
    <mergeCell ref="A47:E47"/>
    <mergeCell ref="A48:E48"/>
    <mergeCell ref="A37:E37"/>
    <mergeCell ref="A38:E38"/>
    <mergeCell ref="A39:E39"/>
    <mergeCell ref="A40:E40"/>
    <mergeCell ref="A41:E41"/>
    <mergeCell ref="A42:E42"/>
    <mergeCell ref="A31:E31"/>
    <mergeCell ref="A32:E32"/>
    <mergeCell ref="A33:E33"/>
    <mergeCell ref="A34:E34"/>
    <mergeCell ref="A35:E35"/>
    <mergeCell ref="A36:E36"/>
    <mergeCell ref="A25:E25"/>
    <mergeCell ref="A26:E26"/>
    <mergeCell ref="A27:E27"/>
    <mergeCell ref="A28:E28"/>
    <mergeCell ref="A29:E29"/>
    <mergeCell ref="A30:E30"/>
    <mergeCell ref="A19:E19"/>
    <mergeCell ref="A20:E20"/>
    <mergeCell ref="A21:E21"/>
    <mergeCell ref="A22:E22"/>
    <mergeCell ref="A23:E23"/>
    <mergeCell ref="A24:E24"/>
    <mergeCell ref="A13:E13"/>
    <mergeCell ref="A14:E14"/>
    <mergeCell ref="A15:E15"/>
    <mergeCell ref="A16:E16"/>
    <mergeCell ref="A17:E17"/>
    <mergeCell ref="A18:E18"/>
    <mergeCell ref="A7:E7"/>
    <mergeCell ref="A8:E8"/>
    <mergeCell ref="A9:E9"/>
    <mergeCell ref="A10:E10"/>
    <mergeCell ref="A11:E11"/>
    <mergeCell ref="A12:E12"/>
    <mergeCell ref="A1:E1"/>
    <mergeCell ref="A2:E2"/>
    <mergeCell ref="A3:E3"/>
    <mergeCell ref="A4:E4"/>
    <mergeCell ref="A5:E5"/>
    <mergeCell ref="A6:E6"/>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5.xml><?xml version="1.0" encoding="utf-8"?>
<worksheet xmlns="http://schemas.openxmlformats.org/spreadsheetml/2006/main" xmlns:r="http://schemas.openxmlformats.org/officeDocument/2006/relationships">
  <dimension ref="A1:B83"/>
  <sheetViews>
    <sheetView zoomScale="71" zoomScaleNormal="71" zoomScalePageLayoutView="0" workbookViewId="0" topLeftCell="A1">
      <selection activeCell="G17" sqref="G17"/>
    </sheetView>
  </sheetViews>
  <sheetFormatPr defaultColWidth="11.421875" defaultRowHeight="12.75"/>
  <cols>
    <col min="1" max="1" width="91.140625" style="38" customWidth="1"/>
    <col min="2" max="2" width="40.28125" style="39" bestFit="1" customWidth="1"/>
  </cols>
  <sheetData>
    <row r="1" spans="1:2" s="4" customFormat="1" ht="18" customHeight="1">
      <c r="A1" s="301"/>
      <c r="B1" s="248"/>
    </row>
    <row r="2" spans="1:2" s="24" customFormat="1" ht="55.5" customHeight="1">
      <c r="A2" s="302" t="s">
        <v>255</v>
      </c>
      <c r="B2" s="303"/>
    </row>
    <row r="3" spans="1:2" s="24" customFormat="1" ht="15" customHeight="1">
      <c r="A3" s="302" t="s">
        <v>50</v>
      </c>
      <c r="B3" s="303"/>
    </row>
    <row r="4" spans="1:2" s="24" customFormat="1" ht="15" customHeight="1">
      <c r="A4" s="73"/>
      <c r="B4" s="73"/>
    </row>
    <row r="5" spans="1:2" s="24" customFormat="1" ht="15" customHeight="1">
      <c r="A5" s="74" t="s">
        <v>211</v>
      </c>
      <c r="B5" s="75"/>
    </row>
    <row r="6" spans="1:2" ht="15" customHeight="1">
      <c r="A6" s="304" t="s">
        <v>274</v>
      </c>
      <c r="B6" s="304"/>
    </row>
    <row r="7" spans="1:2" ht="15.75" customHeight="1">
      <c r="A7" s="304" t="s">
        <v>281</v>
      </c>
      <c r="B7" s="304"/>
    </row>
    <row r="8" spans="1:2" ht="15">
      <c r="A8" s="304" t="s">
        <v>282</v>
      </c>
      <c r="B8" s="304"/>
    </row>
    <row r="9" spans="1:2" ht="15">
      <c r="A9" s="307" t="s">
        <v>205</v>
      </c>
      <c r="B9" s="307"/>
    </row>
    <row r="10" spans="1:2" ht="15">
      <c r="A10" s="308" t="s">
        <v>206</v>
      </c>
      <c r="B10" s="309"/>
    </row>
    <row r="11" spans="1:2" ht="15">
      <c r="A11" s="308" t="s">
        <v>207</v>
      </c>
      <c r="B11" s="309"/>
    </row>
    <row r="12" spans="1:2" ht="93.75" customHeight="1">
      <c r="A12" s="304" t="s">
        <v>208</v>
      </c>
      <c r="B12" s="304"/>
    </row>
    <row r="13" spans="1:2" s="35" customFormat="1" ht="18.75" customHeight="1">
      <c r="A13" s="76" t="s">
        <v>231</v>
      </c>
      <c r="B13" s="77"/>
    </row>
    <row r="14" spans="1:2" s="35" customFormat="1" ht="27.75" customHeight="1">
      <c r="A14" s="310" t="s">
        <v>536</v>
      </c>
      <c r="B14" s="311"/>
    </row>
    <row r="15" spans="1:2" ht="15.75">
      <c r="A15" s="40" t="s">
        <v>209</v>
      </c>
      <c r="B15" s="41"/>
    </row>
    <row r="16" spans="1:2" ht="15.75">
      <c r="A16" s="42" t="s">
        <v>210</v>
      </c>
      <c r="B16" s="43"/>
    </row>
    <row r="17" spans="1:2" ht="127.5">
      <c r="A17" s="44" t="s">
        <v>382</v>
      </c>
      <c r="B17" s="78"/>
    </row>
    <row r="18" spans="1:2" ht="25.5">
      <c r="A18" s="71" t="s">
        <v>359</v>
      </c>
      <c r="B18" s="78"/>
    </row>
    <row r="19" spans="1:2" ht="357">
      <c r="A19" s="45" t="s">
        <v>509</v>
      </c>
      <c r="B19" s="78"/>
    </row>
    <row r="20" spans="1:2" ht="23.25" customHeight="1">
      <c r="A20" s="68" t="s">
        <v>360</v>
      </c>
      <c r="B20" s="78"/>
    </row>
    <row r="21" spans="1:2" ht="12.75">
      <c r="A21" s="68" t="s">
        <v>361</v>
      </c>
      <c r="B21" s="78"/>
    </row>
    <row r="22" spans="1:2" ht="25.5">
      <c r="A22" s="68" t="s">
        <v>362</v>
      </c>
      <c r="B22" s="78"/>
    </row>
    <row r="23" spans="1:2" ht="89.25">
      <c r="A23" s="56" t="s">
        <v>478</v>
      </c>
      <c r="B23" s="79">
        <v>8000000000</v>
      </c>
    </row>
    <row r="24" spans="1:2" ht="12.75">
      <c r="A24" s="68" t="s">
        <v>477</v>
      </c>
      <c r="B24" s="79">
        <v>8000000000</v>
      </c>
    </row>
    <row r="25" spans="1:2" ht="28.5" customHeight="1">
      <c r="A25" s="69" t="s">
        <v>494</v>
      </c>
      <c r="B25" s="80" t="s">
        <v>469</v>
      </c>
    </row>
    <row r="26" spans="1:2" ht="12.75">
      <c r="A26" s="81"/>
      <c r="B26" s="82"/>
    </row>
    <row r="27" spans="1:2" ht="31.5" customHeight="1">
      <c r="A27" s="68" t="s">
        <v>363</v>
      </c>
      <c r="B27" s="83"/>
    </row>
    <row r="28" spans="1:2" ht="38.25">
      <c r="A28" s="68" t="s">
        <v>364</v>
      </c>
      <c r="B28" s="83"/>
    </row>
    <row r="29" spans="1:2" ht="38.25">
      <c r="A29" s="68" t="s">
        <v>365</v>
      </c>
      <c r="B29" s="83"/>
    </row>
    <row r="30" spans="1:2" ht="51">
      <c r="A30" s="68" t="s">
        <v>432</v>
      </c>
      <c r="B30" s="83"/>
    </row>
    <row r="31" spans="1:2" ht="38.25">
      <c r="A31" s="68" t="s">
        <v>366</v>
      </c>
      <c r="B31" s="83"/>
    </row>
    <row r="32" spans="1:2" ht="28.5" customHeight="1">
      <c r="A32" s="312" t="s">
        <v>476</v>
      </c>
      <c r="B32" s="313"/>
    </row>
    <row r="33" spans="1:2" ht="12.75">
      <c r="A33" s="68" t="s">
        <v>368</v>
      </c>
      <c r="B33" s="78"/>
    </row>
    <row r="34" spans="1:2" ht="23.25" customHeight="1">
      <c r="A34" s="56" t="s">
        <v>369</v>
      </c>
      <c r="B34" s="80">
        <v>150000000</v>
      </c>
    </row>
    <row r="35" spans="1:2" ht="12.75">
      <c r="A35" s="68" t="s">
        <v>370</v>
      </c>
      <c r="B35" s="78"/>
    </row>
    <row r="36" spans="1:2" ht="12.75">
      <c r="A36" s="56" t="s">
        <v>369</v>
      </c>
      <c r="B36" s="80">
        <v>100000000</v>
      </c>
    </row>
    <row r="37" spans="1:2" ht="12.75">
      <c r="A37" s="68" t="s">
        <v>371</v>
      </c>
      <c r="B37" s="78"/>
    </row>
    <row r="38" spans="1:2" ht="12.75">
      <c r="A38" s="56" t="s">
        <v>369</v>
      </c>
      <c r="B38" s="80">
        <v>50000000</v>
      </c>
    </row>
    <row r="39" spans="1:2" ht="12.75">
      <c r="A39" s="68" t="s">
        <v>372</v>
      </c>
      <c r="B39" s="78"/>
    </row>
    <row r="40" spans="1:2" ht="23.25" customHeight="1">
      <c r="A40" s="56" t="s">
        <v>369</v>
      </c>
      <c r="B40" s="80">
        <v>25000000</v>
      </c>
    </row>
    <row r="41" spans="1:2" ht="45" customHeight="1">
      <c r="A41" s="68" t="s">
        <v>288</v>
      </c>
      <c r="B41" s="70" t="s">
        <v>474</v>
      </c>
    </row>
    <row r="42" spans="1:2" ht="39.75" customHeight="1">
      <c r="A42" s="68" t="s">
        <v>367</v>
      </c>
      <c r="B42" s="70" t="s">
        <v>474</v>
      </c>
    </row>
    <row r="43" spans="1:2" ht="103.5" customHeight="1">
      <c r="A43" s="56" t="s">
        <v>493</v>
      </c>
      <c r="B43" s="80">
        <v>100000000</v>
      </c>
    </row>
    <row r="44" spans="1:2" ht="63.75">
      <c r="A44" s="56" t="s">
        <v>475</v>
      </c>
      <c r="B44" s="70" t="s">
        <v>482</v>
      </c>
    </row>
    <row r="45" spans="1:2" ht="15" customHeight="1">
      <c r="A45" s="68" t="s">
        <v>373</v>
      </c>
      <c r="B45" s="305" t="s">
        <v>510</v>
      </c>
    </row>
    <row r="46" spans="1:2" ht="25.5">
      <c r="A46" s="56" t="s">
        <v>511</v>
      </c>
      <c r="B46" s="306"/>
    </row>
    <row r="47" spans="1:2" ht="25.5">
      <c r="A47" s="56" t="s">
        <v>479</v>
      </c>
      <c r="B47" s="78"/>
    </row>
    <row r="48" spans="1:2" ht="25.5">
      <c r="A48" s="56" t="s">
        <v>481</v>
      </c>
      <c r="B48" s="78"/>
    </row>
    <row r="49" spans="1:2" ht="51">
      <c r="A49" s="56" t="s">
        <v>480</v>
      </c>
      <c r="B49" s="72"/>
    </row>
    <row r="50" spans="1:2" s="25" customFormat="1" ht="12.75">
      <c r="A50" s="68" t="s">
        <v>368</v>
      </c>
      <c r="B50" s="46"/>
    </row>
    <row r="51" spans="1:2" ht="12.75">
      <c r="A51" s="56" t="s">
        <v>289</v>
      </c>
      <c r="B51" s="80">
        <v>150000000</v>
      </c>
    </row>
    <row r="52" spans="1:2" ht="12.75">
      <c r="A52" s="68" t="s">
        <v>370</v>
      </c>
      <c r="B52" s="78"/>
    </row>
    <row r="53" spans="1:2" ht="27" customHeight="1">
      <c r="A53" s="56" t="s">
        <v>289</v>
      </c>
      <c r="B53" s="80">
        <v>100000000</v>
      </c>
    </row>
    <row r="54" spans="1:2" ht="27.75" customHeight="1">
      <c r="A54" s="68" t="s">
        <v>371</v>
      </c>
      <c r="B54" s="78"/>
    </row>
    <row r="55" spans="1:2" ht="21.75" customHeight="1">
      <c r="A55" s="56" t="s">
        <v>289</v>
      </c>
      <c r="B55" s="80">
        <v>50000000</v>
      </c>
    </row>
    <row r="56" spans="1:2" ht="12.75">
      <c r="A56" s="68" t="s">
        <v>372</v>
      </c>
      <c r="B56" s="78"/>
    </row>
    <row r="57" spans="1:2" ht="26.25" customHeight="1">
      <c r="A57" s="56" t="s">
        <v>289</v>
      </c>
      <c r="B57" s="80">
        <v>25000000</v>
      </c>
    </row>
    <row r="58" spans="1:2" ht="12.75">
      <c r="A58" s="56"/>
      <c r="B58" s="57"/>
    </row>
    <row r="59" spans="1:2" ht="12.75">
      <c r="A59" s="81"/>
      <c r="B59" s="82"/>
    </row>
    <row r="60" spans="1:2" ht="87.75" customHeight="1">
      <c r="A60" s="56" t="s">
        <v>483</v>
      </c>
      <c r="B60" s="70" t="s">
        <v>482</v>
      </c>
    </row>
    <row r="61" spans="1:2" ht="129" customHeight="1">
      <c r="A61" s="56" t="s">
        <v>484</v>
      </c>
      <c r="B61" s="70" t="s">
        <v>474</v>
      </c>
    </row>
    <row r="62" spans="1:2" ht="114.75">
      <c r="A62" s="56" t="s">
        <v>486</v>
      </c>
      <c r="B62" s="58"/>
    </row>
    <row r="63" spans="1:2" ht="12.75">
      <c r="A63" s="56" t="s">
        <v>485</v>
      </c>
      <c r="B63" s="58"/>
    </row>
    <row r="64" spans="1:2" ht="33" customHeight="1">
      <c r="A64" s="68" t="s">
        <v>290</v>
      </c>
      <c r="B64" s="57"/>
    </row>
    <row r="65" spans="1:2" ht="30" customHeight="1">
      <c r="A65" s="68" t="s">
        <v>378</v>
      </c>
      <c r="B65" s="58" t="s">
        <v>380</v>
      </c>
    </row>
    <row r="66" spans="1:2" ht="33" customHeight="1">
      <c r="A66" s="68" t="s">
        <v>374</v>
      </c>
      <c r="B66" s="58" t="s">
        <v>379</v>
      </c>
    </row>
    <row r="67" spans="1:2" ht="12.75">
      <c r="A67" s="68" t="s">
        <v>291</v>
      </c>
      <c r="B67" s="58" t="s">
        <v>380</v>
      </c>
    </row>
    <row r="68" spans="1:2" ht="12.75">
      <c r="A68" s="68" t="s">
        <v>292</v>
      </c>
      <c r="B68" s="58"/>
    </row>
    <row r="69" spans="1:2" ht="25.5">
      <c r="A69" s="68" t="s">
        <v>375</v>
      </c>
      <c r="B69" s="58"/>
    </row>
    <row r="70" spans="1:2" ht="51">
      <c r="A70" s="68" t="s">
        <v>376</v>
      </c>
      <c r="B70" s="58"/>
    </row>
    <row r="71" spans="1:2" ht="38.25">
      <c r="A71" s="56" t="s">
        <v>487</v>
      </c>
      <c r="B71" s="58"/>
    </row>
    <row r="72" spans="1:2" ht="141.75" customHeight="1">
      <c r="A72" s="56" t="s">
        <v>470</v>
      </c>
      <c r="B72" s="58"/>
    </row>
    <row r="73" spans="1:2" ht="127.5">
      <c r="A73" s="56" t="s">
        <v>471</v>
      </c>
      <c r="B73" s="58"/>
    </row>
    <row r="74" spans="1:2" ht="51">
      <c r="A74" s="56" t="s">
        <v>472</v>
      </c>
      <c r="B74" s="58"/>
    </row>
    <row r="75" spans="1:2" ht="48.75" customHeight="1">
      <c r="A75" s="84" t="s">
        <v>512</v>
      </c>
      <c r="B75" s="70" t="s">
        <v>495</v>
      </c>
    </row>
    <row r="76" spans="1:2" ht="51">
      <c r="A76" s="56" t="s">
        <v>473</v>
      </c>
      <c r="B76" s="58"/>
    </row>
    <row r="77" spans="1:2" ht="77.25" customHeight="1">
      <c r="A77" s="56" t="s">
        <v>492</v>
      </c>
      <c r="B77" s="58"/>
    </row>
    <row r="78" spans="1:2" ht="25.5">
      <c r="A78" s="56" t="s">
        <v>488</v>
      </c>
      <c r="B78" s="58"/>
    </row>
    <row r="79" spans="1:2" ht="12.75">
      <c r="A79" s="68" t="s">
        <v>293</v>
      </c>
      <c r="B79" s="58"/>
    </row>
    <row r="80" spans="1:2" ht="38.25">
      <c r="A80" s="56" t="s">
        <v>489</v>
      </c>
      <c r="B80" s="58"/>
    </row>
    <row r="81" spans="1:2" ht="38.25">
      <c r="A81" s="56" t="s">
        <v>490</v>
      </c>
      <c r="B81" s="58"/>
    </row>
    <row r="82" spans="1:2" ht="12.75">
      <c r="A82" s="68" t="s">
        <v>377</v>
      </c>
      <c r="B82" s="58"/>
    </row>
    <row r="83" spans="1:2" ht="25.5">
      <c r="A83" s="56" t="s">
        <v>491</v>
      </c>
      <c r="B83" s="58"/>
    </row>
  </sheetData>
  <sheetProtection/>
  <mergeCells count="13">
    <mergeCell ref="B45:B46"/>
    <mergeCell ref="A9:B9"/>
    <mergeCell ref="A10:B10"/>
    <mergeCell ref="A11:B11"/>
    <mergeCell ref="A12:B12"/>
    <mergeCell ref="A14:B14"/>
    <mergeCell ref="A32:B32"/>
    <mergeCell ref="A1:B1"/>
    <mergeCell ref="A2:B2"/>
    <mergeCell ref="A3:B3"/>
    <mergeCell ref="A6:B6"/>
    <mergeCell ref="A7:B7"/>
    <mergeCell ref="A8:B8"/>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49"/>
  <sheetViews>
    <sheetView zoomScale="88" zoomScaleNormal="88" zoomScaleSheetLayoutView="100" zoomScalePageLayoutView="0" workbookViewId="0" topLeftCell="A1">
      <selection activeCell="G21" sqref="G21"/>
    </sheetView>
  </sheetViews>
  <sheetFormatPr defaultColWidth="11.421875" defaultRowHeight="12.75"/>
  <cols>
    <col min="1" max="1" width="85.7109375" style="1" customWidth="1"/>
    <col min="2" max="5" width="6.140625" style="2" customWidth="1"/>
    <col min="6" max="16384" width="11.421875" style="1" customWidth="1"/>
  </cols>
  <sheetData>
    <row r="1" spans="1:5" s="4" customFormat="1" ht="18" customHeight="1">
      <c r="A1" s="248" t="s">
        <v>540</v>
      </c>
      <c r="B1" s="248"/>
      <c r="C1" s="248"/>
      <c r="D1" s="248"/>
      <c r="E1" s="248"/>
    </row>
    <row r="2" spans="1:5" ht="60" customHeight="1">
      <c r="A2" s="249" t="s">
        <v>258</v>
      </c>
      <c r="B2" s="250"/>
      <c r="C2" s="250"/>
      <c r="D2" s="250"/>
      <c r="E2" s="250"/>
    </row>
    <row r="3" spans="1:5" ht="21" customHeight="1">
      <c r="A3" s="245" t="s">
        <v>11</v>
      </c>
      <c r="B3" s="245"/>
      <c r="C3" s="245"/>
      <c r="D3" s="245"/>
      <c r="E3" s="245"/>
    </row>
    <row r="4" spans="1:5" ht="14.25">
      <c r="A4" s="114" t="s">
        <v>318</v>
      </c>
      <c r="B4" s="244"/>
      <c r="C4" s="244"/>
      <c r="D4" s="244"/>
      <c r="E4" s="244"/>
    </row>
    <row r="5" spans="1:5" ht="21" customHeight="1">
      <c r="A5" s="245" t="s">
        <v>2</v>
      </c>
      <c r="B5" s="245"/>
      <c r="C5" s="245"/>
      <c r="D5" s="245"/>
      <c r="E5" s="245"/>
    </row>
    <row r="6" spans="1:5" ht="14.25">
      <c r="A6" s="114" t="s">
        <v>294</v>
      </c>
      <c r="B6" s="244"/>
      <c r="C6" s="244"/>
      <c r="D6" s="244"/>
      <c r="E6" s="244"/>
    </row>
    <row r="7" spans="1:5" ht="18" customHeight="1">
      <c r="A7" s="245" t="s">
        <v>3</v>
      </c>
      <c r="B7" s="245"/>
      <c r="C7" s="245"/>
      <c r="D7" s="245"/>
      <c r="E7" s="245"/>
    </row>
    <row r="8" spans="1:5" ht="18" customHeight="1">
      <c r="A8" s="114" t="s">
        <v>525</v>
      </c>
      <c r="B8" s="244"/>
      <c r="C8" s="244"/>
      <c r="D8" s="244"/>
      <c r="E8" s="244"/>
    </row>
    <row r="9" spans="1:5" ht="18" customHeight="1">
      <c r="A9" s="245" t="s">
        <v>4</v>
      </c>
      <c r="B9" s="245"/>
      <c r="C9" s="245"/>
      <c r="D9" s="245"/>
      <c r="E9" s="245"/>
    </row>
    <row r="10" spans="1:5" ht="14.25">
      <c r="A10" s="114" t="s">
        <v>319</v>
      </c>
      <c r="B10" s="244"/>
      <c r="C10" s="244"/>
      <c r="D10" s="244"/>
      <c r="E10" s="244"/>
    </row>
    <row r="11" spans="1:5" ht="40.5" customHeight="1">
      <c r="A11" s="114" t="s">
        <v>527</v>
      </c>
      <c r="B11" s="244"/>
      <c r="C11" s="244"/>
      <c r="D11" s="244"/>
      <c r="E11" s="244"/>
    </row>
    <row r="12" spans="1:5" ht="40.5" customHeight="1">
      <c r="A12" s="245" t="s">
        <v>1</v>
      </c>
      <c r="B12" s="245"/>
      <c r="C12" s="245"/>
      <c r="D12" s="245"/>
      <c r="E12" s="245"/>
    </row>
    <row r="13" spans="1:5" ht="14.25">
      <c r="A13" s="114" t="s">
        <v>526</v>
      </c>
      <c r="B13" s="244" t="s">
        <v>320</v>
      </c>
      <c r="C13" s="244" t="s">
        <v>320</v>
      </c>
      <c r="D13" s="244" t="s">
        <v>320</v>
      </c>
      <c r="E13" s="244" t="s">
        <v>320</v>
      </c>
    </row>
    <row r="14" spans="1:5" ht="14.25">
      <c r="A14" s="114" t="s">
        <v>327</v>
      </c>
      <c r="B14" s="244" t="s">
        <v>321</v>
      </c>
      <c r="C14" s="244" t="s">
        <v>321</v>
      </c>
      <c r="D14" s="244" t="s">
        <v>321</v>
      </c>
      <c r="E14" s="244" t="s">
        <v>321</v>
      </c>
    </row>
    <row r="15" spans="1:5" ht="14.25">
      <c r="A15" s="114" t="s">
        <v>326</v>
      </c>
      <c r="B15" s="244" t="s">
        <v>322</v>
      </c>
      <c r="C15" s="244" t="s">
        <v>322</v>
      </c>
      <c r="D15" s="244" t="s">
        <v>322</v>
      </c>
      <c r="E15" s="244" t="s">
        <v>322</v>
      </c>
    </row>
    <row r="16" spans="1:5" ht="14.25">
      <c r="A16" s="114" t="s">
        <v>537</v>
      </c>
      <c r="B16" s="244" t="s">
        <v>323</v>
      </c>
      <c r="C16" s="244" t="s">
        <v>323</v>
      </c>
      <c r="D16" s="244" t="s">
        <v>323</v>
      </c>
      <c r="E16" s="244" t="s">
        <v>323</v>
      </c>
    </row>
    <row r="17" spans="1:5" ht="14.25">
      <c r="A17" s="114" t="s">
        <v>325</v>
      </c>
      <c r="B17" s="244" t="s">
        <v>324</v>
      </c>
      <c r="C17" s="244" t="s">
        <v>324</v>
      </c>
      <c r="D17" s="244" t="s">
        <v>324</v>
      </c>
      <c r="E17" s="244" t="s">
        <v>324</v>
      </c>
    </row>
    <row r="18" spans="1:5" ht="15">
      <c r="A18" s="245" t="s">
        <v>328</v>
      </c>
      <c r="B18" s="245"/>
      <c r="C18" s="245"/>
      <c r="D18" s="245"/>
      <c r="E18" s="245"/>
    </row>
    <row r="19" spans="1:5" ht="35.25" customHeight="1">
      <c r="A19" s="114" t="s">
        <v>329</v>
      </c>
      <c r="B19" s="244"/>
      <c r="C19" s="244"/>
      <c r="D19" s="244"/>
      <c r="E19" s="244"/>
    </row>
    <row r="20" spans="1:5" ht="55.5" customHeight="1">
      <c r="A20" s="114" t="s">
        <v>528</v>
      </c>
      <c r="B20" s="244"/>
      <c r="C20" s="244"/>
      <c r="D20" s="244"/>
      <c r="E20" s="244"/>
    </row>
    <row r="21" spans="1:5" ht="35.25" customHeight="1">
      <c r="A21" s="114" t="s">
        <v>529</v>
      </c>
      <c r="B21" s="244"/>
      <c r="C21" s="244"/>
      <c r="D21" s="244"/>
      <c r="E21" s="244"/>
    </row>
    <row r="22" spans="1:5" ht="30.75" customHeight="1">
      <c r="A22" s="114" t="s">
        <v>330</v>
      </c>
      <c r="B22" s="244"/>
      <c r="C22" s="244"/>
      <c r="D22" s="244"/>
      <c r="E22" s="244"/>
    </row>
    <row r="23" spans="1:5" ht="28.5" customHeight="1">
      <c r="A23" s="114" t="s">
        <v>331</v>
      </c>
      <c r="B23" s="244"/>
      <c r="C23" s="244"/>
      <c r="D23" s="244"/>
      <c r="E23" s="244"/>
    </row>
    <row r="24" spans="1:5" ht="26.25" customHeight="1">
      <c r="A24" s="246" t="s">
        <v>332</v>
      </c>
      <c r="B24" s="247"/>
      <c r="C24" s="247"/>
      <c r="D24" s="247"/>
      <c r="E24" s="247"/>
    </row>
    <row r="25" spans="1:5" ht="45" customHeight="1">
      <c r="A25" s="114" t="s">
        <v>333</v>
      </c>
      <c r="B25" s="244"/>
      <c r="C25" s="244"/>
      <c r="D25" s="244"/>
      <c r="E25" s="244"/>
    </row>
    <row r="26" spans="1:5" ht="54" customHeight="1">
      <c r="A26" s="114" t="s">
        <v>334</v>
      </c>
      <c r="B26" s="244"/>
      <c r="C26" s="244"/>
      <c r="D26" s="244"/>
      <c r="E26" s="244"/>
    </row>
    <row r="27" spans="1:5" ht="58.5" customHeight="1">
      <c r="A27" s="114" t="s">
        <v>335</v>
      </c>
      <c r="B27" s="244"/>
      <c r="C27" s="244"/>
      <c r="D27" s="244"/>
      <c r="E27" s="244"/>
    </row>
    <row r="28" spans="1:5" ht="75" customHeight="1">
      <c r="A28" s="114" t="s">
        <v>336</v>
      </c>
      <c r="B28" s="244"/>
      <c r="C28" s="244"/>
      <c r="D28" s="244"/>
      <c r="E28" s="244"/>
    </row>
    <row r="29" spans="1:5" ht="75" customHeight="1">
      <c r="A29" s="114" t="s">
        <v>337</v>
      </c>
      <c r="B29" s="244"/>
      <c r="C29" s="244"/>
      <c r="D29" s="244"/>
      <c r="E29" s="244"/>
    </row>
    <row r="30" spans="1:5" ht="51" customHeight="1">
      <c r="A30" s="114" t="s">
        <v>338</v>
      </c>
      <c r="B30" s="244"/>
      <c r="C30" s="244"/>
      <c r="D30" s="244"/>
      <c r="E30" s="244"/>
    </row>
    <row r="31" spans="1:5" ht="40.5" customHeight="1">
      <c r="A31" s="114" t="s">
        <v>339</v>
      </c>
      <c r="B31" s="244"/>
      <c r="C31" s="244"/>
      <c r="D31" s="244"/>
      <c r="E31" s="244"/>
    </row>
    <row r="32" spans="1:5" ht="48" customHeight="1">
      <c r="A32" s="114" t="s">
        <v>340</v>
      </c>
      <c r="B32" s="244"/>
      <c r="C32" s="244"/>
      <c r="D32" s="244"/>
      <c r="E32" s="244"/>
    </row>
    <row r="33" spans="1:5" ht="27" customHeight="1">
      <c r="A33" s="114" t="s">
        <v>341</v>
      </c>
      <c r="B33" s="244"/>
      <c r="C33" s="244"/>
      <c r="D33" s="244"/>
      <c r="E33" s="244"/>
    </row>
    <row r="34" spans="1:5" ht="21.75" customHeight="1">
      <c r="A34" s="114" t="s">
        <v>342</v>
      </c>
      <c r="B34" s="244"/>
      <c r="C34" s="244"/>
      <c r="D34" s="244"/>
      <c r="E34" s="244"/>
    </row>
    <row r="35" spans="1:5" ht="32.25" customHeight="1">
      <c r="A35" s="114" t="s">
        <v>343</v>
      </c>
      <c r="B35" s="244"/>
      <c r="C35" s="244"/>
      <c r="D35" s="244"/>
      <c r="E35" s="244"/>
    </row>
    <row r="36" spans="1:5" ht="37.5" customHeight="1">
      <c r="A36" s="114" t="s">
        <v>344</v>
      </c>
      <c r="B36" s="244"/>
      <c r="C36" s="244"/>
      <c r="D36" s="244"/>
      <c r="E36" s="244"/>
    </row>
    <row r="37" spans="1:5" ht="33" customHeight="1">
      <c r="A37" s="114" t="s">
        <v>345</v>
      </c>
      <c r="B37" s="244"/>
      <c r="C37" s="244"/>
      <c r="D37" s="244"/>
      <c r="E37" s="244"/>
    </row>
    <row r="38" spans="1:5" ht="45" customHeight="1">
      <c r="A38" s="114" t="s">
        <v>346</v>
      </c>
      <c r="B38" s="244"/>
      <c r="C38" s="244"/>
      <c r="D38" s="244"/>
      <c r="E38" s="244"/>
    </row>
    <row r="39" spans="1:5" ht="30.75" customHeight="1">
      <c r="A39" s="114" t="s">
        <v>347</v>
      </c>
      <c r="B39" s="244"/>
      <c r="C39" s="244"/>
      <c r="D39" s="244"/>
      <c r="E39" s="244"/>
    </row>
    <row r="40" spans="1:5" ht="57.75" customHeight="1">
      <c r="A40" s="114" t="s">
        <v>348</v>
      </c>
      <c r="B40" s="244"/>
      <c r="C40" s="244"/>
      <c r="D40" s="244"/>
      <c r="E40" s="244"/>
    </row>
    <row r="41" spans="1:5" ht="75" customHeight="1">
      <c r="A41" s="114" t="s">
        <v>349</v>
      </c>
      <c r="B41" s="244"/>
      <c r="C41" s="244"/>
      <c r="D41" s="244"/>
      <c r="E41" s="244"/>
    </row>
    <row r="42" spans="1:5" ht="45" customHeight="1">
      <c r="A42" s="114" t="s">
        <v>350</v>
      </c>
      <c r="B42" s="244"/>
      <c r="C42" s="244"/>
      <c r="D42" s="244"/>
      <c r="E42" s="244"/>
    </row>
    <row r="43" spans="1:5" ht="23.25" customHeight="1">
      <c r="A43" s="114" t="s">
        <v>351</v>
      </c>
      <c r="B43" s="244"/>
      <c r="C43" s="244"/>
      <c r="D43" s="244"/>
      <c r="E43" s="244"/>
    </row>
    <row r="44" spans="1:6" ht="24" customHeight="1">
      <c r="A44" s="114" t="s">
        <v>352</v>
      </c>
      <c r="B44" s="244"/>
      <c r="C44" s="244"/>
      <c r="D44" s="244"/>
      <c r="E44" s="244"/>
      <c r="F44" s="1" t="s">
        <v>358</v>
      </c>
    </row>
    <row r="45" spans="1:5" ht="45.75" customHeight="1">
      <c r="A45" s="114" t="s">
        <v>353</v>
      </c>
      <c r="B45" s="244"/>
      <c r="C45" s="244"/>
      <c r="D45" s="244"/>
      <c r="E45" s="244"/>
    </row>
    <row r="46" spans="1:5" ht="75.75" customHeight="1">
      <c r="A46" s="114" t="s">
        <v>354</v>
      </c>
      <c r="B46" s="244"/>
      <c r="C46" s="244"/>
      <c r="D46" s="244"/>
      <c r="E46" s="244"/>
    </row>
    <row r="47" spans="1:5" ht="87" customHeight="1">
      <c r="A47" s="114" t="s">
        <v>355</v>
      </c>
      <c r="B47" s="244"/>
      <c r="C47" s="244"/>
      <c r="D47" s="244"/>
      <c r="E47" s="244"/>
    </row>
    <row r="48" spans="1:5" ht="36" customHeight="1">
      <c r="A48" s="114" t="s">
        <v>356</v>
      </c>
      <c r="B48" s="244"/>
      <c r="C48" s="244"/>
      <c r="D48" s="244"/>
      <c r="E48" s="244"/>
    </row>
    <row r="49" spans="1:5" ht="66" customHeight="1">
      <c r="A49" s="114" t="s">
        <v>357</v>
      </c>
      <c r="B49" s="244"/>
      <c r="C49" s="244"/>
      <c r="D49" s="244"/>
      <c r="E49" s="244"/>
    </row>
  </sheetData>
  <sheetProtection/>
  <mergeCells count="49">
    <mergeCell ref="A1:E1"/>
    <mergeCell ref="A2:E2"/>
    <mergeCell ref="A3:E3"/>
    <mergeCell ref="A7:E7"/>
    <mergeCell ref="A8:E8"/>
    <mergeCell ref="A4:E4"/>
    <mergeCell ref="A6:E6"/>
    <mergeCell ref="A5:E5"/>
    <mergeCell ref="A20:E20"/>
    <mergeCell ref="A21:E21"/>
    <mergeCell ref="A22:E22"/>
    <mergeCell ref="A23:E23"/>
    <mergeCell ref="A24:E24"/>
    <mergeCell ref="A29:E29"/>
    <mergeCell ref="A25:E25"/>
    <mergeCell ref="A18:E18"/>
    <mergeCell ref="A19:E19"/>
    <mergeCell ref="A9:E9"/>
    <mergeCell ref="A10:E10"/>
    <mergeCell ref="A37:E37"/>
    <mergeCell ref="A38:E38"/>
    <mergeCell ref="A34:E34"/>
    <mergeCell ref="A31:E31"/>
    <mergeCell ref="A27:E27"/>
    <mergeCell ref="A30:E30"/>
    <mergeCell ref="A39:E39"/>
    <mergeCell ref="A41:E41"/>
    <mergeCell ref="A28:E28"/>
    <mergeCell ref="A33:E33"/>
    <mergeCell ref="A26:E26"/>
    <mergeCell ref="A32:E32"/>
    <mergeCell ref="A40:E40"/>
    <mergeCell ref="A35:E35"/>
    <mergeCell ref="A36:E36"/>
    <mergeCell ref="A11:E11"/>
    <mergeCell ref="A13:E13"/>
    <mergeCell ref="A14:E14"/>
    <mergeCell ref="A15:E15"/>
    <mergeCell ref="A16:E16"/>
    <mergeCell ref="A17:E17"/>
    <mergeCell ref="A12:E12"/>
    <mergeCell ref="A48:E48"/>
    <mergeCell ref="A49:E49"/>
    <mergeCell ref="A42:E42"/>
    <mergeCell ref="A43:E43"/>
    <mergeCell ref="A44:E44"/>
    <mergeCell ref="A45:E45"/>
    <mergeCell ref="A46:E46"/>
    <mergeCell ref="A47:E47"/>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7.xml><?xml version="1.0" encoding="utf-8"?>
<worksheet xmlns="http://schemas.openxmlformats.org/spreadsheetml/2006/main" xmlns:r="http://schemas.openxmlformats.org/officeDocument/2006/relationships">
  <dimension ref="A1:B56"/>
  <sheetViews>
    <sheetView zoomScale="69" zoomScaleNormal="69" zoomScalePageLayoutView="0" workbookViewId="0" topLeftCell="A1">
      <selection activeCell="H27" sqref="H27"/>
    </sheetView>
  </sheetViews>
  <sheetFormatPr defaultColWidth="6.7109375" defaultRowHeight="12.75"/>
  <cols>
    <col min="1" max="1" width="114.7109375" style="54" customWidth="1"/>
    <col min="2" max="2" width="36.7109375" style="55" customWidth="1"/>
    <col min="3" max="16384" width="6.7109375" style="54" customWidth="1"/>
  </cols>
  <sheetData>
    <row r="1" spans="1:2" s="47" customFormat="1" ht="19.5" customHeight="1">
      <c r="A1" s="251" t="s">
        <v>540</v>
      </c>
      <c r="B1" s="251"/>
    </row>
    <row r="2" spans="1:2" s="48" customFormat="1" ht="78" customHeight="1">
      <c r="A2" s="252" t="s">
        <v>259</v>
      </c>
      <c r="B2" s="253"/>
    </row>
    <row r="3" spans="1:2" s="49" customFormat="1" ht="18.75">
      <c r="A3" s="254"/>
      <c r="B3" s="254"/>
    </row>
    <row r="4" spans="1:2" s="50" customFormat="1" ht="18">
      <c r="A4" s="257" t="s">
        <v>213</v>
      </c>
      <c r="B4" s="258"/>
    </row>
    <row r="5" spans="1:2" s="51" customFormat="1" ht="40.5" customHeight="1">
      <c r="A5" s="250" t="s">
        <v>286</v>
      </c>
      <c r="B5" s="250"/>
    </row>
    <row r="6" spans="1:2" s="51" customFormat="1" ht="18.75">
      <c r="A6" s="255" t="s">
        <v>214</v>
      </c>
      <c r="B6" s="255"/>
    </row>
    <row r="7" spans="1:2" s="51" customFormat="1" ht="18.75">
      <c r="A7" s="256" t="s">
        <v>271</v>
      </c>
      <c r="B7" s="256"/>
    </row>
    <row r="8" spans="1:2" s="51" customFormat="1" ht="18.75">
      <c r="A8" s="255" t="s">
        <v>215</v>
      </c>
      <c r="B8" s="255"/>
    </row>
    <row r="9" spans="1:2" s="51" customFormat="1" ht="18.75">
      <c r="A9" s="256" t="s">
        <v>287</v>
      </c>
      <c r="B9" s="256"/>
    </row>
    <row r="10" spans="1:2" s="51" customFormat="1" ht="18.75">
      <c r="A10" s="255" t="s">
        <v>216</v>
      </c>
      <c r="B10" s="255"/>
    </row>
    <row r="11" spans="1:2" s="52" customFormat="1" ht="18.75">
      <c r="A11" s="259" t="s">
        <v>217</v>
      </c>
      <c r="B11" s="259"/>
    </row>
    <row r="12" spans="1:2" s="52" customFormat="1" ht="18.75">
      <c r="A12" s="255" t="s">
        <v>218</v>
      </c>
      <c r="B12" s="255"/>
    </row>
    <row r="13" spans="1:2" s="52" customFormat="1" ht="18.75">
      <c r="A13" s="256" t="s">
        <v>219</v>
      </c>
      <c r="B13" s="256"/>
    </row>
    <row r="14" spans="1:2" s="52" customFormat="1" ht="18.75">
      <c r="A14" s="255" t="s">
        <v>220</v>
      </c>
      <c r="B14" s="255"/>
    </row>
    <row r="15" spans="1:2" s="52" customFormat="1" ht="18.75">
      <c r="A15" s="256" t="s">
        <v>221</v>
      </c>
      <c r="B15" s="256"/>
    </row>
    <row r="16" spans="1:2" s="52" customFormat="1" ht="18.75">
      <c r="A16" s="255" t="s">
        <v>222</v>
      </c>
      <c r="B16" s="255"/>
    </row>
    <row r="17" spans="1:2" s="52" customFormat="1" ht="18.75">
      <c r="A17" s="261" t="s">
        <v>446</v>
      </c>
      <c r="B17" s="261"/>
    </row>
    <row r="18" spans="1:2" s="52" customFormat="1" ht="18.75">
      <c r="A18" s="255" t="s">
        <v>223</v>
      </c>
      <c r="B18" s="255"/>
    </row>
    <row r="19" spans="1:2" s="52" customFormat="1" ht="18.75">
      <c r="A19" s="261" t="s">
        <v>446</v>
      </c>
      <c r="B19" s="261"/>
    </row>
    <row r="20" spans="1:2" s="52" customFormat="1" ht="18.75">
      <c r="A20" s="255" t="s">
        <v>224</v>
      </c>
      <c r="B20" s="255"/>
    </row>
    <row r="21" spans="1:2" s="52" customFormat="1" ht="18.75">
      <c r="A21" s="261" t="s">
        <v>225</v>
      </c>
      <c r="B21" s="261"/>
    </row>
    <row r="22" spans="1:2" s="52" customFormat="1" ht="18.75">
      <c r="A22" s="263" t="s">
        <v>226</v>
      </c>
      <c r="B22" s="263"/>
    </row>
    <row r="23" spans="1:2" s="52" customFormat="1" ht="18.75">
      <c r="A23" s="264" t="s">
        <v>383</v>
      </c>
      <c r="B23" s="265"/>
    </row>
    <row r="24" spans="1:2" s="51" customFormat="1" ht="18.75">
      <c r="A24" s="255" t="s">
        <v>227</v>
      </c>
      <c r="B24" s="255"/>
    </row>
    <row r="25" spans="1:2" s="52" customFormat="1" ht="82.5" customHeight="1">
      <c r="A25" s="59" t="s">
        <v>384</v>
      </c>
      <c r="B25" s="60">
        <v>1</v>
      </c>
    </row>
    <row r="26" spans="1:2" s="52" customFormat="1" ht="66" customHeight="1">
      <c r="A26" s="61" t="s">
        <v>385</v>
      </c>
      <c r="B26" s="60">
        <v>1</v>
      </c>
    </row>
    <row r="27" spans="1:2" s="52" customFormat="1" ht="92.25" customHeight="1">
      <c r="A27" s="59" t="s">
        <v>386</v>
      </c>
      <c r="B27" s="60">
        <v>1</v>
      </c>
    </row>
    <row r="28" spans="1:2" s="52" customFormat="1" ht="364.5" customHeight="1">
      <c r="A28" s="59" t="s">
        <v>387</v>
      </c>
      <c r="B28" s="60">
        <v>1</v>
      </c>
    </row>
    <row r="29" spans="1:2" s="52" customFormat="1" ht="134.25" customHeight="1">
      <c r="A29" s="59" t="s">
        <v>538</v>
      </c>
      <c r="B29" s="60">
        <v>1</v>
      </c>
    </row>
    <row r="30" spans="1:2" s="52" customFormat="1" ht="49.5" customHeight="1">
      <c r="A30" s="260" t="s">
        <v>228</v>
      </c>
      <c r="B30" s="260"/>
    </row>
    <row r="31" spans="1:2" s="52" customFormat="1" ht="120.75" customHeight="1">
      <c r="A31" s="59" t="s">
        <v>388</v>
      </c>
      <c r="B31" s="60">
        <v>1</v>
      </c>
    </row>
    <row r="32" spans="1:2" s="52" customFormat="1" ht="121.5" customHeight="1">
      <c r="A32" s="61" t="s">
        <v>389</v>
      </c>
      <c r="B32" s="60">
        <v>1</v>
      </c>
    </row>
    <row r="33" spans="1:2" s="52" customFormat="1" ht="129" customHeight="1">
      <c r="A33" s="61" t="s">
        <v>390</v>
      </c>
      <c r="B33" s="60">
        <v>1</v>
      </c>
    </row>
    <row r="34" spans="1:2" s="52" customFormat="1" ht="96" customHeight="1">
      <c r="A34" s="61" t="s">
        <v>391</v>
      </c>
      <c r="B34" s="60">
        <v>1</v>
      </c>
    </row>
    <row r="35" spans="1:2" s="52" customFormat="1" ht="137.25" customHeight="1">
      <c r="A35" s="59" t="s">
        <v>392</v>
      </c>
      <c r="B35" s="60">
        <v>1</v>
      </c>
    </row>
    <row r="36" spans="1:2" s="52" customFormat="1" ht="264" customHeight="1">
      <c r="A36" s="62" t="s">
        <v>393</v>
      </c>
      <c r="B36" s="63">
        <v>1</v>
      </c>
    </row>
    <row r="37" spans="1:2" s="52" customFormat="1" ht="327.75" customHeight="1">
      <c r="A37" s="61" t="s">
        <v>394</v>
      </c>
      <c r="B37" s="63">
        <v>1</v>
      </c>
    </row>
    <row r="38" spans="1:2" s="52" customFormat="1" ht="126" customHeight="1">
      <c r="A38" s="59" t="s">
        <v>395</v>
      </c>
      <c r="B38" s="60">
        <v>1</v>
      </c>
    </row>
    <row r="39" spans="1:2" s="52" customFormat="1" ht="87" customHeight="1">
      <c r="A39" s="59" t="s">
        <v>229</v>
      </c>
      <c r="B39" s="63" t="s">
        <v>230</v>
      </c>
    </row>
    <row r="40" spans="1:2" s="51" customFormat="1" ht="49.5" customHeight="1">
      <c r="A40" s="255" t="s">
        <v>231</v>
      </c>
      <c r="B40" s="255"/>
    </row>
    <row r="41" spans="1:2" s="51" customFormat="1" ht="49.5" customHeight="1">
      <c r="A41" s="262" t="s">
        <v>232</v>
      </c>
      <c r="B41" s="262"/>
    </row>
    <row r="42" spans="1:2" s="51" customFormat="1" ht="49.5" customHeight="1">
      <c r="A42" s="255" t="s">
        <v>233</v>
      </c>
      <c r="B42" s="255"/>
    </row>
    <row r="43" spans="1:2" s="53" customFormat="1" ht="19.5" customHeight="1">
      <c r="A43" s="64" t="s">
        <v>234</v>
      </c>
      <c r="B43" s="65" t="s">
        <v>235</v>
      </c>
    </row>
    <row r="44" spans="1:2" s="53" customFormat="1" ht="19.5" customHeight="1">
      <c r="A44" s="64" t="s">
        <v>236</v>
      </c>
      <c r="B44" s="65" t="s">
        <v>235</v>
      </c>
    </row>
    <row r="45" spans="1:2" s="53" customFormat="1" ht="19.5" customHeight="1">
      <c r="A45" s="64" t="s">
        <v>237</v>
      </c>
      <c r="B45" s="65" t="s">
        <v>235</v>
      </c>
    </row>
    <row r="46" spans="1:2" s="53" customFormat="1" ht="19.5" customHeight="1">
      <c r="A46" s="64" t="s">
        <v>238</v>
      </c>
      <c r="B46" s="65" t="s">
        <v>235</v>
      </c>
    </row>
    <row r="47" spans="1:2" s="53" customFormat="1" ht="19.5" customHeight="1">
      <c r="A47" s="64" t="s">
        <v>239</v>
      </c>
      <c r="B47" s="65" t="s">
        <v>235</v>
      </c>
    </row>
    <row r="48" spans="1:2" s="53" customFormat="1" ht="19.5" customHeight="1">
      <c r="A48" s="64" t="s">
        <v>240</v>
      </c>
      <c r="B48" s="65" t="s">
        <v>235</v>
      </c>
    </row>
    <row r="49" spans="1:2" s="53" customFormat="1" ht="19.5" customHeight="1">
      <c r="A49" s="64" t="s">
        <v>241</v>
      </c>
      <c r="B49" s="65" t="s">
        <v>235</v>
      </c>
    </row>
    <row r="50" spans="1:2" s="53" customFormat="1" ht="19.5" customHeight="1">
      <c r="A50" s="64" t="s">
        <v>242</v>
      </c>
      <c r="B50" s="66" t="s">
        <v>235</v>
      </c>
    </row>
    <row r="51" spans="1:2" ht="19.5" customHeight="1">
      <c r="A51" s="64" t="s">
        <v>243</v>
      </c>
      <c r="B51" s="66" t="s">
        <v>235</v>
      </c>
    </row>
    <row r="52" spans="1:2" ht="19.5" customHeight="1">
      <c r="A52" s="64" t="s">
        <v>244</v>
      </c>
      <c r="B52" s="66" t="s">
        <v>235</v>
      </c>
    </row>
    <row r="53" spans="1:2" ht="19.5" customHeight="1">
      <c r="A53" s="64" t="s">
        <v>245</v>
      </c>
      <c r="B53" s="66" t="s">
        <v>235</v>
      </c>
    </row>
    <row r="54" spans="1:2" ht="19.5" customHeight="1">
      <c r="A54" s="64" t="s">
        <v>246</v>
      </c>
      <c r="B54" s="66" t="s">
        <v>235</v>
      </c>
    </row>
    <row r="55" spans="1:2" ht="19.5" customHeight="1">
      <c r="A55" s="67" t="s">
        <v>247</v>
      </c>
      <c r="B55" s="66" t="s">
        <v>235</v>
      </c>
    </row>
    <row r="56" spans="1:2" ht="19.5" customHeight="1">
      <c r="A56" s="64" t="s">
        <v>248</v>
      </c>
      <c r="B56" s="66" t="s">
        <v>235</v>
      </c>
    </row>
  </sheetData>
  <sheetProtection/>
  <mergeCells count="28">
    <mergeCell ref="A40:B40"/>
    <mergeCell ref="A41:B41"/>
    <mergeCell ref="A42:B42"/>
    <mergeCell ref="A20:B20"/>
    <mergeCell ref="A21:B21"/>
    <mergeCell ref="A22:B22"/>
    <mergeCell ref="A23:B23"/>
    <mergeCell ref="A24:B24"/>
    <mergeCell ref="A30:B30"/>
    <mergeCell ref="A14:B14"/>
    <mergeCell ref="A15:B15"/>
    <mergeCell ref="A16:B16"/>
    <mergeCell ref="A17:B17"/>
    <mergeCell ref="A18:B18"/>
    <mergeCell ref="A19:B19"/>
    <mergeCell ref="A8:B8"/>
    <mergeCell ref="A9:B9"/>
    <mergeCell ref="A10:B10"/>
    <mergeCell ref="A11:B11"/>
    <mergeCell ref="A12:B12"/>
    <mergeCell ref="A13:B13"/>
    <mergeCell ref="A1:B1"/>
    <mergeCell ref="A2:B2"/>
    <mergeCell ref="A3:B3"/>
    <mergeCell ref="A5:B5"/>
    <mergeCell ref="A6:B6"/>
    <mergeCell ref="A7:B7"/>
    <mergeCell ref="A4:B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Nestor</cp:lastModifiedBy>
  <cp:lastPrinted>2009-06-25T17:12:31Z</cp:lastPrinted>
  <dcterms:created xsi:type="dcterms:W3CDTF">2007-09-22T21:35:20Z</dcterms:created>
  <dcterms:modified xsi:type="dcterms:W3CDTF">2021-01-12T21:40:44Z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0x01010080887A4EBB782146B411DD6E1F6F7B73</vt:lpwstr>
  </property>
</Properties>
</file>