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Eleal\Favorites\GEL\Documentos Estrategias_Eficiencia\Componentes GEL\Componente Información\Apertura de Datos\Actualización 2015\"/>
    </mc:Choice>
  </mc:AlternateContent>
  <bookViews>
    <workbookView xWindow="0" yWindow="0" windowWidth="28800" windowHeight="11835" tabRatio="782" firstSheet="2" activeTab="5"/>
  </bookViews>
  <sheets>
    <sheet name="Hoja de Control" sheetId="15" state="hidden" r:id="rId1"/>
    <sheet name="Generalidades" sheetId="12" state="hidden" r:id="rId2"/>
    <sheet name="Datos de la Entidad" sheetId="1" r:id="rId3"/>
    <sheet name="Identificación Inventario Info." sheetId="4" r:id="rId4"/>
    <sheet name="Análisis Jurídico Invent. Info." sheetId="9" state="hidden" r:id="rId5"/>
    <sheet name="Identificación Inventario Datos" sheetId="6" r:id="rId6"/>
  </sheets>
  <externalReferences>
    <externalReference r:id="rId7"/>
  </externalReferences>
  <definedNames>
    <definedName name="_xlnm._FilterDatabase" localSheetId="4" hidden="1">'Análisis Jurídico Invent. Info.'!$W$1:$Y$277</definedName>
    <definedName name="_xlnm._FilterDatabase" localSheetId="5" hidden="1">'Identificación Inventario Datos'!$F$7:$G$268</definedName>
    <definedName name="_xlnm._FilterDatabase" localSheetId="3" hidden="1">'Identificación Inventario Info.'!$B$9:$L$118</definedName>
    <definedName name="ACEPTA_NULO">'[1]Hoja Base'!$B$3:$B$4</definedName>
    <definedName name="TIPO_DATO">'[1]Hoja Base'!$A$3:$A$5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9" l="1"/>
  <c r="B134" i="9"/>
  <c r="Y119" i="9" l="1"/>
  <c r="F125" i="6" s="1"/>
  <c r="X100" i="9"/>
  <c r="X116" i="9"/>
  <c r="X125" i="9"/>
  <c r="X141" i="9"/>
  <c r="X166" i="9"/>
  <c r="X173" i="9"/>
  <c r="X232" i="9"/>
  <c r="X63" i="9"/>
  <c r="X93" i="9"/>
  <c r="X28" i="9"/>
  <c r="X32" i="9"/>
  <c r="X40" i="9"/>
  <c r="X44" i="9"/>
  <c r="X47" i="9"/>
  <c r="X49" i="9"/>
  <c r="W20" i="9"/>
  <c r="T20" i="9" s="1"/>
  <c r="X5" i="9" s="1"/>
  <c r="W21" i="9"/>
  <c r="T21" i="9" s="1"/>
  <c r="X6" i="9" s="1"/>
  <c r="W22" i="9"/>
  <c r="W23" i="9"/>
  <c r="T23" i="9" s="1"/>
  <c r="X8" i="9" s="1"/>
  <c r="W24" i="9"/>
  <c r="T24" i="9" s="1"/>
  <c r="X9" i="9" s="1"/>
  <c r="W25" i="9"/>
  <c r="T25" i="9" s="1"/>
  <c r="X10" i="9" s="1"/>
  <c r="W26" i="9"/>
  <c r="T26" i="9" s="1"/>
  <c r="X11" i="9" s="1"/>
  <c r="W27" i="9"/>
  <c r="T27" i="9" s="1"/>
  <c r="X12" i="9" s="1"/>
  <c r="W28" i="9"/>
  <c r="W29" i="9"/>
  <c r="W30" i="9"/>
  <c r="W31" i="9"/>
  <c r="T31" i="9" s="1"/>
  <c r="X16" i="9" s="1"/>
  <c r="W32" i="9"/>
  <c r="W33" i="9"/>
  <c r="T33" i="9" s="1"/>
  <c r="X18" i="9" s="1"/>
  <c r="W34" i="9"/>
  <c r="T34" i="9" s="1"/>
  <c r="X19" i="9" s="1"/>
  <c r="W35" i="9"/>
  <c r="T35" i="9" s="1"/>
  <c r="X20" i="9" s="1"/>
  <c r="W36" i="9"/>
  <c r="T36" i="9" s="1"/>
  <c r="X21" i="9" s="1"/>
  <c r="W37" i="9"/>
  <c r="T37" i="9" s="1"/>
  <c r="X22" i="9" s="1"/>
  <c r="W38" i="9"/>
  <c r="T38" i="9" s="1"/>
  <c r="X23" i="9" s="1"/>
  <c r="W39" i="9"/>
  <c r="T39" i="9" s="1"/>
  <c r="X24" i="9" s="1"/>
  <c r="W40" i="9"/>
  <c r="T40" i="9" s="1"/>
  <c r="X25" i="9" s="1"/>
  <c r="W41" i="9"/>
  <c r="T41" i="9" s="1"/>
  <c r="X26" i="9" s="1"/>
  <c r="W42" i="9"/>
  <c r="T42" i="9" s="1"/>
  <c r="X27" i="9" s="1"/>
  <c r="W43" i="9"/>
  <c r="T43" i="9" s="1"/>
  <c r="W44" i="9"/>
  <c r="W45" i="9"/>
  <c r="W46" i="9"/>
  <c r="T46" i="9" s="1"/>
  <c r="X31" i="9" s="1"/>
  <c r="W47" i="9"/>
  <c r="T47" i="9" s="1"/>
  <c r="W48" i="9"/>
  <c r="W49" i="9"/>
  <c r="T49" i="9" s="1"/>
  <c r="X34" i="9" s="1"/>
  <c r="W50" i="9"/>
  <c r="T50" i="9" s="1"/>
  <c r="X35" i="9" s="1"/>
  <c r="W51" i="9"/>
  <c r="T51" i="9" s="1"/>
  <c r="X36" i="9" s="1"/>
  <c r="W52" i="9"/>
  <c r="T52" i="9" s="1"/>
  <c r="X37" i="9" s="1"/>
  <c r="W53" i="9"/>
  <c r="W54" i="9"/>
  <c r="W55" i="9"/>
  <c r="W56" i="9"/>
  <c r="T56" i="9" s="1"/>
  <c r="X41" i="9" s="1"/>
  <c r="W57" i="9"/>
  <c r="T57" i="9" s="1"/>
  <c r="X42" i="9" s="1"/>
  <c r="W58" i="9"/>
  <c r="T58" i="9" s="1"/>
  <c r="X43" i="9" s="1"/>
  <c r="W59" i="9"/>
  <c r="T59" i="9" s="1"/>
  <c r="W60" i="9"/>
  <c r="W61" i="9"/>
  <c r="W62" i="9"/>
  <c r="W63" i="9"/>
  <c r="W64" i="9"/>
  <c r="W65" i="9"/>
  <c r="W66" i="9"/>
  <c r="T66" i="9" s="1"/>
  <c r="X51" i="9" s="1"/>
  <c r="W67" i="9"/>
  <c r="T67" i="9" s="1"/>
  <c r="X52" i="9" s="1"/>
  <c r="W68" i="9"/>
  <c r="T68" i="9" s="1"/>
  <c r="X53" i="9" s="1"/>
  <c r="W69" i="9"/>
  <c r="T69" i="9" s="1"/>
  <c r="X54" i="9" s="1"/>
  <c r="W70" i="9"/>
  <c r="W71" i="9"/>
  <c r="W72" i="9"/>
  <c r="T72" i="9" s="1"/>
  <c r="X57" i="9" s="1"/>
  <c r="W73" i="9"/>
  <c r="T73" i="9" s="1"/>
  <c r="X58" i="9" s="1"/>
  <c r="W74" i="9"/>
  <c r="T74" i="9" s="1"/>
  <c r="X59" i="9" s="1"/>
  <c r="W75" i="9"/>
  <c r="T75" i="9" s="1"/>
  <c r="X60" i="9" s="1"/>
  <c r="W76" i="9"/>
  <c r="W77" i="9"/>
  <c r="T77" i="9" s="1"/>
  <c r="X62" i="9" s="1"/>
  <c r="W78" i="9"/>
  <c r="W79" i="9"/>
  <c r="T79" i="9" s="1"/>
  <c r="X64" i="9" s="1"/>
  <c r="W80" i="9"/>
  <c r="T80" i="9" s="1"/>
  <c r="X65" i="9" s="1"/>
  <c r="W81" i="9"/>
  <c r="T81" i="9" s="1"/>
  <c r="X66" i="9" s="1"/>
  <c r="W82" i="9"/>
  <c r="T82" i="9" s="1"/>
  <c r="X67" i="9" s="1"/>
  <c r="W83" i="9"/>
  <c r="T83" i="9" s="1"/>
  <c r="X68" i="9" s="1"/>
  <c r="W84" i="9"/>
  <c r="T84" i="9" s="1"/>
  <c r="X69" i="9" s="1"/>
  <c r="W85" i="9"/>
  <c r="T85" i="9" s="1"/>
  <c r="X70" i="9" s="1"/>
  <c r="W86" i="9"/>
  <c r="W87" i="9"/>
  <c r="W88" i="9"/>
  <c r="T88" i="9" s="1"/>
  <c r="X73" i="9" s="1"/>
  <c r="W89" i="9"/>
  <c r="T89" i="9" s="1"/>
  <c r="X74" i="9" s="1"/>
  <c r="W90" i="9"/>
  <c r="T90" i="9" s="1"/>
  <c r="X75" i="9" s="1"/>
  <c r="W91" i="9"/>
  <c r="T91" i="9" s="1"/>
  <c r="X76" i="9" s="1"/>
  <c r="W92" i="9"/>
  <c r="W93" i="9"/>
  <c r="T93" i="9" s="1"/>
  <c r="X78" i="9" s="1"/>
  <c r="W94" i="9"/>
  <c r="T94" i="9" s="1"/>
  <c r="X79" i="9" s="1"/>
  <c r="W95" i="9"/>
  <c r="T95" i="9" s="1"/>
  <c r="X80" i="9" s="1"/>
  <c r="W96" i="9"/>
  <c r="T96" i="9" s="1"/>
  <c r="X81" i="9" s="1"/>
  <c r="W97" i="9"/>
  <c r="T97" i="9" s="1"/>
  <c r="X82" i="9" s="1"/>
  <c r="W98" i="9"/>
  <c r="T98" i="9" s="1"/>
  <c r="X83" i="9" s="1"/>
  <c r="W99" i="9"/>
  <c r="T99" i="9" s="1"/>
  <c r="X84" i="9" s="1"/>
  <c r="W100" i="9"/>
  <c r="T100" i="9" s="1"/>
  <c r="X85" i="9" s="1"/>
  <c r="W101" i="9"/>
  <c r="T101" i="9" s="1"/>
  <c r="X86" i="9" s="1"/>
  <c r="W102" i="9"/>
  <c r="W103" i="9"/>
  <c r="W104" i="9"/>
  <c r="T104" i="9" s="1"/>
  <c r="X89" i="9" s="1"/>
  <c r="W105" i="9"/>
  <c r="T105" i="9" s="1"/>
  <c r="X90" i="9" s="1"/>
  <c r="W106" i="9"/>
  <c r="T106" i="9" s="1"/>
  <c r="X91" i="9" s="1"/>
  <c r="W107" i="9"/>
  <c r="T107" i="9" s="1"/>
  <c r="X92" i="9" s="1"/>
  <c r="W108" i="9"/>
  <c r="W109" i="9"/>
  <c r="W110" i="9"/>
  <c r="T110" i="9" s="1"/>
  <c r="X95" i="9" s="1"/>
  <c r="W111" i="9"/>
  <c r="T111" i="9" s="1"/>
  <c r="X96" i="9" s="1"/>
  <c r="W112" i="9"/>
  <c r="T112" i="9" s="1"/>
  <c r="X97" i="9" s="1"/>
  <c r="W113" i="9"/>
  <c r="T113" i="9" s="1"/>
  <c r="X98" i="9" s="1"/>
  <c r="W114" i="9"/>
  <c r="T114" i="9" s="1"/>
  <c r="X99" i="9" s="1"/>
  <c r="W115" i="9"/>
  <c r="T115" i="9" s="1"/>
  <c r="W116" i="9"/>
  <c r="T116" i="9" s="1"/>
  <c r="X101" i="9" s="1"/>
  <c r="W117" i="9"/>
  <c r="W118" i="9"/>
  <c r="W119" i="9"/>
  <c r="W120" i="9"/>
  <c r="T120" i="9" s="1"/>
  <c r="X105" i="9" s="1"/>
  <c r="W121" i="9"/>
  <c r="T121" i="9" s="1"/>
  <c r="X106" i="9" s="1"/>
  <c r="W122" i="9"/>
  <c r="T122" i="9" s="1"/>
  <c r="X107" i="9" s="1"/>
  <c r="W123" i="9"/>
  <c r="T123" i="9" s="1"/>
  <c r="X108" i="9" s="1"/>
  <c r="W124" i="9"/>
  <c r="W125" i="9"/>
  <c r="W126" i="9"/>
  <c r="W127" i="9"/>
  <c r="W128" i="9"/>
  <c r="T128" i="9" s="1"/>
  <c r="X113" i="9" s="1"/>
  <c r="W129" i="9"/>
  <c r="T129" i="9" s="1"/>
  <c r="X114" i="9" s="1"/>
  <c r="W130" i="9"/>
  <c r="T130" i="9" s="1"/>
  <c r="X115" i="9" s="1"/>
  <c r="W131" i="9"/>
  <c r="T131" i="9" s="1"/>
  <c r="W132" i="9"/>
  <c r="T132" i="9" s="1"/>
  <c r="X117" i="9" s="1"/>
  <c r="W133" i="9"/>
  <c r="T133" i="9" s="1"/>
  <c r="X118" i="9" s="1"/>
  <c r="W134" i="9"/>
  <c r="T134" i="9" s="1"/>
  <c r="X119" i="9" s="1"/>
  <c r="W135" i="9"/>
  <c r="W136" i="9"/>
  <c r="T136" i="9" s="1"/>
  <c r="X121" i="9" s="1"/>
  <c r="W137" i="9"/>
  <c r="T137" i="9" s="1"/>
  <c r="X122" i="9" s="1"/>
  <c r="W138" i="9"/>
  <c r="T138" i="9" s="1"/>
  <c r="X123" i="9" s="1"/>
  <c r="W139" i="9"/>
  <c r="T139" i="9" s="1"/>
  <c r="X124" i="9" s="1"/>
  <c r="W140" i="9"/>
  <c r="W141" i="9"/>
  <c r="W142" i="9"/>
  <c r="W143" i="9"/>
  <c r="T143" i="9" s="1"/>
  <c r="X128" i="9" s="1"/>
  <c r="W144" i="9"/>
  <c r="T144" i="9" s="1"/>
  <c r="X129" i="9" s="1"/>
  <c r="W145" i="9"/>
  <c r="T145" i="9" s="1"/>
  <c r="X130" i="9" s="1"/>
  <c r="W146" i="9"/>
  <c r="T146" i="9" s="1"/>
  <c r="X131" i="9" s="1"/>
  <c r="W147" i="9"/>
  <c r="T147" i="9" s="1"/>
  <c r="X132" i="9" s="1"/>
  <c r="W148" i="9"/>
  <c r="W149" i="9"/>
  <c r="T149" i="9" s="1"/>
  <c r="X134" i="9" s="1"/>
  <c r="W150" i="9"/>
  <c r="T150" i="9" s="1"/>
  <c r="X135" i="9" s="1"/>
  <c r="W151" i="9"/>
  <c r="W152" i="9"/>
  <c r="T152" i="9" s="1"/>
  <c r="X137" i="9" s="1"/>
  <c r="W153" i="9"/>
  <c r="T153" i="9" s="1"/>
  <c r="X138" i="9" s="1"/>
  <c r="W154" i="9"/>
  <c r="T154" i="9" s="1"/>
  <c r="X139" i="9" s="1"/>
  <c r="W155" i="9"/>
  <c r="T155" i="9" s="1"/>
  <c r="X140" i="9" s="1"/>
  <c r="W156" i="9"/>
  <c r="T156" i="9" s="1"/>
  <c r="W157" i="9"/>
  <c r="T157" i="9" s="1"/>
  <c r="X142" i="9" s="1"/>
  <c r="W158" i="9"/>
  <c r="W159" i="9"/>
  <c r="T159" i="9" s="1"/>
  <c r="X144" i="9" s="1"/>
  <c r="W160" i="9"/>
  <c r="W161" i="9"/>
  <c r="T161" i="9" s="1"/>
  <c r="X146" i="9" s="1"/>
  <c r="W162" i="9"/>
  <c r="T162" i="9" s="1"/>
  <c r="X147" i="9" s="1"/>
  <c r="W163" i="9"/>
  <c r="T163" i="9" s="1"/>
  <c r="X148" i="9" s="1"/>
  <c r="W164" i="9"/>
  <c r="W165" i="9"/>
  <c r="T165" i="9" s="1"/>
  <c r="X150" i="9" s="1"/>
  <c r="W166" i="9"/>
  <c r="T166" i="9" s="1"/>
  <c r="X151" i="9" s="1"/>
  <c r="W167" i="9"/>
  <c r="W168" i="9"/>
  <c r="T168" i="9" s="1"/>
  <c r="X153" i="9" s="1"/>
  <c r="W169" i="9"/>
  <c r="T169" i="9" s="1"/>
  <c r="X154" i="9" s="1"/>
  <c r="W170" i="9"/>
  <c r="T170" i="9" s="1"/>
  <c r="X155" i="9" s="1"/>
  <c r="W171" i="9"/>
  <c r="T171" i="9" s="1"/>
  <c r="X156" i="9" s="1"/>
  <c r="W172" i="9"/>
  <c r="W173" i="9"/>
  <c r="W174" i="9"/>
  <c r="W175" i="9"/>
  <c r="T175" i="9" s="1"/>
  <c r="X160" i="9" s="1"/>
  <c r="W176" i="9"/>
  <c r="T176" i="9" s="1"/>
  <c r="X161" i="9" s="1"/>
  <c r="W177" i="9"/>
  <c r="T177" i="9" s="1"/>
  <c r="X162" i="9" s="1"/>
  <c r="W178" i="9"/>
  <c r="T178" i="9" s="1"/>
  <c r="X163" i="9" s="1"/>
  <c r="W179" i="9"/>
  <c r="T179" i="9" s="1"/>
  <c r="X164" i="9" s="1"/>
  <c r="W180" i="9"/>
  <c r="W181" i="9"/>
  <c r="T181" i="9" s="1"/>
  <c r="W182" i="9"/>
  <c r="W183" i="9"/>
  <c r="W184" i="9"/>
  <c r="T184" i="9" s="1"/>
  <c r="X169" i="9" s="1"/>
  <c r="W185" i="9"/>
  <c r="T185" i="9" s="1"/>
  <c r="X170" i="9" s="1"/>
  <c r="W186" i="9"/>
  <c r="T186" i="9" s="1"/>
  <c r="X171" i="9" s="1"/>
  <c r="W187" i="9"/>
  <c r="T187" i="9" s="1"/>
  <c r="X172" i="9" s="1"/>
  <c r="W188" i="9"/>
  <c r="T188" i="9" s="1"/>
  <c r="W189" i="9"/>
  <c r="T189" i="9" s="1"/>
  <c r="X174" i="9" s="1"/>
  <c r="W190" i="9"/>
  <c r="T190" i="9" s="1"/>
  <c r="X175" i="9" s="1"/>
  <c r="W191" i="9"/>
  <c r="T191" i="9" s="1"/>
  <c r="X176" i="9" s="1"/>
  <c r="W192" i="9"/>
  <c r="T192" i="9" s="1"/>
  <c r="X177" i="9" s="1"/>
  <c r="W193" i="9"/>
  <c r="T193" i="9" s="1"/>
  <c r="X178" i="9" s="1"/>
  <c r="W194" i="9"/>
  <c r="T194" i="9" s="1"/>
  <c r="X179" i="9" s="1"/>
  <c r="W195" i="9"/>
  <c r="T195" i="9" s="1"/>
  <c r="X180" i="9" s="1"/>
  <c r="W196" i="9"/>
  <c r="W197" i="9"/>
  <c r="T197" i="9" s="1"/>
  <c r="X182" i="9" s="1"/>
  <c r="W198" i="9"/>
  <c r="T198" i="9" s="1"/>
  <c r="X183" i="9" s="1"/>
  <c r="W199" i="9"/>
  <c r="W200" i="9"/>
  <c r="W201" i="9"/>
  <c r="T201" i="9" s="1"/>
  <c r="X186" i="9" s="1"/>
  <c r="W202" i="9"/>
  <c r="T202" i="9" s="1"/>
  <c r="X187" i="9" s="1"/>
  <c r="W203" i="9"/>
  <c r="T203" i="9" s="1"/>
  <c r="X188" i="9" s="1"/>
  <c r="W204" i="9"/>
  <c r="W205" i="9"/>
  <c r="W206" i="9"/>
  <c r="T206" i="9" s="1"/>
  <c r="X191" i="9" s="1"/>
  <c r="W207" i="9"/>
  <c r="T207" i="9" s="1"/>
  <c r="X192" i="9" s="1"/>
  <c r="W208" i="9"/>
  <c r="T208" i="9" s="1"/>
  <c r="X193" i="9" s="1"/>
  <c r="W209" i="9"/>
  <c r="T209" i="9" s="1"/>
  <c r="X194" i="9" s="1"/>
  <c r="W210" i="9"/>
  <c r="T210" i="9" s="1"/>
  <c r="X195" i="9" s="1"/>
  <c r="W211" i="9"/>
  <c r="T211" i="9" s="1"/>
  <c r="X196" i="9" s="1"/>
  <c r="W212" i="9"/>
  <c r="W213" i="9"/>
  <c r="T213" i="9" s="1"/>
  <c r="X198" i="9" s="1"/>
  <c r="W214" i="9"/>
  <c r="T214" i="9" s="1"/>
  <c r="X199" i="9" s="1"/>
  <c r="W215" i="9"/>
  <c r="W216" i="9"/>
  <c r="W217" i="9"/>
  <c r="T217" i="9" s="1"/>
  <c r="X202" i="9" s="1"/>
  <c r="W218" i="9"/>
  <c r="T218" i="9" s="1"/>
  <c r="X203" i="9" s="1"/>
  <c r="W219" i="9"/>
  <c r="T219" i="9" s="1"/>
  <c r="X204" i="9" s="1"/>
  <c r="W220" i="9"/>
  <c r="W221" i="9"/>
  <c r="T221" i="9" s="1"/>
  <c r="X206" i="9" s="1"/>
  <c r="W222" i="9"/>
  <c r="T222" i="9" s="1"/>
  <c r="X207" i="9" s="1"/>
  <c r="W223" i="9"/>
  <c r="T223" i="9" s="1"/>
  <c r="X208" i="9" s="1"/>
  <c r="W224" i="9"/>
  <c r="T224" i="9" s="1"/>
  <c r="X209" i="9" s="1"/>
  <c r="W225" i="9"/>
  <c r="T225" i="9" s="1"/>
  <c r="X210" i="9" s="1"/>
  <c r="W226" i="9"/>
  <c r="T226" i="9" s="1"/>
  <c r="X211" i="9" s="1"/>
  <c r="W227" i="9"/>
  <c r="T227" i="9" s="1"/>
  <c r="X212" i="9" s="1"/>
  <c r="W228" i="9"/>
  <c r="W229" i="9"/>
  <c r="T229" i="9" s="1"/>
  <c r="X214" i="9" s="1"/>
  <c r="W230" i="9"/>
  <c r="T230" i="9" s="1"/>
  <c r="X215" i="9" s="1"/>
  <c r="W231" i="9"/>
  <c r="T231" i="9" s="1"/>
  <c r="X216" i="9" s="1"/>
  <c r="W232" i="9"/>
  <c r="T232" i="9" s="1"/>
  <c r="X217" i="9" s="1"/>
  <c r="W233" i="9"/>
  <c r="T233" i="9" s="1"/>
  <c r="X218" i="9" s="1"/>
  <c r="W234" i="9"/>
  <c r="T234" i="9" s="1"/>
  <c r="X219" i="9" s="1"/>
  <c r="W235" i="9"/>
  <c r="T235" i="9" s="1"/>
  <c r="X220" i="9" s="1"/>
  <c r="W236" i="9"/>
  <c r="T236" i="9" s="1"/>
  <c r="X221" i="9" s="1"/>
  <c r="W237" i="9"/>
  <c r="T237" i="9" s="1"/>
  <c r="X222" i="9" s="1"/>
  <c r="W238" i="9"/>
  <c r="W239" i="9"/>
  <c r="T239" i="9" s="1"/>
  <c r="X224" i="9" s="1"/>
  <c r="W240" i="9"/>
  <c r="W241" i="9"/>
  <c r="W242" i="9"/>
  <c r="T242" i="9" s="1"/>
  <c r="X227" i="9" s="1"/>
  <c r="W243" i="9"/>
  <c r="T243" i="9" s="1"/>
  <c r="X228" i="9" s="1"/>
  <c r="W244" i="9"/>
  <c r="W245" i="9"/>
  <c r="T245" i="9" s="1"/>
  <c r="X230" i="9" s="1"/>
  <c r="W246" i="9"/>
  <c r="T246" i="9" s="1"/>
  <c r="X231" i="9" s="1"/>
  <c r="W247" i="9"/>
  <c r="T247" i="9" s="1"/>
  <c r="W248" i="9"/>
  <c r="T248" i="9" s="1"/>
  <c r="X233" i="9" s="1"/>
  <c r="W249" i="9"/>
  <c r="T249" i="9" s="1"/>
  <c r="X234" i="9" s="1"/>
  <c r="W250" i="9"/>
  <c r="T250" i="9" s="1"/>
  <c r="X235" i="9" s="1"/>
  <c r="W251" i="9"/>
  <c r="T251" i="9" s="1"/>
  <c r="X236" i="9" s="1"/>
  <c r="W252" i="9"/>
  <c r="T252" i="9" s="1"/>
  <c r="X237" i="9" s="1"/>
  <c r="W253" i="9"/>
  <c r="T253" i="9" s="1"/>
  <c r="X238" i="9" s="1"/>
  <c r="W254" i="9"/>
  <c r="W255" i="9"/>
  <c r="T255" i="9" s="1"/>
  <c r="X240" i="9" s="1"/>
  <c r="W256" i="9"/>
  <c r="T256" i="9" s="1"/>
  <c r="X241" i="9" s="1"/>
  <c r="W257" i="9"/>
  <c r="T257" i="9" s="1"/>
  <c r="X242" i="9" s="1"/>
  <c r="W258" i="9"/>
  <c r="T258" i="9" s="1"/>
  <c r="X243" i="9" s="1"/>
  <c r="W259" i="9"/>
  <c r="T259" i="9" s="1"/>
  <c r="X244" i="9" s="1"/>
  <c r="W260" i="9"/>
  <c r="T260" i="9" s="1"/>
  <c r="X245" i="9" s="1"/>
  <c r="W261" i="9"/>
  <c r="W262" i="9"/>
  <c r="W263" i="9"/>
  <c r="T263" i="9" s="1"/>
  <c r="X248" i="9" s="1"/>
  <c r="W264" i="9"/>
  <c r="W265" i="9"/>
  <c r="T265" i="9" s="1"/>
  <c r="X250" i="9" s="1"/>
  <c r="W266" i="9"/>
  <c r="T266" i="9" s="1"/>
  <c r="X251" i="9" s="1"/>
  <c r="W267" i="9"/>
  <c r="T267" i="9" s="1"/>
  <c r="X252" i="9" s="1"/>
  <c r="W268" i="9"/>
  <c r="W269" i="9"/>
  <c r="T269" i="9" s="1"/>
  <c r="X254" i="9" s="1"/>
  <c r="W270" i="9"/>
  <c r="T270" i="9" s="1"/>
  <c r="X255" i="9" s="1"/>
  <c r="W271" i="9"/>
  <c r="W272" i="9"/>
  <c r="T272" i="9" s="1"/>
  <c r="X257" i="9" s="1"/>
  <c r="W273" i="9"/>
  <c r="T273" i="9" s="1"/>
  <c r="X258" i="9" s="1"/>
  <c r="W274" i="9"/>
  <c r="T274" i="9" s="1"/>
  <c r="X259" i="9" s="1"/>
  <c r="W275" i="9"/>
  <c r="T275" i="9" s="1"/>
  <c r="X260" i="9" s="1"/>
  <c r="W276" i="9"/>
  <c r="W277" i="9"/>
  <c r="T277" i="9" s="1"/>
  <c r="X262" i="9" s="1"/>
  <c r="T22" i="9"/>
  <c r="X7" i="9" s="1"/>
  <c r="T28" i="9"/>
  <c r="X13" i="9" s="1"/>
  <c r="T29" i="9"/>
  <c r="X14" i="9" s="1"/>
  <c r="T30" i="9"/>
  <c r="X15" i="9" s="1"/>
  <c r="T32" i="9"/>
  <c r="X17" i="9" s="1"/>
  <c r="T44" i="9"/>
  <c r="X29" i="9" s="1"/>
  <c r="T45" i="9"/>
  <c r="X30" i="9" s="1"/>
  <c r="T48" i="9"/>
  <c r="X33" i="9" s="1"/>
  <c r="T53" i="9"/>
  <c r="X38" i="9" s="1"/>
  <c r="T54" i="9"/>
  <c r="X39" i="9" s="1"/>
  <c r="T55" i="9"/>
  <c r="T60" i="9"/>
  <c r="X45" i="9" s="1"/>
  <c r="T61" i="9"/>
  <c r="X46" i="9" s="1"/>
  <c r="T62" i="9"/>
  <c r="T63" i="9"/>
  <c r="X48" i="9" s="1"/>
  <c r="T64" i="9"/>
  <c r="T65" i="9"/>
  <c r="X50" i="9" s="1"/>
  <c r="T70" i="9"/>
  <c r="X55" i="9" s="1"/>
  <c r="T71" i="9"/>
  <c r="X56" i="9" s="1"/>
  <c r="T76" i="9"/>
  <c r="X61" i="9" s="1"/>
  <c r="T78" i="9"/>
  <c r="T86" i="9"/>
  <c r="X71" i="9" s="1"/>
  <c r="T87" i="9"/>
  <c r="X72" i="9" s="1"/>
  <c r="T92" i="9"/>
  <c r="X77" i="9" s="1"/>
  <c r="T102" i="9"/>
  <c r="X87" i="9" s="1"/>
  <c r="T103" i="9"/>
  <c r="X88" i="9" s="1"/>
  <c r="T108" i="9"/>
  <c r="T109" i="9"/>
  <c r="X94" i="9" s="1"/>
  <c r="T117" i="9"/>
  <c r="X102" i="9" s="1"/>
  <c r="T118" i="9"/>
  <c r="X103" i="9" s="1"/>
  <c r="T119" i="9"/>
  <c r="X104" i="9" s="1"/>
  <c r="T124" i="9"/>
  <c r="X109" i="9" s="1"/>
  <c r="T125" i="9"/>
  <c r="X110" i="9" s="1"/>
  <c r="T126" i="9"/>
  <c r="X111" i="9" s="1"/>
  <c r="T127" i="9"/>
  <c r="X112" i="9" s="1"/>
  <c r="T135" i="9"/>
  <c r="X120" i="9" s="1"/>
  <c r="T140" i="9"/>
  <c r="T141" i="9"/>
  <c r="X126" i="9" s="1"/>
  <c r="T142" i="9"/>
  <c r="X127" i="9" s="1"/>
  <c r="T148" i="9"/>
  <c r="X133" i="9" s="1"/>
  <c r="T151" i="9"/>
  <c r="X136" i="9" s="1"/>
  <c r="T158" i="9"/>
  <c r="X143" i="9" s="1"/>
  <c r="T160" i="9"/>
  <c r="X145" i="9" s="1"/>
  <c r="T164" i="9"/>
  <c r="X149" i="9" s="1"/>
  <c r="T167" i="9"/>
  <c r="X152" i="9" s="1"/>
  <c r="T172" i="9"/>
  <c r="X157" i="9" s="1"/>
  <c r="T173" i="9"/>
  <c r="X158" i="9" s="1"/>
  <c r="T174" i="9"/>
  <c r="X159" i="9" s="1"/>
  <c r="T180" i="9"/>
  <c r="X165" i="9" s="1"/>
  <c r="T182" i="9"/>
  <c r="X167" i="9" s="1"/>
  <c r="T183" i="9"/>
  <c r="X168" i="9" s="1"/>
  <c r="T196" i="9"/>
  <c r="X181" i="9" s="1"/>
  <c r="T199" i="9"/>
  <c r="X184" i="9" s="1"/>
  <c r="T200" i="9"/>
  <c r="X185" i="9" s="1"/>
  <c r="T204" i="9"/>
  <c r="X189" i="9" s="1"/>
  <c r="T205" i="9"/>
  <c r="X190" i="9" s="1"/>
  <c r="T212" i="9"/>
  <c r="X197" i="9" s="1"/>
  <c r="T215" i="9"/>
  <c r="X200" i="9" s="1"/>
  <c r="T216" i="9"/>
  <c r="X201" i="9" s="1"/>
  <c r="T220" i="9"/>
  <c r="X205" i="9" s="1"/>
  <c r="T228" i="9"/>
  <c r="X213" i="9" s="1"/>
  <c r="T238" i="9"/>
  <c r="X223" i="9" s="1"/>
  <c r="T240" i="9"/>
  <c r="X225" i="9" s="1"/>
  <c r="T241" i="9"/>
  <c r="X226" i="9" s="1"/>
  <c r="T244" i="9"/>
  <c r="X229" i="9" s="1"/>
  <c r="T254" i="9"/>
  <c r="X239" i="9" s="1"/>
  <c r="T261" i="9"/>
  <c r="X246" i="9" s="1"/>
  <c r="T262" i="9"/>
  <c r="X247" i="9" s="1"/>
  <c r="T264" i="9"/>
  <c r="X249" i="9" s="1"/>
  <c r="T268" i="9"/>
  <c r="X253" i="9" s="1"/>
  <c r="T271" i="9"/>
  <c r="X256" i="9" s="1"/>
  <c r="T276" i="9"/>
  <c r="X261" i="9" s="1"/>
  <c r="B277" i="9" l="1"/>
  <c r="Y262" i="9" s="1"/>
  <c r="F268" i="6" s="1"/>
  <c r="B276" i="9"/>
  <c r="Y261" i="9" s="1"/>
  <c r="F267" i="6" s="1"/>
  <c r="B60" i="9"/>
  <c r="Y45" i="9" s="1"/>
  <c r="F51" i="6" s="1"/>
  <c r="B61" i="9"/>
  <c r="Y46" i="9" s="1"/>
  <c r="F52" i="6" s="1"/>
  <c r="B62" i="9"/>
  <c r="Y47" i="9" s="1"/>
  <c r="F53" i="6" s="1"/>
  <c r="B63" i="9"/>
  <c r="Y48" i="9" s="1"/>
  <c r="F54" i="6" s="1"/>
  <c r="B64" i="9"/>
  <c r="Y49" i="9" s="1"/>
  <c r="F55" i="6" s="1"/>
  <c r="B65" i="9"/>
  <c r="Y50" i="9" s="1"/>
  <c r="F56" i="6" s="1"/>
  <c r="B66" i="9"/>
  <c r="Y51" i="9" s="1"/>
  <c r="F57" i="6" s="1"/>
  <c r="B67" i="9"/>
  <c r="Y52" i="9" s="1"/>
  <c r="F58" i="6" s="1"/>
  <c r="B68" i="9"/>
  <c r="Y53" i="9" s="1"/>
  <c r="F59" i="6" s="1"/>
  <c r="B69" i="9"/>
  <c r="Y54" i="9" s="1"/>
  <c r="F60" i="6" s="1"/>
  <c r="B70" i="9"/>
  <c r="Y55" i="9" s="1"/>
  <c r="F61" i="6" s="1"/>
  <c r="B71" i="9"/>
  <c r="Y56" i="9" s="1"/>
  <c r="F62" i="6" s="1"/>
  <c r="B72" i="9"/>
  <c r="Y57" i="9" s="1"/>
  <c r="F63" i="6" s="1"/>
  <c r="B73" i="9"/>
  <c r="Y58" i="9" s="1"/>
  <c r="F64" i="6" s="1"/>
  <c r="B74" i="9"/>
  <c r="Y59" i="9" s="1"/>
  <c r="F65" i="6" s="1"/>
  <c r="B75" i="9"/>
  <c r="Y60" i="9" s="1"/>
  <c r="F66" i="6" s="1"/>
  <c r="B76" i="9"/>
  <c r="Y61" i="9" s="1"/>
  <c r="F67" i="6" s="1"/>
  <c r="B77" i="9"/>
  <c r="Y62" i="9" s="1"/>
  <c r="F68" i="6" s="1"/>
  <c r="B78" i="9"/>
  <c r="Y63" i="9" s="1"/>
  <c r="F69" i="6" s="1"/>
  <c r="B79" i="9"/>
  <c r="Y64" i="9" s="1"/>
  <c r="F70" i="6" s="1"/>
  <c r="B80" i="9"/>
  <c r="Y65" i="9" s="1"/>
  <c r="F71" i="6" s="1"/>
  <c r="B81" i="9"/>
  <c r="Y66" i="9" s="1"/>
  <c r="F72" i="6" s="1"/>
  <c r="B82" i="9"/>
  <c r="Y67" i="9" s="1"/>
  <c r="F73" i="6" s="1"/>
  <c r="B83" i="9"/>
  <c r="Y68" i="9" s="1"/>
  <c r="F74" i="6" s="1"/>
  <c r="B84" i="9"/>
  <c r="Y69" i="9" s="1"/>
  <c r="F75" i="6" s="1"/>
  <c r="B85" i="9"/>
  <c r="Y70" i="9" s="1"/>
  <c r="F76" i="6" s="1"/>
  <c r="B86" i="9"/>
  <c r="Y71" i="9" s="1"/>
  <c r="F77" i="6" s="1"/>
  <c r="B87" i="9"/>
  <c r="Y72" i="9" s="1"/>
  <c r="B88" i="9"/>
  <c r="Y73" i="9" s="1"/>
  <c r="F78" i="6" s="1"/>
  <c r="B89" i="9"/>
  <c r="Y74" i="9" s="1"/>
  <c r="F79" i="6" s="1"/>
  <c r="B90" i="9"/>
  <c r="Y75" i="9" s="1"/>
  <c r="F80" i="6" s="1"/>
  <c r="B91" i="9"/>
  <c r="Y76" i="9" s="1"/>
  <c r="F81" i="6" s="1"/>
  <c r="B92" i="9"/>
  <c r="Y77" i="9" s="1"/>
  <c r="F82" i="6" s="1"/>
  <c r="B93" i="9"/>
  <c r="Y78" i="9" s="1"/>
  <c r="F83" i="6" s="1"/>
  <c r="B94" i="9"/>
  <c r="Y79" i="9" s="1"/>
  <c r="F84" i="6" s="1"/>
  <c r="B95" i="9"/>
  <c r="Y80" i="9" s="1"/>
  <c r="F85" i="6" s="1"/>
  <c r="B96" i="9"/>
  <c r="Y81" i="9" s="1"/>
  <c r="F86" i="6" s="1"/>
  <c r="B97" i="9"/>
  <c r="Y82" i="9" s="1"/>
  <c r="F87" i="6" s="1"/>
  <c r="B98" i="9"/>
  <c r="Y83" i="9" s="1"/>
  <c r="F88" i="6" s="1"/>
  <c r="B99" i="9"/>
  <c r="Y84" i="9" s="1"/>
  <c r="F89" i="6" s="1"/>
  <c r="B100" i="9"/>
  <c r="Y85" i="9" s="1"/>
  <c r="F90" i="6" s="1"/>
  <c r="B101" i="9"/>
  <c r="Y86" i="9" s="1"/>
  <c r="F91" i="6" s="1"/>
  <c r="B102" i="9"/>
  <c r="Y87" i="9" s="1"/>
  <c r="F92" i="6" s="1"/>
  <c r="B103" i="9"/>
  <c r="Y88" i="9" s="1"/>
  <c r="F93" i="6" s="1"/>
  <c r="B104" i="9"/>
  <c r="Y89" i="9" s="1"/>
  <c r="F94" i="6" s="1"/>
  <c r="B105" i="9"/>
  <c r="Y90" i="9" s="1"/>
  <c r="F95" i="6" s="1"/>
  <c r="B106" i="9"/>
  <c r="Y91" i="9" s="1"/>
  <c r="F96" i="6" s="1"/>
  <c r="B107" i="9"/>
  <c r="Y92" i="9" s="1"/>
  <c r="F97" i="6" s="1"/>
  <c r="B108" i="9"/>
  <c r="Y93" i="9" s="1"/>
  <c r="F98" i="6" s="1"/>
  <c r="B109" i="9"/>
  <c r="Y94" i="9" s="1"/>
  <c r="F99" i="6" s="1"/>
  <c r="B110" i="9"/>
  <c r="Y95" i="9" s="1"/>
  <c r="F100" i="6" s="1"/>
  <c r="B111" i="9"/>
  <c r="Y96" i="9" s="1"/>
  <c r="F101" i="6" s="1"/>
  <c r="B112" i="9"/>
  <c r="Y97" i="9" s="1"/>
  <c r="F102" i="6" s="1"/>
  <c r="B113" i="9"/>
  <c r="Y98" i="9" s="1"/>
  <c r="F103" i="6" s="1"/>
  <c r="B114" i="9"/>
  <c r="Y99" i="9" s="1"/>
  <c r="F104" i="6" s="1"/>
  <c r="B115" i="9"/>
  <c r="Y100" i="9" s="1"/>
  <c r="F105" i="6" s="1"/>
  <c r="B116" i="9"/>
  <c r="Y101" i="9" s="1"/>
  <c r="F106" i="6" s="1"/>
  <c r="B117" i="9"/>
  <c r="Y102" i="9" s="1"/>
  <c r="F107" i="6" s="1"/>
  <c r="B118" i="9"/>
  <c r="Y103" i="9" s="1"/>
  <c r="F108" i="6" s="1"/>
  <c r="B119" i="9"/>
  <c r="Y104" i="9" s="1"/>
  <c r="F109" i="6" s="1"/>
  <c r="B120" i="9"/>
  <c r="Y105" i="9" s="1"/>
  <c r="F110" i="6" s="1"/>
  <c r="B121" i="9"/>
  <c r="Y106" i="9" s="1"/>
  <c r="F111" i="6" s="1"/>
  <c r="B122" i="9"/>
  <c r="Y107" i="9" s="1"/>
  <c r="F112" i="6" s="1"/>
  <c r="B123" i="9"/>
  <c r="Y108" i="9" s="1"/>
  <c r="F114" i="6" s="1"/>
  <c r="B124" i="9"/>
  <c r="Y109" i="9" s="1"/>
  <c r="F115" i="6" s="1"/>
  <c r="B125" i="9"/>
  <c r="Y110" i="9" s="1"/>
  <c r="F116" i="6" s="1"/>
  <c r="B126" i="9"/>
  <c r="Y111" i="9" s="1"/>
  <c r="F117" i="6" s="1"/>
  <c r="B127" i="9"/>
  <c r="Y112" i="9" s="1"/>
  <c r="F118" i="6" s="1"/>
  <c r="B128" i="9"/>
  <c r="Y113" i="9" s="1"/>
  <c r="F119" i="6" s="1"/>
  <c r="B129" i="9"/>
  <c r="Y114" i="9" s="1"/>
  <c r="F120" i="6" s="1"/>
  <c r="B130" i="9"/>
  <c r="Y115" i="9" s="1"/>
  <c r="F121" i="6" s="1"/>
  <c r="B131" i="9"/>
  <c r="Y116" i="9" s="1"/>
  <c r="F122" i="6" s="1"/>
  <c r="B132" i="9"/>
  <c r="Y117" i="9" s="1"/>
  <c r="F123" i="6" s="1"/>
  <c r="B133" i="9"/>
  <c r="Y118" i="9" s="1"/>
  <c r="F124" i="6" s="1"/>
  <c r="B135" i="9"/>
  <c r="Y120" i="9" s="1"/>
  <c r="F126" i="6" s="1"/>
  <c r="B136" i="9"/>
  <c r="Y121" i="9" s="1"/>
  <c r="F127" i="6" s="1"/>
  <c r="B137" i="9"/>
  <c r="Y122" i="9" s="1"/>
  <c r="F128" i="6" s="1"/>
  <c r="B138" i="9"/>
  <c r="Y123" i="9" s="1"/>
  <c r="F129" i="6" s="1"/>
  <c r="B139" i="9"/>
  <c r="Y124" i="9" s="1"/>
  <c r="F130" i="6" s="1"/>
  <c r="B140" i="9"/>
  <c r="Y125" i="9" s="1"/>
  <c r="F131" i="6" s="1"/>
  <c r="B141" i="9"/>
  <c r="Y126" i="9" s="1"/>
  <c r="F132" i="6" s="1"/>
  <c r="B142" i="9"/>
  <c r="Y127" i="9" s="1"/>
  <c r="F133" i="6" s="1"/>
  <c r="B143" i="9"/>
  <c r="Y128" i="9" s="1"/>
  <c r="F134" i="6" s="1"/>
  <c r="B144" i="9"/>
  <c r="Y129" i="9" s="1"/>
  <c r="F135" i="6" s="1"/>
  <c r="B145" i="9"/>
  <c r="Y130" i="9" s="1"/>
  <c r="F136" i="6" s="1"/>
  <c r="B146" i="9"/>
  <c r="Y131" i="9" s="1"/>
  <c r="F137" i="6" s="1"/>
  <c r="B147" i="9"/>
  <c r="Y132" i="9" s="1"/>
  <c r="F138" i="6" s="1"/>
  <c r="B148" i="9"/>
  <c r="Y133" i="9" s="1"/>
  <c r="F139" i="6" s="1"/>
  <c r="B149" i="9"/>
  <c r="Y134" i="9" s="1"/>
  <c r="F140" i="6" s="1"/>
  <c r="B150" i="9"/>
  <c r="Y135" i="9" s="1"/>
  <c r="F141" i="6" s="1"/>
  <c r="B151" i="9"/>
  <c r="Y136" i="9" s="1"/>
  <c r="F142" i="6" s="1"/>
  <c r="B152" i="9"/>
  <c r="Y137" i="9" s="1"/>
  <c r="F143" i="6" s="1"/>
  <c r="B153" i="9"/>
  <c r="Y138" i="9" s="1"/>
  <c r="F144" i="6" s="1"/>
  <c r="B154" i="9"/>
  <c r="Y139" i="9" s="1"/>
  <c r="F145" i="6" s="1"/>
  <c r="B155" i="9"/>
  <c r="Y140" i="9" s="1"/>
  <c r="F146" i="6" s="1"/>
  <c r="B156" i="9"/>
  <c r="Y141" i="9" s="1"/>
  <c r="F147" i="6" s="1"/>
  <c r="B157" i="9"/>
  <c r="Y142" i="9" s="1"/>
  <c r="F148" i="6" s="1"/>
  <c r="B158" i="9"/>
  <c r="Y143" i="9" s="1"/>
  <c r="F149" i="6" s="1"/>
  <c r="B159" i="9"/>
  <c r="Y144" i="9" s="1"/>
  <c r="F150" i="6" s="1"/>
  <c r="B160" i="9"/>
  <c r="Y145" i="9" s="1"/>
  <c r="F151" i="6" s="1"/>
  <c r="B161" i="9"/>
  <c r="Y146" i="9" s="1"/>
  <c r="F152" i="6" s="1"/>
  <c r="B162" i="9"/>
  <c r="Y147" i="9" s="1"/>
  <c r="F153" i="6" s="1"/>
  <c r="B163" i="9"/>
  <c r="Y148" i="9" s="1"/>
  <c r="F154" i="6" s="1"/>
  <c r="B164" i="9"/>
  <c r="Y149" i="9" s="1"/>
  <c r="F155" i="6" s="1"/>
  <c r="B165" i="9"/>
  <c r="Y150" i="9" s="1"/>
  <c r="F156" i="6" s="1"/>
  <c r="B166" i="9"/>
  <c r="Y151" i="9" s="1"/>
  <c r="F157" i="6" s="1"/>
  <c r="B167" i="9"/>
  <c r="Y152" i="9" s="1"/>
  <c r="F158" i="6" s="1"/>
  <c r="B168" i="9"/>
  <c r="Y153" i="9" s="1"/>
  <c r="F159" i="6" s="1"/>
  <c r="B169" i="9"/>
  <c r="Y154" i="9" s="1"/>
  <c r="F160" i="6" s="1"/>
  <c r="B170" i="9"/>
  <c r="Y155" i="9" s="1"/>
  <c r="F161" i="6" s="1"/>
  <c r="B171" i="9"/>
  <c r="Y156" i="9" s="1"/>
  <c r="F162" i="6" s="1"/>
  <c r="B172" i="9"/>
  <c r="Y157" i="9" s="1"/>
  <c r="F163" i="6" s="1"/>
  <c r="B173" i="9"/>
  <c r="Y158" i="9" s="1"/>
  <c r="F164" i="6" s="1"/>
  <c r="B174" i="9"/>
  <c r="Y159" i="9" s="1"/>
  <c r="F165" i="6" s="1"/>
  <c r="B175" i="9"/>
  <c r="Y160" i="9" s="1"/>
  <c r="F166" i="6" s="1"/>
  <c r="B176" i="9"/>
  <c r="Y161" i="9" s="1"/>
  <c r="F167" i="6" s="1"/>
  <c r="B177" i="9"/>
  <c r="Y162" i="9" s="1"/>
  <c r="F168" i="6" s="1"/>
  <c r="B178" i="9"/>
  <c r="Y163" i="9" s="1"/>
  <c r="F169" i="6" s="1"/>
  <c r="B179" i="9"/>
  <c r="Y164" i="9" s="1"/>
  <c r="F170" i="6" s="1"/>
  <c r="B180" i="9"/>
  <c r="Y165" i="9" s="1"/>
  <c r="F171" i="6" s="1"/>
  <c r="B181" i="9"/>
  <c r="Y166" i="9" s="1"/>
  <c r="F172" i="6" s="1"/>
  <c r="B182" i="9"/>
  <c r="Y167" i="9" s="1"/>
  <c r="F173" i="6" s="1"/>
  <c r="B183" i="9"/>
  <c r="Y168" i="9" s="1"/>
  <c r="F174" i="6" s="1"/>
  <c r="B184" i="9"/>
  <c r="Y169" i="9" s="1"/>
  <c r="F175" i="6" s="1"/>
  <c r="B185" i="9"/>
  <c r="Y170" i="9" s="1"/>
  <c r="F176" i="6" s="1"/>
  <c r="B186" i="9"/>
  <c r="Y171" i="9" s="1"/>
  <c r="F177" i="6" s="1"/>
  <c r="B187" i="9"/>
  <c r="Y172" i="9" s="1"/>
  <c r="F178" i="6" s="1"/>
  <c r="B188" i="9"/>
  <c r="Y173" i="9" s="1"/>
  <c r="F179" i="6" s="1"/>
  <c r="B189" i="9"/>
  <c r="Y174" i="9" s="1"/>
  <c r="F180" i="6" s="1"/>
  <c r="B190" i="9"/>
  <c r="Y175" i="9" s="1"/>
  <c r="F181" i="6" s="1"/>
  <c r="B191" i="9"/>
  <c r="Y176" i="9" s="1"/>
  <c r="F182" i="6" s="1"/>
  <c r="B192" i="9"/>
  <c r="Y177" i="9" s="1"/>
  <c r="F183" i="6" s="1"/>
  <c r="B193" i="9"/>
  <c r="Y178" i="9" s="1"/>
  <c r="F184" i="6" s="1"/>
  <c r="B194" i="9"/>
  <c r="Y179" i="9" s="1"/>
  <c r="F185" i="6" s="1"/>
  <c r="B195" i="9"/>
  <c r="Y180" i="9" s="1"/>
  <c r="F186" i="6" s="1"/>
  <c r="B196" i="9"/>
  <c r="Y181" i="9" s="1"/>
  <c r="F187" i="6" s="1"/>
  <c r="B197" i="9"/>
  <c r="Y182" i="9" s="1"/>
  <c r="F188" i="6" s="1"/>
  <c r="B198" i="9"/>
  <c r="Y183" i="9" s="1"/>
  <c r="F189" i="6" s="1"/>
  <c r="B199" i="9"/>
  <c r="Y184" i="9" s="1"/>
  <c r="F190" i="6" s="1"/>
  <c r="B200" i="9"/>
  <c r="Y185" i="9" s="1"/>
  <c r="F191" i="6" s="1"/>
  <c r="B201" i="9"/>
  <c r="Y186" i="9" s="1"/>
  <c r="F192" i="6" s="1"/>
  <c r="B202" i="9"/>
  <c r="Y187" i="9" s="1"/>
  <c r="F193" i="6" s="1"/>
  <c r="B203" i="9"/>
  <c r="Y188" i="9" s="1"/>
  <c r="F194" i="6" s="1"/>
  <c r="B204" i="9"/>
  <c r="Y189" i="9" s="1"/>
  <c r="F195" i="6" s="1"/>
  <c r="B205" i="9"/>
  <c r="Y190" i="9" s="1"/>
  <c r="F196" i="6" s="1"/>
  <c r="B206" i="9"/>
  <c r="Y191" i="9" s="1"/>
  <c r="F197" i="6" s="1"/>
  <c r="B207" i="9"/>
  <c r="Y192" i="9" s="1"/>
  <c r="F198" i="6" s="1"/>
  <c r="B208" i="9"/>
  <c r="Y193" i="9" s="1"/>
  <c r="F199" i="6" s="1"/>
  <c r="B209" i="9"/>
  <c r="Y194" i="9" s="1"/>
  <c r="F200" i="6" s="1"/>
  <c r="B210" i="9"/>
  <c r="Y195" i="9" s="1"/>
  <c r="F201" i="6" s="1"/>
  <c r="B211" i="9"/>
  <c r="Y196" i="9" s="1"/>
  <c r="F202" i="6" s="1"/>
  <c r="B212" i="9"/>
  <c r="Y197" i="9" s="1"/>
  <c r="F203" i="6" s="1"/>
  <c r="B213" i="9"/>
  <c r="Y198" i="9" s="1"/>
  <c r="F204" i="6" s="1"/>
  <c r="B214" i="9"/>
  <c r="Y199" i="9" s="1"/>
  <c r="F205" i="6" s="1"/>
  <c r="B215" i="9"/>
  <c r="Y200" i="9" s="1"/>
  <c r="F206" i="6" s="1"/>
  <c r="B216" i="9"/>
  <c r="Y201" i="9" s="1"/>
  <c r="F207" i="6" s="1"/>
  <c r="B217" i="9"/>
  <c r="Y202" i="9" s="1"/>
  <c r="F208" i="6" s="1"/>
  <c r="B218" i="9"/>
  <c r="Y203" i="9" s="1"/>
  <c r="F209" i="6" s="1"/>
  <c r="B219" i="9"/>
  <c r="Y204" i="9" s="1"/>
  <c r="F210" i="6" s="1"/>
  <c r="B220" i="9"/>
  <c r="Y205" i="9" s="1"/>
  <c r="F211" i="6" s="1"/>
  <c r="B221" i="9"/>
  <c r="Y206" i="9" s="1"/>
  <c r="F212" i="6" s="1"/>
  <c r="B222" i="9"/>
  <c r="Y207" i="9" s="1"/>
  <c r="F213" i="6" s="1"/>
  <c r="B223" i="9"/>
  <c r="Y208" i="9" s="1"/>
  <c r="F214" i="6" s="1"/>
  <c r="B224" i="9"/>
  <c r="Y209" i="9" s="1"/>
  <c r="F215" i="6" s="1"/>
  <c r="B225" i="9"/>
  <c r="Y210" i="9" s="1"/>
  <c r="F216" i="6" s="1"/>
  <c r="B226" i="9"/>
  <c r="Y211" i="9" s="1"/>
  <c r="F217" i="6" s="1"/>
  <c r="B227" i="9"/>
  <c r="Y212" i="9" s="1"/>
  <c r="F218" i="6" s="1"/>
  <c r="B228" i="9"/>
  <c r="Y213" i="9" s="1"/>
  <c r="F219" i="6" s="1"/>
  <c r="B229" i="9"/>
  <c r="Y214" i="9" s="1"/>
  <c r="F220" i="6" s="1"/>
  <c r="B230" i="9"/>
  <c r="Y215" i="9" s="1"/>
  <c r="F221" i="6" s="1"/>
  <c r="B231" i="9"/>
  <c r="Y216" i="9" s="1"/>
  <c r="F222" i="6" s="1"/>
  <c r="B232" i="9"/>
  <c r="Y217" i="9" s="1"/>
  <c r="F223" i="6" s="1"/>
  <c r="B233" i="9"/>
  <c r="Y218" i="9" s="1"/>
  <c r="F224" i="6" s="1"/>
  <c r="B234" i="9"/>
  <c r="Y219" i="9" s="1"/>
  <c r="F225" i="6" s="1"/>
  <c r="B235" i="9"/>
  <c r="Y220" i="9" s="1"/>
  <c r="F226" i="6" s="1"/>
  <c r="B236" i="9"/>
  <c r="Y221" i="9" s="1"/>
  <c r="F227" i="6" s="1"/>
  <c r="B237" i="9"/>
  <c r="Y222" i="9" s="1"/>
  <c r="F228" i="6" s="1"/>
  <c r="B238" i="9"/>
  <c r="Y223" i="9" s="1"/>
  <c r="F229" i="6" s="1"/>
  <c r="B239" i="9"/>
  <c r="Y224" i="9" s="1"/>
  <c r="F230" i="6" s="1"/>
  <c r="B240" i="9"/>
  <c r="Y225" i="9" s="1"/>
  <c r="F231" i="6" s="1"/>
  <c r="B241" i="9"/>
  <c r="Y226" i="9" s="1"/>
  <c r="F232" i="6" s="1"/>
  <c r="B242" i="9"/>
  <c r="Y227" i="9" s="1"/>
  <c r="F233" i="6" s="1"/>
  <c r="B243" i="9"/>
  <c r="Y228" i="9" s="1"/>
  <c r="F234" i="6" s="1"/>
  <c r="B244" i="9"/>
  <c r="Y229" i="9" s="1"/>
  <c r="F235" i="6" s="1"/>
  <c r="B245" i="9"/>
  <c r="Y230" i="9" s="1"/>
  <c r="F236" i="6" s="1"/>
  <c r="B246" i="9"/>
  <c r="Y231" i="9" s="1"/>
  <c r="F237" i="6" s="1"/>
  <c r="B247" i="9"/>
  <c r="Y232" i="9" s="1"/>
  <c r="F238" i="6" s="1"/>
  <c r="B248" i="9"/>
  <c r="Y233" i="9" s="1"/>
  <c r="F239" i="6" s="1"/>
  <c r="B249" i="9"/>
  <c r="Y234" i="9" s="1"/>
  <c r="F240" i="6" s="1"/>
  <c r="B250" i="9"/>
  <c r="Y235" i="9" s="1"/>
  <c r="F241" i="6" s="1"/>
  <c r="B251" i="9"/>
  <c r="Y236" i="9" s="1"/>
  <c r="F242" i="6" s="1"/>
  <c r="B252" i="9"/>
  <c r="Y237" i="9" s="1"/>
  <c r="F243" i="6" s="1"/>
  <c r="B253" i="9"/>
  <c r="Y238" i="9" s="1"/>
  <c r="F244" i="6" s="1"/>
  <c r="B254" i="9"/>
  <c r="Y239" i="9" s="1"/>
  <c r="F245" i="6" s="1"/>
  <c r="B255" i="9"/>
  <c r="Y240" i="9" s="1"/>
  <c r="F246" i="6" s="1"/>
  <c r="B256" i="9"/>
  <c r="Y241" i="9" s="1"/>
  <c r="F247" i="6" s="1"/>
  <c r="B257" i="9"/>
  <c r="Y242" i="9" s="1"/>
  <c r="F248" i="6" s="1"/>
  <c r="B258" i="9"/>
  <c r="Y243" i="9" s="1"/>
  <c r="F249" i="6" s="1"/>
  <c r="B259" i="9"/>
  <c r="Y244" i="9" s="1"/>
  <c r="F250" i="6" s="1"/>
  <c r="B260" i="9"/>
  <c r="Y245" i="9" s="1"/>
  <c r="F251" i="6" s="1"/>
  <c r="B261" i="9"/>
  <c r="Y246" i="9" s="1"/>
  <c r="F252" i="6" s="1"/>
  <c r="B262" i="9"/>
  <c r="Y247" i="9" s="1"/>
  <c r="F253" i="6" s="1"/>
  <c r="B263" i="9"/>
  <c r="Y248" i="9" s="1"/>
  <c r="F254" i="6" s="1"/>
  <c r="B264" i="9"/>
  <c r="Y249" i="9" s="1"/>
  <c r="F255" i="6" s="1"/>
  <c r="B265" i="9"/>
  <c r="Y250" i="9" s="1"/>
  <c r="F256" i="6" s="1"/>
  <c r="B266" i="9"/>
  <c r="Y251" i="9" s="1"/>
  <c r="F257" i="6" s="1"/>
  <c r="B267" i="9"/>
  <c r="Y252" i="9" s="1"/>
  <c r="F258" i="6" s="1"/>
  <c r="B268" i="9"/>
  <c r="Y253" i="9" s="1"/>
  <c r="F259" i="6" s="1"/>
  <c r="B269" i="9"/>
  <c r="Y254" i="9" s="1"/>
  <c r="F260" i="6" s="1"/>
  <c r="B270" i="9"/>
  <c r="Y255" i="9" s="1"/>
  <c r="F261" i="6" s="1"/>
  <c r="B271" i="9"/>
  <c r="Y256" i="9" s="1"/>
  <c r="F262" i="6" s="1"/>
  <c r="B272" i="9"/>
  <c r="Y257" i="9" s="1"/>
  <c r="F263" i="6" s="1"/>
  <c r="B273" i="9"/>
  <c r="Y258" i="9" s="1"/>
  <c r="F264" i="6" s="1"/>
  <c r="B274" i="9"/>
  <c r="Y259" i="9" s="1"/>
  <c r="F265" i="6" s="1"/>
  <c r="B275" i="9"/>
  <c r="Y260" i="9" s="1"/>
  <c r="F266" i="6" s="1"/>
  <c r="B19" i="9" l="1"/>
  <c r="B20" i="9"/>
  <c r="Y5" i="9" s="1"/>
  <c r="F11" i="6" s="1"/>
  <c r="B21" i="9"/>
  <c r="Y6" i="9" s="1"/>
  <c r="F12" i="6" s="1"/>
  <c r="B22" i="9"/>
  <c r="Y7" i="9" s="1"/>
  <c r="F13" i="6" s="1"/>
  <c r="B23" i="9"/>
  <c r="Y8" i="9" s="1"/>
  <c r="F14" i="6" s="1"/>
  <c r="B24" i="9"/>
  <c r="Y9" i="9" s="1"/>
  <c r="F15" i="6" s="1"/>
  <c r="B25" i="9"/>
  <c r="Y10" i="9" s="1"/>
  <c r="F16" i="6" s="1"/>
  <c r="B26" i="9"/>
  <c r="Y11" i="9" s="1"/>
  <c r="F17" i="6" s="1"/>
  <c r="B27" i="9"/>
  <c r="Y12" i="9" s="1"/>
  <c r="F18" i="6" s="1"/>
  <c r="B28" i="9"/>
  <c r="Y13" i="9" s="1"/>
  <c r="F19" i="6" s="1"/>
  <c r="B29" i="9"/>
  <c r="Y14" i="9" s="1"/>
  <c r="F20" i="6" s="1"/>
  <c r="B30" i="9"/>
  <c r="Y15" i="9" s="1"/>
  <c r="F21" i="6" s="1"/>
  <c r="B31" i="9"/>
  <c r="Y16" i="9" s="1"/>
  <c r="F22" i="6" s="1"/>
  <c r="B32" i="9"/>
  <c r="Y17" i="9" s="1"/>
  <c r="F23" i="6" s="1"/>
  <c r="B33" i="9"/>
  <c r="Y18" i="9" s="1"/>
  <c r="F24" i="6" s="1"/>
  <c r="B34" i="9"/>
  <c r="Y19" i="9" s="1"/>
  <c r="F25" i="6" s="1"/>
  <c r="B35" i="9"/>
  <c r="Y20" i="9" s="1"/>
  <c r="F26" i="6" s="1"/>
  <c r="B36" i="9"/>
  <c r="Y21" i="9" s="1"/>
  <c r="F27" i="6" s="1"/>
  <c r="B37" i="9"/>
  <c r="Y22" i="9" s="1"/>
  <c r="F28" i="6" s="1"/>
  <c r="B38" i="9"/>
  <c r="Y23" i="9" s="1"/>
  <c r="F29" i="6" s="1"/>
  <c r="B39" i="9"/>
  <c r="Y24" i="9" s="1"/>
  <c r="F30" i="6" s="1"/>
  <c r="B40" i="9"/>
  <c r="Y25" i="9" s="1"/>
  <c r="F31" i="6" s="1"/>
  <c r="B41" i="9"/>
  <c r="Y26" i="9" s="1"/>
  <c r="F32" i="6" s="1"/>
  <c r="B42" i="9"/>
  <c r="Y27" i="9" s="1"/>
  <c r="F33" i="6" s="1"/>
  <c r="B43" i="9"/>
  <c r="Y28" i="9" s="1"/>
  <c r="F34" i="6" s="1"/>
  <c r="B44" i="9"/>
  <c r="Y29" i="9" s="1"/>
  <c r="F35" i="6" s="1"/>
  <c r="B45" i="9"/>
  <c r="Y30" i="9" s="1"/>
  <c r="F36" i="6" s="1"/>
  <c r="B46" i="9"/>
  <c r="Y31" i="9" s="1"/>
  <c r="F37" i="6" s="1"/>
  <c r="B47" i="9"/>
  <c r="Y32" i="9" s="1"/>
  <c r="F38" i="6" s="1"/>
  <c r="B48" i="9"/>
  <c r="Y33" i="9" s="1"/>
  <c r="F39" i="6" s="1"/>
  <c r="B49" i="9"/>
  <c r="Y34" i="9" s="1"/>
  <c r="F40" i="6" s="1"/>
  <c r="B50" i="9"/>
  <c r="Y35" i="9" s="1"/>
  <c r="F41" i="6" s="1"/>
  <c r="B51" i="9"/>
  <c r="Y36" i="9" s="1"/>
  <c r="F42" i="6" s="1"/>
  <c r="B52" i="9"/>
  <c r="Y37" i="9" s="1"/>
  <c r="F43" i="6" s="1"/>
  <c r="B53" i="9"/>
  <c r="Y38" i="9" s="1"/>
  <c r="F44" i="6" s="1"/>
  <c r="B54" i="9"/>
  <c r="Y39" i="9" s="1"/>
  <c r="F45" i="6" s="1"/>
  <c r="B55" i="9"/>
  <c r="Y40" i="9" s="1"/>
  <c r="F46" i="6" s="1"/>
  <c r="B56" i="9"/>
  <c r="Y41" i="9" s="1"/>
  <c r="F47" i="6" s="1"/>
  <c r="B57" i="9"/>
  <c r="Y42" i="9" s="1"/>
  <c r="F48" i="6" s="1"/>
  <c r="B58" i="9"/>
  <c r="Y43" i="9" s="1"/>
  <c r="F49" i="6" s="1"/>
  <c r="B59" i="9"/>
  <c r="Y44" i="9" s="1"/>
  <c r="F50" i="6" s="1"/>
  <c r="B18" i="9" l="1"/>
  <c r="Y2" i="9" l="1"/>
  <c r="F8" i="6" s="1"/>
  <c r="Y3" i="9"/>
  <c r="F9" i="6" s="1"/>
  <c r="Y4" i="9"/>
  <c r="F10" i="6" s="1"/>
  <c r="W19" i="9"/>
  <c r="T19" i="9" s="1"/>
  <c r="X4" i="9" s="1"/>
  <c r="W18" i="9"/>
  <c r="T18" i="9" s="1"/>
  <c r="X3" i="9" s="1"/>
  <c r="W17" i="9"/>
  <c r="T17" i="9" l="1"/>
  <c r="X2" i="9" s="1"/>
  <c r="AA2" i="9" l="1" a="1"/>
  <c r="AA52" i="9" a="1"/>
  <c r="AA52" i="9" s="1"/>
  <c r="AA53" i="9" a="1"/>
  <c r="AA53" i="9" s="1"/>
  <c r="AA61" i="9" a="1"/>
  <c r="AA61" i="9" s="1"/>
  <c r="AA69" i="9" a="1"/>
  <c r="AA69" i="9" s="1"/>
  <c r="AA77" i="9" a="1"/>
  <c r="AA77" i="9" s="1"/>
  <c r="AA85" i="9" a="1"/>
  <c r="AA85" i="9" s="1"/>
  <c r="AA93" i="9" a="1"/>
  <c r="AA93" i="9" s="1"/>
  <c r="AA101" i="9" a="1"/>
  <c r="AA101" i="9" s="1"/>
  <c r="AA109" i="9" a="1"/>
  <c r="AA109" i="9" s="1"/>
  <c r="AA117" i="9" a="1"/>
  <c r="AA117" i="9" s="1"/>
  <c r="AA125" i="9" a="1"/>
  <c r="AA125" i="9" s="1"/>
  <c r="AA133" i="9" a="1"/>
  <c r="AA133" i="9" s="1"/>
  <c r="AA141" i="9" a="1"/>
  <c r="AA141" i="9" s="1"/>
  <c r="AA149" i="9" a="1"/>
  <c r="AA149" i="9" s="1"/>
  <c r="AA157" i="9" a="1"/>
  <c r="AA157" i="9" s="1"/>
  <c r="AA165" i="9" a="1"/>
  <c r="AA165" i="9" s="1"/>
  <c r="AA173" i="9" a="1"/>
  <c r="AA173" i="9" s="1"/>
  <c r="AA181" i="9" a="1"/>
  <c r="AA181" i="9" s="1"/>
  <c r="AA189" i="9" a="1"/>
  <c r="AA189" i="9" s="1"/>
  <c r="AA197" i="9" a="1"/>
  <c r="AA197" i="9" s="1"/>
  <c r="AA205" i="9" a="1"/>
  <c r="AA205" i="9" s="1"/>
  <c r="AA213" i="9" a="1"/>
  <c r="AA213" i="9" s="1"/>
  <c r="AA221" i="9" a="1"/>
  <c r="AA221" i="9" s="1"/>
  <c r="AA229" i="9" a="1"/>
  <c r="AA229" i="9" s="1"/>
  <c r="AA237" i="9" a="1"/>
  <c r="AA237" i="9" s="1"/>
  <c r="AA245" i="9" a="1"/>
  <c r="AA245" i="9" s="1"/>
  <c r="AA253" i="9" a="1"/>
  <c r="AA253" i="9" s="1"/>
  <c r="AA261" i="9" a="1"/>
  <c r="AA261" i="9" s="1"/>
  <c r="AA54" i="9" a="1"/>
  <c r="AA54" i="9" s="1"/>
  <c r="AA62" i="9" a="1"/>
  <c r="AA62" i="9" s="1"/>
  <c r="AA70" i="9" a="1"/>
  <c r="AA70" i="9" s="1"/>
  <c r="AA78" i="9" a="1"/>
  <c r="AA78" i="9" s="1"/>
  <c r="AA86" i="9" a="1"/>
  <c r="AA86" i="9" s="1"/>
  <c r="AA94" i="9" a="1"/>
  <c r="AA94" i="9" s="1"/>
  <c r="AA102" i="9" a="1"/>
  <c r="AA102" i="9" s="1"/>
  <c r="AA110" i="9" a="1"/>
  <c r="AA110" i="9" s="1"/>
  <c r="AA118" i="9" a="1"/>
  <c r="AA118" i="9" s="1"/>
  <c r="AA126" i="9" a="1"/>
  <c r="AA126" i="9" s="1"/>
  <c r="AA134" i="9" a="1"/>
  <c r="AA134" i="9" s="1"/>
  <c r="AA142" i="9" a="1"/>
  <c r="AA142" i="9" s="1"/>
  <c r="AA150" i="9" a="1"/>
  <c r="AA150" i="9" s="1"/>
  <c r="AA158" i="9" a="1"/>
  <c r="AA158" i="9" s="1"/>
  <c r="AA166" i="9" a="1"/>
  <c r="AA166" i="9" s="1"/>
  <c r="AA174" i="9" a="1"/>
  <c r="AA174" i="9" s="1"/>
  <c r="AA182" i="9" a="1"/>
  <c r="AA182" i="9" s="1"/>
  <c r="AA190" i="9" a="1"/>
  <c r="AA190" i="9" s="1"/>
  <c r="AA198" i="9" a="1"/>
  <c r="AA198" i="9" s="1"/>
  <c r="AA206" i="9" a="1"/>
  <c r="AA206" i="9" s="1"/>
  <c r="AA214" i="9" a="1"/>
  <c r="AA214" i="9" s="1"/>
  <c r="AA222" i="9" a="1"/>
  <c r="AA222" i="9" s="1"/>
  <c r="AA230" i="9" a="1"/>
  <c r="AA230" i="9" s="1"/>
  <c r="AA238" i="9" a="1"/>
  <c r="AA238" i="9" s="1"/>
  <c r="AA246" i="9" a="1"/>
  <c r="AA246" i="9" s="1"/>
  <c r="AA254" i="9" a="1"/>
  <c r="AA254" i="9" s="1"/>
  <c r="AA262" i="9" a="1"/>
  <c r="AA262" i="9" s="1"/>
  <c r="AA55" i="9" a="1"/>
  <c r="AA55" i="9" s="1"/>
  <c r="AA63" i="9" a="1"/>
  <c r="AA63" i="9" s="1"/>
  <c r="AA71" i="9" a="1"/>
  <c r="AA71" i="9" s="1"/>
  <c r="AA79" i="9" a="1"/>
  <c r="AA79" i="9" s="1"/>
  <c r="AA87" i="9" a="1"/>
  <c r="AA87" i="9" s="1"/>
  <c r="AA95" i="9" a="1"/>
  <c r="AA95" i="9" s="1"/>
  <c r="AA103" i="9" a="1"/>
  <c r="AA103" i="9" s="1"/>
  <c r="AA111" i="9" a="1"/>
  <c r="AA111" i="9" s="1"/>
  <c r="AA119" i="9" a="1"/>
  <c r="AA119" i="9" s="1"/>
  <c r="AA127" i="9" a="1"/>
  <c r="AA127" i="9" s="1"/>
  <c r="AA135" i="9" a="1"/>
  <c r="AA135" i="9" s="1"/>
  <c r="AA143" i="9" a="1"/>
  <c r="AA143" i="9" s="1"/>
  <c r="AA151" i="9" a="1"/>
  <c r="AA151" i="9" s="1"/>
  <c r="AA159" i="9" a="1"/>
  <c r="AA159" i="9" s="1"/>
  <c r="AA167" i="9" a="1"/>
  <c r="AA167" i="9" s="1"/>
  <c r="AA175" i="9" a="1"/>
  <c r="AA175" i="9" s="1"/>
  <c r="AA183" i="9" a="1"/>
  <c r="AA183" i="9" s="1"/>
  <c r="AA191" i="9" a="1"/>
  <c r="AA191" i="9" s="1"/>
  <c r="AA199" i="9" a="1"/>
  <c r="AA199" i="9" s="1"/>
  <c r="AA207" i="9" a="1"/>
  <c r="AA207" i="9" s="1"/>
  <c r="AA215" i="9" a="1"/>
  <c r="AA215" i="9" s="1"/>
  <c r="AA223" i="9" a="1"/>
  <c r="AA223" i="9" s="1"/>
  <c r="AA231" i="9" a="1"/>
  <c r="AA231" i="9" s="1"/>
  <c r="AA239" i="9" a="1"/>
  <c r="AA239" i="9" s="1"/>
  <c r="AA247" i="9" a="1"/>
  <c r="AA247" i="9" s="1"/>
  <c r="AA255" i="9" a="1"/>
  <c r="AA255" i="9" s="1"/>
  <c r="AA58" i="9" a="1"/>
  <c r="AA58" i="9" s="1"/>
  <c r="AA66" i="9" a="1"/>
  <c r="AA66" i="9" s="1"/>
  <c r="AA74" i="9" a="1"/>
  <c r="AA74" i="9" s="1"/>
  <c r="AA82" i="9" a="1"/>
  <c r="AA82" i="9" s="1"/>
  <c r="AA90" i="9" a="1"/>
  <c r="AA90" i="9" s="1"/>
  <c r="AA98" i="9" a="1"/>
  <c r="AA98" i="9" s="1"/>
  <c r="AA106" i="9" a="1"/>
  <c r="AA106" i="9" s="1"/>
  <c r="AA114" i="9" a="1"/>
  <c r="AA114" i="9" s="1"/>
  <c r="AA122" i="9" a="1"/>
  <c r="AA122" i="9" s="1"/>
  <c r="AA130" i="9" a="1"/>
  <c r="AA130" i="9" s="1"/>
  <c r="AA138" i="9" a="1"/>
  <c r="AA138" i="9" s="1"/>
  <c r="AA146" i="9" a="1"/>
  <c r="AA146" i="9" s="1"/>
  <c r="AA154" i="9" a="1"/>
  <c r="AA154" i="9" s="1"/>
  <c r="AA162" i="9" a="1"/>
  <c r="AA162" i="9" s="1"/>
  <c r="AA170" i="9" a="1"/>
  <c r="AA170" i="9" s="1"/>
  <c r="AA178" i="9" a="1"/>
  <c r="AA178" i="9" s="1"/>
  <c r="AA186" i="9" a="1"/>
  <c r="AA186" i="9" s="1"/>
  <c r="AA194" i="9" a="1"/>
  <c r="AA194" i="9" s="1"/>
  <c r="AA202" i="9" a="1"/>
  <c r="AA202" i="9" s="1"/>
  <c r="AA210" i="9" a="1"/>
  <c r="AA210" i="9" s="1"/>
  <c r="AA218" i="9" a="1"/>
  <c r="AA218" i="9" s="1"/>
  <c r="AA226" i="9" a="1"/>
  <c r="AA226" i="9" s="1"/>
  <c r="AA234" i="9" a="1"/>
  <c r="AA234" i="9" s="1"/>
  <c r="AA242" i="9" a="1"/>
  <c r="AA242" i="9" s="1"/>
  <c r="AA250" i="9" a="1"/>
  <c r="AA250" i="9" s="1"/>
  <c r="AA258" i="9" a="1"/>
  <c r="AA258" i="9" s="1"/>
  <c r="AA59" i="9" a="1"/>
  <c r="AA59" i="9" s="1"/>
  <c r="AA67" i="9" a="1"/>
  <c r="AA67" i="9" s="1"/>
  <c r="AA75" i="9" a="1"/>
  <c r="AA75" i="9" s="1"/>
  <c r="AA83" i="9" a="1"/>
  <c r="AA83" i="9" s="1"/>
  <c r="AA56" i="9" a="1"/>
  <c r="AA56" i="9" s="1"/>
  <c r="AA76" i="9" a="1"/>
  <c r="AA76" i="9" s="1"/>
  <c r="AA96" i="9" a="1"/>
  <c r="AA96" i="9" s="1"/>
  <c r="AA112" i="9" a="1"/>
  <c r="AA112" i="9" s="1"/>
  <c r="AA128" i="9" a="1"/>
  <c r="AA128" i="9" s="1"/>
  <c r="AA144" i="9" a="1"/>
  <c r="AA144" i="9" s="1"/>
  <c r="AA160" i="9" a="1"/>
  <c r="AA160" i="9" s="1"/>
  <c r="AA176" i="9" a="1"/>
  <c r="AA176" i="9" s="1"/>
  <c r="AA192" i="9" a="1"/>
  <c r="AA192" i="9" s="1"/>
  <c r="AA208" i="9" a="1"/>
  <c r="AA208" i="9" s="1"/>
  <c r="AA224" i="9" a="1"/>
  <c r="AA224" i="9" s="1"/>
  <c r="AA240" i="9" a="1"/>
  <c r="AA240" i="9" s="1"/>
  <c r="AA256" i="9" a="1"/>
  <c r="AA256" i="9" s="1"/>
  <c r="AA97" i="9" a="1"/>
  <c r="AA97" i="9" s="1"/>
  <c r="AA113" i="9" a="1"/>
  <c r="AA113" i="9" s="1"/>
  <c r="AA129" i="9" a="1"/>
  <c r="AA129" i="9" s="1"/>
  <c r="AA145" i="9" a="1"/>
  <c r="AA145" i="9" s="1"/>
  <c r="AA161" i="9" a="1"/>
  <c r="AA161" i="9" s="1"/>
  <c r="AA177" i="9" a="1"/>
  <c r="AA177" i="9" s="1"/>
  <c r="AA193" i="9" a="1"/>
  <c r="AA193" i="9" s="1"/>
  <c r="AA209" i="9" a="1"/>
  <c r="AA209" i="9" s="1"/>
  <c r="AA225" i="9" a="1"/>
  <c r="AA225" i="9" s="1"/>
  <c r="AA241" i="9" a="1"/>
  <c r="AA241" i="9" s="1"/>
  <c r="AA257" i="9" a="1"/>
  <c r="AA257" i="9" s="1"/>
  <c r="AA88" i="9" a="1"/>
  <c r="AA88" i="9" s="1"/>
  <c r="AA136" i="9" a="1"/>
  <c r="AA136" i="9" s="1"/>
  <c r="AA184" i="9" a="1"/>
  <c r="AA184" i="9" s="1"/>
  <c r="AA232" i="9" a="1"/>
  <c r="AA232" i="9" s="1"/>
  <c r="AA105" i="9" a="1"/>
  <c r="AA105" i="9" s="1"/>
  <c r="AA137" i="9" a="1"/>
  <c r="AA137" i="9" s="1"/>
  <c r="AA185" i="9" a="1"/>
  <c r="AA185" i="9" s="1"/>
  <c r="AA233" i="9" a="1"/>
  <c r="AA233" i="9" s="1"/>
  <c r="AA57" i="9" a="1"/>
  <c r="AA57" i="9" s="1"/>
  <c r="AA80" i="9" a="1"/>
  <c r="AA80" i="9" s="1"/>
  <c r="AA60" i="9" a="1"/>
  <c r="AA60" i="9" s="1"/>
  <c r="AA81" i="9" a="1"/>
  <c r="AA81" i="9" s="1"/>
  <c r="AA99" i="9" a="1"/>
  <c r="AA99" i="9" s="1"/>
  <c r="AA115" i="9" a="1"/>
  <c r="AA115" i="9" s="1"/>
  <c r="AA131" i="9" a="1"/>
  <c r="AA131" i="9" s="1"/>
  <c r="AA147" i="9" a="1"/>
  <c r="AA147" i="9" s="1"/>
  <c r="AA163" i="9" a="1"/>
  <c r="AA163" i="9" s="1"/>
  <c r="AA179" i="9" a="1"/>
  <c r="AA179" i="9" s="1"/>
  <c r="AA195" i="9" a="1"/>
  <c r="AA195" i="9" s="1"/>
  <c r="AA211" i="9" a="1"/>
  <c r="AA211" i="9" s="1"/>
  <c r="AA227" i="9" a="1"/>
  <c r="AA227" i="9" s="1"/>
  <c r="AA243" i="9" a="1"/>
  <c r="AA243" i="9" s="1"/>
  <c r="AA259" i="9" a="1"/>
  <c r="AA259" i="9" s="1"/>
  <c r="AA64" i="9" a="1"/>
  <c r="AA64" i="9" s="1"/>
  <c r="AA84" i="9" a="1"/>
  <c r="AA84" i="9" s="1"/>
  <c r="AA100" i="9" a="1"/>
  <c r="AA100" i="9" s="1"/>
  <c r="AA116" i="9" a="1"/>
  <c r="AA116" i="9" s="1"/>
  <c r="AA132" i="9" a="1"/>
  <c r="AA132" i="9" s="1"/>
  <c r="AA148" i="9" a="1"/>
  <c r="AA148" i="9" s="1"/>
  <c r="AA164" i="9" a="1"/>
  <c r="AA164" i="9" s="1"/>
  <c r="AA180" i="9" a="1"/>
  <c r="AA180" i="9" s="1"/>
  <c r="AA196" i="9" a="1"/>
  <c r="AA196" i="9" s="1"/>
  <c r="AA212" i="9" a="1"/>
  <c r="AA212" i="9" s="1"/>
  <c r="AA228" i="9" a="1"/>
  <c r="AA228" i="9" s="1"/>
  <c r="AA244" i="9" a="1"/>
  <c r="AA244" i="9" s="1"/>
  <c r="AA260" i="9" a="1"/>
  <c r="AA260" i="9" s="1"/>
  <c r="AA65" i="9" a="1"/>
  <c r="AA65" i="9" s="1"/>
  <c r="AA120" i="9" a="1"/>
  <c r="AA120" i="9" s="1"/>
  <c r="AA168" i="9" a="1"/>
  <c r="AA168" i="9" s="1"/>
  <c r="AA216" i="9" a="1"/>
  <c r="AA216" i="9" s="1"/>
  <c r="AA89" i="9" a="1"/>
  <c r="AA89" i="9" s="1"/>
  <c r="AA153" i="9" a="1"/>
  <c r="AA153" i="9" s="1"/>
  <c r="AA201" i="9" a="1"/>
  <c r="AA201" i="9" s="1"/>
  <c r="AA249" i="9" a="1"/>
  <c r="AA249" i="9" s="1"/>
  <c r="AA72" i="9" a="1"/>
  <c r="AA72" i="9" s="1"/>
  <c r="AA91" i="9" a="1"/>
  <c r="AA91" i="9" s="1"/>
  <c r="AA107" i="9" a="1"/>
  <c r="AA107" i="9" s="1"/>
  <c r="AA123" i="9" a="1"/>
  <c r="AA123" i="9" s="1"/>
  <c r="AA139" i="9" a="1"/>
  <c r="AA139" i="9" s="1"/>
  <c r="AA155" i="9" a="1"/>
  <c r="AA155" i="9" s="1"/>
  <c r="AA171" i="9" a="1"/>
  <c r="AA171" i="9" s="1"/>
  <c r="AA187" i="9" a="1"/>
  <c r="AA187" i="9" s="1"/>
  <c r="AA203" i="9" a="1"/>
  <c r="AA203" i="9" s="1"/>
  <c r="AA219" i="9" a="1"/>
  <c r="AA219" i="9" s="1"/>
  <c r="AA235" i="9" a="1"/>
  <c r="AA235" i="9" s="1"/>
  <c r="AA251" i="9" a="1"/>
  <c r="AA251" i="9" s="1"/>
  <c r="AA73" i="9" a="1"/>
  <c r="AA73" i="9" s="1"/>
  <c r="AA92" i="9" a="1"/>
  <c r="AA92" i="9" s="1"/>
  <c r="AA108" i="9" a="1"/>
  <c r="AA108" i="9" s="1"/>
  <c r="AA124" i="9" a="1"/>
  <c r="AA124" i="9" s="1"/>
  <c r="AA140" i="9" a="1"/>
  <c r="AA140" i="9" s="1"/>
  <c r="AA156" i="9" a="1"/>
  <c r="AA156" i="9" s="1"/>
  <c r="AA172" i="9" a="1"/>
  <c r="AA172" i="9" s="1"/>
  <c r="AA188" i="9" a="1"/>
  <c r="AA188" i="9" s="1"/>
  <c r="AA204" i="9" a="1"/>
  <c r="AA204" i="9" s="1"/>
  <c r="AA220" i="9" a="1"/>
  <c r="AA220" i="9" s="1"/>
  <c r="AA236" i="9" a="1"/>
  <c r="AA236" i="9" s="1"/>
  <c r="AA252" i="9" a="1"/>
  <c r="AA252" i="9" s="1"/>
  <c r="AA104" i="9" a="1"/>
  <c r="AA104" i="9" s="1"/>
  <c r="AA152" i="9" a="1"/>
  <c r="AA152" i="9" s="1"/>
  <c r="AA200" i="9" a="1"/>
  <c r="AA200" i="9" s="1"/>
  <c r="AA248" i="9" a="1"/>
  <c r="AA248" i="9" s="1"/>
  <c r="AA68" i="9" a="1"/>
  <c r="AA68" i="9" s="1"/>
  <c r="AA121" i="9" a="1"/>
  <c r="AA121" i="9" s="1"/>
  <c r="AA169" i="9" a="1"/>
  <c r="AA169" i="9" s="1"/>
  <c r="AA217" i="9" a="1"/>
  <c r="AA217" i="9" s="1"/>
  <c r="AA2" i="9"/>
  <c r="AA49" i="9"/>
  <c r="AA33" i="9"/>
  <c r="AA17" i="9"/>
  <c r="AA48" i="9"/>
  <c r="AA32" i="9"/>
  <c r="AA16" i="9"/>
  <c r="AA51" i="9"/>
  <c r="AA35" i="9"/>
  <c r="AA19" i="9"/>
  <c r="AA3" i="9"/>
  <c r="AA38" i="9"/>
  <c r="AA22" i="9"/>
  <c r="AA6" i="9"/>
  <c r="AA25" i="9"/>
  <c r="AA24" i="9"/>
  <c r="AA43" i="9"/>
  <c r="AA11" i="9"/>
  <c r="AA30" i="9"/>
  <c r="AA45" i="9"/>
  <c r="AA29" i="9"/>
  <c r="AA13" i="9"/>
  <c r="AA44" i="9"/>
  <c r="AA28" i="9"/>
  <c r="AA12" i="9"/>
  <c r="AA47" i="9"/>
  <c r="AA31" i="9"/>
  <c r="AA15" i="9"/>
  <c r="AA50" i="9"/>
  <c r="AA34" i="9"/>
  <c r="AA18" i="9"/>
  <c r="AA9" i="9"/>
  <c r="AA14" i="9"/>
  <c r="AA37" i="9"/>
  <c r="AA21" i="9"/>
  <c r="AA5" i="9"/>
  <c r="AA36" i="9"/>
  <c r="AA20" i="9"/>
  <c r="AA4" i="9"/>
  <c r="AA39" i="9"/>
  <c r="AA23" i="9"/>
  <c r="AA7" i="9"/>
  <c r="AA42" i="9"/>
  <c r="AA26" i="9"/>
  <c r="AA10" i="9"/>
  <c r="AA41" i="9"/>
  <c r="AA40" i="9"/>
  <c r="AA8" i="9"/>
  <c r="AA27" i="9"/>
  <c r="AA46" i="9"/>
</calcChain>
</file>

<file path=xl/comments1.xml><?xml version="1.0" encoding="utf-8"?>
<comments xmlns="http://schemas.openxmlformats.org/spreadsheetml/2006/main">
  <authors>
    <author>Pablo Barrios</author>
  </authors>
  <commentList>
    <comment ref="D7" authorId="0" shapeId="0">
      <text>
        <r>
          <rPr>
            <b/>
            <sz val="9"/>
            <color indexed="28"/>
            <rFont val="Tahoma"/>
            <family val="2"/>
          </rPr>
          <t>Recuerde :</t>
        </r>
        <r>
          <rPr>
            <sz val="9"/>
            <color indexed="28"/>
            <rFont val="Tahoma"/>
            <family val="2"/>
          </rPr>
          <t>La información  a ingresar se realiza sobre listas desplegables. Si su entidad no se encuentra dentro de la lista desplegable, se recomienda incluir información (al final de la columna correspondiente) de su entidad modificando la Columna M del presente archivo.</t>
        </r>
      </text>
    </comment>
  </commentList>
</comments>
</file>

<file path=xl/sharedStrings.xml><?xml version="1.0" encoding="utf-8"?>
<sst xmlns="http://schemas.openxmlformats.org/spreadsheetml/2006/main" count="9316" uniqueCount="2320">
  <si>
    <t>Entidad</t>
  </si>
  <si>
    <t>Sector</t>
  </si>
  <si>
    <t>Academia Certificada de Tiro</t>
  </si>
  <si>
    <t>Entidad territorial o Privada, Sector no definido</t>
  </si>
  <si>
    <t>Acueducto Metropolitano de Bucaramanga</t>
  </si>
  <si>
    <t>Minas y Energía</t>
  </si>
  <si>
    <t>Acueducto y Alcantarillado de Popayán S.A - E.S.P</t>
  </si>
  <si>
    <t>Administración Postal Nacional En Liquidación</t>
  </si>
  <si>
    <t>Comunicaciones</t>
  </si>
  <si>
    <t>Administradora de Fondo de Pensiones</t>
  </si>
  <si>
    <t xml:space="preserve"> Protección Social</t>
  </si>
  <si>
    <t>Administradora de Riesgos Profesionales (ARP)</t>
  </si>
  <si>
    <t>Aeropuerto Internacional Matecaña - Pereira</t>
  </si>
  <si>
    <t>Transporte</t>
  </si>
  <si>
    <t>Aeropuerto Olaya Herrera</t>
  </si>
  <si>
    <t>Agencia Logística de las Fuerzas Militares</t>
  </si>
  <si>
    <t>Defensa Nacional</t>
  </si>
  <si>
    <t>Agencia Nacional de Hidrocarburos</t>
  </si>
  <si>
    <t>Agencia Presidencial para la Acción Social y la Cooperación Internacional</t>
  </si>
  <si>
    <t>Presidencia de la República</t>
  </si>
  <si>
    <t>Agenda de Conectividad</t>
  </si>
  <si>
    <t>Agremiación de Actuarios</t>
  </si>
  <si>
    <t>Aguas de Aranzazu E.S.P.</t>
  </si>
  <si>
    <t>Aguas de San Jerónimo E.S.P</t>
  </si>
  <si>
    <t>Aguas del Huila S.A. E.S.P.</t>
  </si>
  <si>
    <t>Aguas y Aguas de Pereira</t>
  </si>
  <si>
    <t>Aguas y Aseo de El Peñol E.S.P.</t>
  </si>
  <si>
    <t>Alcaldía Cerro de San Antonio</t>
  </si>
  <si>
    <t>Rama Ejecutiva</t>
  </si>
  <si>
    <t>Alcaldía de Abejorral</t>
  </si>
  <si>
    <t>Alcaldía de Abrego</t>
  </si>
  <si>
    <t>Alcaldía de Abriaqui</t>
  </si>
  <si>
    <t>Alcaldía de Acacias</t>
  </si>
  <si>
    <t>Alcaldía de Acandi</t>
  </si>
  <si>
    <t>Alcaldía de Acevedo</t>
  </si>
  <si>
    <t>Alcaldía de Achi</t>
  </si>
  <si>
    <t>Alcaldía de Agua de Dios</t>
  </si>
  <si>
    <t>Alcaldía de Aguachica</t>
  </si>
  <si>
    <t>Alcaldía de Aguada</t>
  </si>
  <si>
    <t>Alcaldía de Aguadas</t>
  </si>
  <si>
    <t>Alcaldía de Aguazul</t>
  </si>
  <si>
    <t>Alcaldía de Agustín Codazzi</t>
  </si>
  <si>
    <t>Alcaldía de Aipe</t>
  </si>
  <si>
    <t>Alcaldía de Alban</t>
  </si>
  <si>
    <t>Alcaldía de Alban Nariño</t>
  </si>
  <si>
    <t>Alcaldía de Alban/san José</t>
  </si>
  <si>
    <t>Alcaldía de Albania</t>
  </si>
  <si>
    <t>Alcaldía de Alcala</t>
  </si>
  <si>
    <t>Alcaldía de Aldana</t>
  </si>
  <si>
    <t>Alcaldía de Alejandría</t>
  </si>
  <si>
    <t>Alcaldía de Algarrobo</t>
  </si>
  <si>
    <t>Alcaldía de Algeciras</t>
  </si>
  <si>
    <t>Alcaldía de Almaguer</t>
  </si>
  <si>
    <t>Alcaldía de Almeida</t>
  </si>
  <si>
    <t>Alcaldía de Alpujarra</t>
  </si>
  <si>
    <t>Alcaldía de Altamira</t>
  </si>
  <si>
    <t>Alcaldía de Alto Baudo/pie de Pato</t>
  </si>
  <si>
    <t>Alcaldía de Altos Del Rosario</t>
  </si>
  <si>
    <t>Alcaldía de Alvarado</t>
  </si>
  <si>
    <t>Alcaldía de Amaga</t>
  </si>
  <si>
    <t>Alcaldía de Amalfi</t>
  </si>
  <si>
    <t>Alcaldía de Ambalema</t>
  </si>
  <si>
    <t>Alcaldía de Anapoima</t>
  </si>
  <si>
    <t>Alcaldía de Ancuya</t>
  </si>
  <si>
    <t>Alcaldía de Andalucia</t>
  </si>
  <si>
    <t>Alcaldía de Andes</t>
  </si>
  <si>
    <t>Alcaldía de Angelopolis</t>
  </si>
  <si>
    <t>Alcaldía de Angostura</t>
  </si>
  <si>
    <t>Alcaldía de Anolaima</t>
  </si>
  <si>
    <t>Alcaldía de Anori</t>
  </si>
  <si>
    <t>Alcaldía de Anserma de Los Caballeros</t>
  </si>
  <si>
    <t>Alcaldía de Ansermanuevo</t>
  </si>
  <si>
    <t>Alcaldía de Anza</t>
  </si>
  <si>
    <t>Alcaldía de Anzoategui</t>
  </si>
  <si>
    <t>Alcaldía de Apartado</t>
  </si>
  <si>
    <t>Alcaldía de Apia</t>
  </si>
  <si>
    <t>Alcaldía de Apulo/rafael Reyes</t>
  </si>
  <si>
    <t>Alcaldía de Aquitania</t>
  </si>
  <si>
    <t>Alcaldía de Aracataca</t>
  </si>
  <si>
    <t>Alcaldía de Aranzazu</t>
  </si>
  <si>
    <t>Alcaldía de Aratoca</t>
  </si>
  <si>
    <t>Alcaldía de Arauca</t>
  </si>
  <si>
    <t>Alcaldía de Arauquita</t>
  </si>
  <si>
    <t>Alcaldía de Arbelaez</t>
  </si>
  <si>
    <t>Alcaldía de Arboleda/berruecos</t>
  </si>
  <si>
    <t>Alcaldía de Arboledas</t>
  </si>
  <si>
    <t>Alcaldía de Arboledas Nariño</t>
  </si>
  <si>
    <t>Alcaldía de Arboletes</t>
  </si>
  <si>
    <t>Alcaldía de Arcabuco</t>
  </si>
  <si>
    <t>Alcaldía de Arenal</t>
  </si>
  <si>
    <t>Alcaldía de Ayapel</t>
  </si>
  <si>
    <t>Alcaldía de Bagado</t>
  </si>
  <si>
    <t>Alcaldía de Bahía Solano (Mutis)</t>
  </si>
  <si>
    <t>Alcaldía de Bajo Baudo/pizarro</t>
  </si>
  <si>
    <t>Alcaldía de Balboa - Cauca</t>
  </si>
  <si>
    <t>Alcaldía de Balboa - Risaralda</t>
  </si>
  <si>
    <t>Alcaldía de Baranoa</t>
  </si>
  <si>
    <t>Alcaldía de Baraya</t>
  </si>
  <si>
    <t>Alcaldía de Barbacoas</t>
  </si>
  <si>
    <t>Alcaldía de Barbosa (Antioquia)</t>
  </si>
  <si>
    <t>Alcaldía de Barbosa (Santander)</t>
  </si>
  <si>
    <t>Alcaldía de Barichara</t>
  </si>
  <si>
    <t>Alcaldía de Barranca de Upia</t>
  </si>
  <si>
    <t>Alcaldía de Barrancabermeja</t>
  </si>
  <si>
    <t>Alcaldía de Barrancas</t>
  </si>
  <si>
    <t>Alcaldía de Barranco de Loba</t>
  </si>
  <si>
    <t>Alcaldía de Barranquilla</t>
  </si>
  <si>
    <t>Alcaldía de Becerril</t>
  </si>
  <si>
    <t>Alcaldía de Belalcazar</t>
  </si>
  <si>
    <t>Alcaldía de Belen</t>
  </si>
  <si>
    <t>Alcaldía de Belen de Bajira</t>
  </si>
  <si>
    <t>Alcaldía de Belen de Umbria</t>
  </si>
  <si>
    <t>Alcaldía de Belen Nariño</t>
  </si>
  <si>
    <t>Alcaldía de Bello</t>
  </si>
  <si>
    <t>Alcaldía de Belmira</t>
  </si>
  <si>
    <t>Alcaldía de Beltran</t>
  </si>
  <si>
    <t>Alcaldía de Berbeo</t>
  </si>
  <si>
    <t>Alcaldía de Betania</t>
  </si>
  <si>
    <t>Alcaldía de Beteitiva</t>
  </si>
  <si>
    <t>Alcaldía de Betulia</t>
  </si>
  <si>
    <t>Alcaldía de Bituima</t>
  </si>
  <si>
    <t>Alcaldía de Boavita</t>
  </si>
  <si>
    <t>Alcaldía de Bochalema</t>
  </si>
  <si>
    <t>Alcaldía de Bogota D.C</t>
  </si>
  <si>
    <t>Alcaldía de Bojaca</t>
  </si>
  <si>
    <t>Alcaldía de Bojaya/bellavista</t>
  </si>
  <si>
    <t>Alcaldía de Bolívar (Santander)</t>
  </si>
  <si>
    <t>Alcaldía de Bolivar (Valle)</t>
  </si>
  <si>
    <t>Alcaldía de Bosconia</t>
  </si>
  <si>
    <t>Alcaldía de Boyacá</t>
  </si>
  <si>
    <t>Alcaldía de Briceño</t>
  </si>
  <si>
    <t>Alcaldía de Bucaramanga</t>
  </si>
  <si>
    <t>Alcaldía de Bucarasica</t>
  </si>
  <si>
    <t>Alcaldía de Buenaventura</t>
  </si>
  <si>
    <t>Alcaldía de Buenavista</t>
  </si>
  <si>
    <t>Alcaldía de Buenos Aires</t>
  </si>
  <si>
    <t>Alcaldía de Buesaco</t>
  </si>
  <si>
    <t>Alcaldía de Bugalagrande</t>
  </si>
  <si>
    <t>Alcaldía de Buritica</t>
  </si>
  <si>
    <t>Alcaldía de Busbanza</t>
  </si>
  <si>
    <t>Alcaldía de Cabrera</t>
  </si>
  <si>
    <t>Alcaldía de Cabuyaro</t>
  </si>
  <si>
    <t>Alcaldía de Caceres</t>
  </si>
  <si>
    <t>Alcaldía de Cachipay</t>
  </si>
  <si>
    <t>Alcaldía de Cachira</t>
  </si>
  <si>
    <t>Alcaldía de Cacota</t>
  </si>
  <si>
    <t>Alcaldía de Caicedo</t>
  </si>
  <si>
    <t>Alcaldía de Caicedonia</t>
  </si>
  <si>
    <t>Alcaldía de Caimito</t>
  </si>
  <si>
    <t>Alcaldía de Cajamarca</t>
  </si>
  <si>
    <t>Alcaldía de Cajibio</t>
  </si>
  <si>
    <t>Alcaldía de Cajica</t>
  </si>
  <si>
    <t>Alcaldía de Calamar</t>
  </si>
  <si>
    <t>Alcaldía de Calarca</t>
  </si>
  <si>
    <t>Alcaldía de Caldas</t>
  </si>
  <si>
    <t>Alcaldía de Caldono</t>
  </si>
  <si>
    <t>Alcaldía de California</t>
  </si>
  <si>
    <t>Alcaldía de Calima/darien</t>
  </si>
  <si>
    <t>Alcaldía de Caloto</t>
  </si>
  <si>
    <t>Alcaldía de Campamento</t>
  </si>
  <si>
    <t>Alcaldía de Campo de La Cruz</t>
  </si>
  <si>
    <t>Alcaldía de Campoalegre</t>
  </si>
  <si>
    <t>Alcaldía de Campohermoso</t>
  </si>
  <si>
    <t>Alcaldía de Canalete</t>
  </si>
  <si>
    <t>Alcaldía de Candelaria</t>
  </si>
  <si>
    <t>Alcaldía de Cantagallo</t>
  </si>
  <si>
    <t>Alcaldía de Cañasgordas</t>
  </si>
  <si>
    <t>Alcaldía de Caparrapi</t>
  </si>
  <si>
    <t>Alcaldía de Capitanejo</t>
  </si>
  <si>
    <t>Alcaldía de Caqueza</t>
  </si>
  <si>
    <t>Alcaldía de Caracoli</t>
  </si>
  <si>
    <t>Alcaldía de Caramanta</t>
  </si>
  <si>
    <t>Alcaldía de Carcasí</t>
  </si>
  <si>
    <t>Alcaldía de Carepa</t>
  </si>
  <si>
    <t>Alcaldía de Carmen de Apicala</t>
  </si>
  <si>
    <t>Alcaldía de Carmen de Carupa</t>
  </si>
  <si>
    <t>Alcaldía de Carolina Del Principe</t>
  </si>
  <si>
    <t>Alcaldía de Cartagena de Indias</t>
  </si>
  <si>
    <t>Alcaldía de Cartagena Del Chaira</t>
  </si>
  <si>
    <t>Alcaldía de Cartago</t>
  </si>
  <si>
    <t>Alcaldía de Caruru</t>
  </si>
  <si>
    <t>Alcaldía de Casabianca</t>
  </si>
  <si>
    <t>Alcaldía de Castilla La Nueva</t>
  </si>
  <si>
    <t>Alcaldía de Caucasia</t>
  </si>
  <si>
    <t>Alcaldía de Cepita</t>
  </si>
  <si>
    <t>Alcaldía de Cerete</t>
  </si>
  <si>
    <t>Alcaldía de Cerinza</t>
  </si>
  <si>
    <t>Alcaldía de Cerrito</t>
  </si>
  <si>
    <t>Alcaldía de Cerro de San Antonio</t>
  </si>
  <si>
    <t>Alcaldía de Certegui</t>
  </si>
  <si>
    <t>Alcaldía de Chachagui</t>
  </si>
  <si>
    <t>Alcaldía de Chaguani</t>
  </si>
  <si>
    <t>Alcaldía de Chalan</t>
  </si>
  <si>
    <t>Alcaldía de Chameza</t>
  </si>
  <si>
    <t>Alcaldía de Chaparral</t>
  </si>
  <si>
    <t>Alcaldía de Charala</t>
  </si>
  <si>
    <t>Alcaldía de Charta</t>
  </si>
  <si>
    <t>Alcaldía de Chia</t>
  </si>
  <si>
    <t>Alcaldía de Chigorodo</t>
  </si>
  <si>
    <t>Alcaldía de Chima</t>
  </si>
  <si>
    <t>Alcaldía de Chimichagua</t>
  </si>
  <si>
    <t>Alcaldía de Chinacota</t>
  </si>
  <si>
    <t>Alcaldía de Chinavita</t>
  </si>
  <si>
    <t>Alcaldía de Chinchina</t>
  </si>
  <si>
    <t>Alcaldía de Chinu</t>
  </si>
  <si>
    <t>Alcaldía de Chipaque</t>
  </si>
  <si>
    <t>Alcaldía de Chipata</t>
  </si>
  <si>
    <t>Alcaldía de Chiquinquira</t>
  </si>
  <si>
    <t>Alcaldía de Chiquiza (San Pedro de Iguaqu</t>
  </si>
  <si>
    <t>Alcaldía de Chiriguana</t>
  </si>
  <si>
    <t>Alcaldía de Chiscas</t>
  </si>
  <si>
    <t>Alcaldía de Chita</t>
  </si>
  <si>
    <t>Alcaldía de Chitaga</t>
  </si>
  <si>
    <t>Alcaldía de Chitaraque</t>
  </si>
  <si>
    <t>Alcaldía de Chivata</t>
  </si>
  <si>
    <t>Alcaldía de Chivolo</t>
  </si>
  <si>
    <t>Alcaldía de Chivor</t>
  </si>
  <si>
    <t>Alcaldía de Choachi</t>
  </si>
  <si>
    <t>Alcaldía de Choconta</t>
  </si>
  <si>
    <t>Alcaldía de Cicuco</t>
  </si>
  <si>
    <t>Alcaldía de Cienaga</t>
  </si>
  <si>
    <t>Alcaldía de Cienega</t>
  </si>
  <si>
    <t>Alcaldía de Cimitarra</t>
  </si>
  <si>
    <t>Alcaldía de Circasia</t>
  </si>
  <si>
    <t>Alcaldía de Cisneros</t>
  </si>
  <si>
    <t>Alcaldía de Ciudad Bolivar</t>
  </si>
  <si>
    <t>Alcaldía de Clemencia</t>
  </si>
  <si>
    <t>Alcaldía de Cocorna</t>
  </si>
  <si>
    <t>Alcaldía de Cocuy (La Capilla)</t>
  </si>
  <si>
    <t>Alcaldía de Coello</t>
  </si>
  <si>
    <t>Alcaldía de Cogua</t>
  </si>
  <si>
    <t>Alcaldía de Colombia</t>
  </si>
  <si>
    <t>Alcaldía de Colon Nariño</t>
  </si>
  <si>
    <t>Alcaldía de Colon/genova</t>
  </si>
  <si>
    <t>Alcaldía de Coloso/ricaurte</t>
  </si>
  <si>
    <t>Alcaldía de Combita</t>
  </si>
  <si>
    <t>Alcaldía de Concepción</t>
  </si>
  <si>
    <t>Alcaldía de Concepción (Antioquia)</t>
  </si>
  <si>
    <t>Alcaldía de Concordia</t>
  </si>
  <si>
    <t>Alcaldía de Condoto</t>
  </si>
  <si>
    <t>Alcaldía de Confines</t>
  </si>
  <si>
    <t>Alcaldía de Consaca</t>
  </si>
  <si>
    <t>Alcaldía de Contadero</t>
  </si>
  <si>
    <t>Alcaldía de Contratación</t>
  </si>
  <si>
    <t>Alcaldía de Convención</t>
  </si>
  <si>
    <t>Alcaldía de Copacabana</t>
  </si>
  <si>
    <t>Alcaldía de Coper</t>
  </si>
  <si>
    <t>Alcaldía de Córdoba</t>
  </si>
  <si>
    <t>Alcaldía de Córdoba Nariño</t>
  </si>
  <si>
    <t>Alcaldía de Corinto</t>
  </si>
  <si>
    <t>Alcaldía de Coromoro</t>
  </si>
  <si>
    <t>Alcaldía de Corozal</t>
  </si>
  <si>
    <t>Alcaldía de Corrales</t>
  </si>
  <si>
    <t>Alcaldía de Cota</t>
  </si>
  <si>
    <t>Alcaldía de Cotorra</t>
  </si>
  <si>
    <t>Alcaldía de Covarachia</t>
  </si>
  <si>
    <t>Alcaldía de Coveñas</t>
  </si>
  <si>
    <t>Alcaldía de Coyaima</t>
  </si>
  <si>
    <t>Alcaldía de Cravo Norte</t>
  </si>
  <si>
    <t>Alcaldía de Cuaspud/carlosama</t>
  </si>
  <si>
    <t>Alcaldía de Cubara</t>
  </si>
  <si>
    <t>Alcaldía de Cubarral</t>
  </si>
  <si>
    <t>Alcaldía de Cucaita</t>
  </si>
  <si>
    <t>Alcaldía de Cucunuba</t>
  </si>
  <si>
    <t>Alcaldía de Cucutilla</t>
  </si>
  <si>
    <t>Alcaldía de Cuitiva</t>
  </si>
  <si>
    <t>Alcaldía de Cumaral</t>
  </si>
  <si>
    <t>Alcaldía de Cumaribo</t>
  </si>
  <si>
    <t>Alcaldía de Cumbal</t>
  </si>
  <si>
    <t>Alcaldía de Cumbitara</t>
  </si>
  <si>
    <t>Alcaldía de Cunday</t>
  </si>
  <si>
    <t>Alcaldía de Curillo</t>
  </si>
  <si>
    <t>Alcaldía de Curiti</t>
  </si>
  <si>
    <t>Alcaldía de Curumani</t>
  </si>
  <si>
    <t>Alcaldía de Dabeiba</t>
  </si>
  <si>
    <t>Alcaldía de Dagua</t>
  </si>
  <si>
    <t>Alcaldía de Dibulla</t>
  </si>
  <si>
    <t>Alcaldía de Distracción</t>
  </si>
  <si>
    <t>Alcaldía de Dolores</t>
  </si>
  <si>
    <t>Alcaldía de Donmatias</t>
  </si>
  <si>
    <t>Alcaldía de Dosquebradas</t>
  </si>
  <si>
    <t>Alcaldía de Duitama</t>
  </si>
  <si>
    <t>Alcaldía de Durania</t>
  </si>
  <si>
    <t>Alcaldía de Ebejico</t>
  </si>
  <si>
    <t>Alcaldía de El Agrado</t>
  </si>
  <si>
    <t>Alcaldía de El Aguila</t>
  </si>
  <si>
    <t>Alcaldía de El Atrato</t>
  </si>
  <si>
    <t>Alcaldía de El Banco</t>
  </si>
  <si>
    <t>Alcaldía de El Cairo</t>
  </si>
  <si>
    <t>Alcaldía de El Calvario</t>
  </si>
  <si>
    <t>Alcaldía de El Canton de San Pablo</t>
  </si>
  <si>
    <t>Alcaldía de El Carmen</t>
  </si>
  <si>
    <t>Alcaldía de El Carmen (Santander)</t>
  </si>
  <si>
    <t>Alcaldía de El Carmen de Atrato</t>
  </si>
  <si>
    <t>Alcaldía de El Carmen de Bolivar</t>
  </si>
  <si>
    <t>Alcaldía de El Carmen de Viboral</t>
  </si>
  <si>
    <t>Alcaldía de El Carmen Del Darien</t>
  </si>
  <si>
    <t>Alcaldía de El Castillo</t>
  </si>
  <si>
    <t>Alcaldía de El Cerrito</t>
  </si>
  <si>
    <t>Alcaldía de El Charco</t>
  </si>
  <si>
    <t>Alcaldía de El Cocuy</t>
  </si>
  <si>
    <t>Alcaldía de El Colegio</t>
  </si>
  <si>
    <t>Alcaldía de El Copey</t>
  </si>
  <si>
    <t>Alcaldía de El Doncello</t>
  </si>
  <si>
    <t>Alcaldía de El Dorado</t>
  </si>
  <si>
    <t>Alcaldía de El Dovio</t>
  </si>
  <si>
    <t>Alcaldía de El Espinal</t>
  </si>
  <si>
    <t>Alcaldía de El Espino</t>
  </si>
  <si>
    <t>Alcaldía de El Guacamayo</t>
  </si>
  <si>
    <t>Alcaldía de El Guamo</t>
  </si>
  <si>
    <t>Alcaldía de El Libano</t>
  </si>
  <si>
    <t>Alcaldía de El Molino</t>
  </si>
  <si>
    <t>Alcaldía de El Paso</t>
  </si>
  <si>
    <t>Alcaldía de El Paujil</t>
  </si>
  <si>
    <t>Alcaldía de El Peñol</t>
  </si>
  <si>
    <t>Alcaldía de El Peñon</t>
  </si>
  <si>
    <t>Alcaldía de El Piñon</t>
  </si>
  <si>
    <t>Alcaldía de El Pital</t>
  </si>
  <si>
    <t>Alcaldía de El Playon</t>
  </si>
  <si>
    <t>Alcaldía de El Reten</t>
  </si>
  <si>
    <t>Alcaldía de El Retiro</t>
  </si>
  <si>
    <t>Alcaldía de El Retorno</t>
  </si>
  <si>
    <t>Alcaldía de El Roble</t>
  </si>
  <si>
    <t>Alcaldía de El Rosal</t>
  </si>
  <si>
    <t>Alcaldía de El Rosario</t>
  </si>
  <si>
    <t>Alcaldía de El Santuario</t>
  </si>
  <si>
    <t>Alcaldía de El Tablon de Gomez</t>
  </si>
  <si>
    <t>Alcaldía de El Tambo</t>
  </si>
  <si>
    <t>Alcaldía de El Tambo Nariño</t>
  </si>
  <si>
    <t>Alcaldía de El Tarra</t>
  </si>
  <si>
    <t>Alcaldía de Elias</t>
  </si>
  <si>
    <t>Alcaldía de Encino</t>
  </si>
  <si>
    <t>Alcaldía de Enciso</t>
  </si>
  <si>
    <t>Alcaldía de Entrerrios</t>
  </si>
  <si>
    <t>Alcaldía de Envigado</t>
  </si>
  <si>
    <t>Alcaldía de Facatativa</t>
  </si>
  <si>
    <t>Alcaldía de Falan</t>
  </si>
  <si>
    <t>Alcaldía de Filadelfia</t>
  </si>
  <si>
    <t>Alcaldía de Filandia</t>
  </si>
  <si>
    <t>Alcaldía de Firavitoba</t>
  </si>
  <si>
    <t>Alcaldía de Flandes</t>
  </si>
  <si>
    <t>Alcaldía de Florencia</t>
  </si>
  <si>
    <t>Alcaldía de Floresta</t>
  </si>
  <si>
    <t>Alcaldía de Florian</t>
  </si>
  <si>
    <t>Alcaldía de Florida</t>
  </si>
  <si>
    <t>Alcaldía de Floridablanca</t>
  </si>
  <si>
    <t>Alcaldía de Fomeque</t>
  </si>
  <si>
    <t>Alcaldía de Fonseca</t>
  </si>
  <si>
    <t>Alcaldía de Fortul</t>
  </si>
  <si>
    <t>Alcaldía de Fosca</t>
  </si>
  <si>
    <t>Alcaldía de Francisco Pizarro</t>
  </si>
  <si>
    <t>Alcaldía de Fredonia</t>
  </si>
  <si>
    <t>Alcaldía de Fresno</t>
  </si>
  <si>
    <t>Alcaldía de Frontino</t>
  </si>
  <si>
    <t>Alcaldía de Fuente de Oro</t>
  </si>
  <si>
    <t>Alcaldía de Fundación</t>
  </si>
  <si>
    <t>Alcaldía de Funes</t>
  </si>
  <si>
    <t>Alcaldía de Funza</t>
  </si>
  <si>
    <t>Alcaldía de Fuquene</t>
  </si>
  <si>
    <t>Alcaldía de Fusagasuga</t>
  </si>
  <si>
    <t>Alcaldía de Gachala</t>
  </si>
  <si>
    <t>Alcaldía de Gachancipa</t>
  </si>
  <si>
    <t>Alcaldía de Gachantiva</t>
  </si>
  <si>
    <t>Alcaldía de Gacheta</t>
  </si>
  <si>
    <t>Alcaldía de Galan</t>
  </si>
  <si>
    <t>Alcaldía de Galapa</t>
  </si>
  <si>
    <t>Alcaldía de Galeras (Nueva Granada)</t>
  </si>
  <si>
    <t>Alcaldía de Gama</t>
  </si>
  <si>
    <t>Alcaldía de Gamarra</t>
  </si>
  <si>
    <t>Alcaldía de Gambita</t>
  </si>
  <si>
    <t>Alcaldía de Gameza</t>
  </si>
  <si>
    <t>Alcaldía de Garagoa</t>
  </si>
  <si>
    <t>Alcaldía de Garzón</t>
  </si>
  <si>
    <t>Alcaldía de Genova</t>
  </si>
  <si>
    <t>Alcaldía de Gigante</t>
  </si>
  <si>
    <t>Alcaldía de Ginebra</t>
  </si>
  <si>
    <t>Alcaldía de Giraldo</t>
  </si>
  <si>
    <t>Alcaldía de Girardot</t>
  </si>
  <si>
    <t>Alcaldía de Girardota</t>
  </si>
  <si>
    <t>Alcaldía de Giron</t>
  </si>
  <si>
    <t>Alcaldía de Gomez Plata</t>
  </si>
  <si>
    <t>Alcaldía de González</t>
  </si>
  <si>
    <t>Alcaldía de Gramalote</t>
  </si>
  <si>
    <t>Alcaldía de Granada</t>
  </si>
  <si>
    <t>Alcaldía de Guaca</t>
  </si>
  <si>
    <t>Alcaldía de Guacamayas</t>
  </si>
  <si>
    <t>Alcaldía de Guacari</t>
  </si>
  <si>
    <t>Alcaldía de Guacheta</t>
  </si>
  <si>
    <t>Alcaldía de Guachucal</t>
  </si>
  <si>
    <t>Alcaldía de Guadalajara de Buga</t>
  </si>
  <si>
    <t>Alcaldía de Guadalupe</t>
  </si>
  <si>
    <t>Alcaldía de Guaduas</t>
  </si>
  <si>
    <t>Alcaldía de Guaitarilla</t>
  </si>
  <si>
    <t>Alcaldía de Gualmatan</t>
  </si>
  <si>
    <t>Alcaldía de Guamal</t>
  </si>
  <si>
    <t>Alcaldía de Guapi</t>
  </si>
  <si>
    <t>Alcaldía de Guapota</t>
  </si>
  <si>
    <t>Alcaldía de Guaranda</t>
  </si>
  <si>
    <t>Alcaldía de Guarne</t>
  </si>
  <si>
    <t>Alcaldía de Guasca</t>
  </si>
  <si>
    <t>Alcaldía de Guatape</t>
  </si>
  <si>
    <t>Alcaldía de Guataqui</t>
  </si>
  <si>
    <t>Alcaldía de Guatavita</t>
  </si>
  <si>
    <t>Alcaldía de Guateque</t>
  </si>
  <si>
    <t>Alcaldía de Guavata</t>
  </si>
  <si>
    <t>Alcaldía de Guayabal de Siquima</t>
  </si>
  <si>
    <t>Alcaldía de Guayabetal</t>
  </si>
  <si>
    <t>Alcaldía de Guayatá</t>
  </si>
  <si>
    <t>Alcaldía de Guepsa</t>
  </si>
  <si>
    <t>Alcaldía de Guican</t>
  </si>
  <si>
    <t>Alcaldía de Gutiérrez</t>
  </si>
  <si>
    <t>Alcaldía de Hacari</t>
  </si>
  <si>
    <t>Alcaldía de Hatillo de Loba</t>
  </si>
  <si>
    <t>Alcaldía de Hato</t>
  </si>
  <si>
    <t>Alcaldía de Hato Corozal</t>
  </si>
  <si>
    <t>Alcaldía de Hatonuevo</t>
  </si>
  <si>
    <t>Alcaldía de Heliconia</t>
  </si>
  <si>
    <t>Alcaldía de Herran</t>
  </si>
  <si>
    <t>Alcaldía de Herveo</t>
  </si>
  <si>
    <t>Alcaldía de Hispania</t>
  </si>
  <si>
    <t>Alcaldía de Hobo</t>
  </si>
  <si>
    <t>Alcaldía de Honda</t>
  </si>
  <si>
    <t>Alcaldía de Ibague</t>
  </si>
  <si>
    <t>Alcaldía de Icononzo</t>
  </si>
  <si>
    <t>Alcaldía de Iles</t>
  </si>
  <si>
    <t>Alcaldía de Imues</t>
  </si>
  <si>
    <t>Alcaldía de Inza</t>
  </si>
  <si>
    <t>Alcaldía de Ipiales</t>
  </si>
  <si>
    <t>Alcaldía de Iquira</t>
  </si>
  <si>
    <t>Alcaldía de Isnos</t>
  </si>
  <si>
    <t>Alcaldía de Istmina</t>
  </si>
  <si>
    <t>Alcaldía de Itagui</t>
  </si>
  <si>
    <t>Alcaldía de Ituango</t>
  </si>
  <si>
    <t>Alcaldía de Iza</t>
  </si>
  <si>
    <t>Alcaldía de Jambalo</t>
  </si>
  <si>
    <t>Alcaldía de Jamundi</t>
  </si>
  <si>
    <t>Alcaldía de Jardin</t>
  </si>
  <si>
    <t>Alcaldía de Jenesano</t>
  </si>
  <si>
    <t>Alcaldía de Jerico</t>
  </si>
  <si>
    <t>Alcaldía de Jerusalén</t>
  </si>
  <si>
    <t>Alcaldía de Jesús Maria</t>
  </si>
  <si>
    <t>Alcaldía de Jordán</t>
  </si>
  <si>
    <t>Alcaldía de Juan de Acosta</t>
  </si>
  <si>
    <t>Alcaldía de Junin</t>
  </si>
  <si>
    <t>Alcaldía de Jurado</t>
  </si>
  <si>
    <t>Alcaldía de La Apartada</t>
  </si>
  <si>
    <t>Alcaldía de La Argentina (Platavieja)</t>
  </si>
  <si>
    <t>Alcaldía de La Belleza</t>
  </si>
  <si>
    <t>Alcaldía de La Calera</t>
  </si>
  <si>
    <t>Alcaldía de La Celia</t>
  </si>
  <si>
    <t>Alcaldía de La Cruz</t>
  </si>
  <si>
    <t>Alcaldía de La Cumbre</t>
  </si>
  <si>
    <t>Alcaldía de La Dorada</t>
  </si>
  <si>
    <t>Alcaldía de La Esperanza</t>
  </si>
  <si>
    <t>Alcaldía de La Estrella</t>
  </si>
  <si>
    <t>Alcaldía de La Florida</t>
  </si>
  <si>
    <t>Alcaldía de La Gloria</t>
  </si>
  <si>
    <t>Alcaldía de La Jagua de Ibirico</t>
  </si>
  <si>
    <t>Alcaldía de La Jagua Del Pilar</t>
  </si>
  <si>
    <t>Alcaldía de La Llanada</t>
  </si>
  <si>
    <t>Alcaldía de La Macarena</t>
  </si>
  <si>
    <t>Alcaldía de La Merced</t>
  </si>
  <si>
    <t>Alcaldía de La Mesa</t>
  </si>
  <si>
    <t>Alcaldía de La Montañita</t>
  </si>
  <si>
    <t>Alcaldía de La Palma</t>
  </si>
  <si>
    <t>Alcaldía de La Paz</t>
  </si>
  <si>
    <t>Alcaldía de La Paz/robles</t>
  </si>
  <si>
    <t>Alcaldía de La Peña</t>
  </si>
  <si>
    <t>Alcaldía de La Plata</t>
  </si>
  <si>
    <t>Alcaldía de La Playa de Belen</t>
  </si>
  <si>
    <t>Alcaldía de La Primavera</t>
  </si>
  <si>
    <t>Alcaldía de La Salina</t>
  </si>
  <si>
    <t>Alcaldía de La Sierra</t>
  </si>
  <si>
    <t>Alcaldía de La Tebaida</t>
  </si>
  <si>
    <t>Alcaldía de La Tola</t>
  </si>
  <si>
    <t>Alcaldía de La Unión</t>
  </si>
  <si>
    <t>Alcaldía de La Unión de Sucre</t>
  </si>
  <si>
    <t>Alcaldía de La Unión Nariño</t>
  </si>
  <si>
    <t>Alcaldía de La Uribe</t>
  </si>
  <si>
    <t>Alcaldía de La Uvita</t>
  </si>
  <si>
    <t>Alcaldía de La Vega</t>
  </si>
  <si>
    <t>Alcaldía de La Victoria</t>
  </si>
  <si>
    <t>Alcaldía de La Virginia</t>
  </si>
  <si>
    <t>Alcaldía de Labateca</t>
  </si>
  <si>
    <t>Alcaldía de Labranzagrande</t>
  </si>
  <si>
    <t>Alcaldía de Landazuri</t>
  </si>
  <si>
    <t>Alcaldía de Lebrija</t>
  </si>
  <si>
    <t>Alcaldía de Leiva</t>
  </si>
  <si>
    <t>Alcaldía de Lejanias</t>
  </si>
  <si>
    <t>Alcaldía de Lenguazaque</t>
  </si>
  <si>
    <t>Alcaldía de Lerida</t>
  </si>
  <si>
    <t>Alcaldía de Leticia</t>
  </si>
  <si>
    <t>Alcaldía de Liborina</t>
  </si>
  <si>
    <t>Alcaldía de Linares</t>
  </si>
  <si>
    <t>Alcaldía de Litoral de San Juan</t>
  </si>
  <si>
    <t>Alcaldía de Lloro</t>
  </si>
  <si>
    <t>Alcaldía de Lopez de Micay</t>
  </si>
  <si>
    <t>Alcaldía de Los Andes/sotomayor</t>
  </si>
  <si>
    <t>Alcaldía de Los Cordobas</t>
  </si>
  <si>
    <t>Alcaldía de Los Palmitos</t>
  </si>
  <si>
    <t>Alcaldía de Los Santos</t>
  </si>
  <si>
    <t>Alcaldía de Lourdes</t>
  </si>
  <si>
    <t>Alcaldía de Luruaco</t>
  </si>
  <si>
    <t>Alcaldía de Macanal</t>
  </si>
  <si>
    <t>Alcaldía de Macaravita</t>
  </si>
  <si>
    <t>Alcaldía de Maceo</t>
  </si>
  <si>
    <t>Alcaldía de Macheta</t>
  </si>
  <si>
    <t>Alcaldía de Madrid</t>
  </si>
  <si>
    <t>Alcaldía de Magangue</t>
  </si>
  <si>
    <t>Alcaldía de Magui/payan</t>
  </si>
  <si>
    <t>Alcaldía de Mahates</t>
  </si>
  <si>
    <t>Alcaldía de Maicao</t>
  </si>
  <si>
    <t>Alcaldía de Majagual</t>
  </si>
  <si>
    <t>Alcaldía de Malaga</t>
  </si>
  <si>
    <t>Alcaldía de Malambo</t>
  </si>
  <si>
    <t>Alcaldía de Mallama/piedrancha</t>
  </si>
  <si>
    <t>Alcaldía de Manati</t>
  </si>
  <si>
    <t>Alcaldía de Manaure</t>
  </si>
  <si>
    <t>Alcaldía de Manaure Balcon Del Cesar</t>
  </si>
  <si>
    <t>Alcaldía de Maní</t>
  </si>
  <si>
    <t>Alcaldía de Manizales</t>
  </si>
  <si>
    <t>Alcaldía de Manta</t>
  </si>
  <si>
    <t>Alcaldía de Manzanares</t>
  </si>
  <si>
    <t>Alcaldía de Mapiripan</t>
  </si>
  <si>
    <t>Alcaldía de Marcella</t>
  </si>
  <si>
    <t>Alcaldía de Margarita</t>
  </si>
  <si>
    <t>Alcaldía de Maria La Baja</t>
  </si>
  <si>
    <t>Alcaldía de Marinilla</t>
  </si>
  <si>
    <t>Alcaldía de Maripi</t>
  </si>
  <si>
    <t>Alcaldía de Marmato</t>
  </si>
  <si>
    <t>Alcaldía de Marquetalia</t>
  </si>
  <si>
    <t>Alcaldía de Marulanda</t>
  </si>
  <si>
    <t>Alcaldía de Matanza</t>
  </si>
  <si>
    <t>Alcaldía de Medellín</t>
  </si>
  <si>
    <t>Alcaldía de Medina</t>
  </si>
  <si>
    <t>Alcaldía de Medio Atrato</t>
  </si>
  <si>
    <t>Alcaldía de Medio Baudo</t>
  </si>
  <si>
    <t>Alcaldía de Melgar</t>
  </si>
  <si>
    <t>Alcaldía de Mercaderes</t>
  </si>
  <si>
    <t>Alcaldía de Mesetas</t>
  </si>
  <si>
    <t>Alcaldía de Milan</t>
  </si>
  <si>
    <t>Alcaldía de Miraflores</t>
  </si>
  <si>
    <t>Alcaldía de Miranda</t>
  </si>
  <si>
    <t>Alcaldía de Mistrato</t>
  </si>
  <si>
    <t>Alcaldía de Mitu</t>
  </si>
  <si>
    <t>Alcaldía de Mocoa</t>
  </si>
  <si>
    <t>Alcaldía de Mogotes</t>
  </si>
  <si>
    <t>Alcaldía de Molagavita</t>
  </si>
  <si>
    <t>Alcaldía de Momil</t>
  </si>
  <si>
    <t>Alcaldía de Mongua</t>
  </si>
  <si>
    <t>Alcaldía de Mongui</t>
  </si>
  <si>
    <t>Alcaldía de Moniquira</t>
  </si>
  <si>
    <t>Alcaldía de Montebello</t>
  </si>
  <si>
    <t>Alcaldía de Montecristo</t>
  </si>
  <si>
    <t>Alcaldía de Montelibano</t>
  </si>
  <si>
    <t>Alcaldía de Montenegro</t>
  </si>
  <si>
    <t>Alcaldía de Monteria</t>
  </si>
  <si>
    <t>Alcaldía de Monterrey</t>
  </si>
  <si>
    <t>Alcaldía de Moñitos</t>
  </si>
  <si>
    <t>Alcaldía de Morales</t>
  </si>
  <si>
    <t>Alcaldía de Morelia</t>
  </si>
  <si>
    <t>Alcaldía de Morroa</t>
  </si>
  <si>
    <t>Alcaldía de Mosquera</t>
  </si>
  <si>
    <t>Alcaldía de Mosquera Nariño</t>
  </si>
  <si>
    <t>Alcaldía de Motavita</t>
  </si>
  <si>
    <t>Alcaldía de Murillo</t>
  </si>
  <si>
    <t>Alcaldía de Murindo</t>
  </si>
  <si>
    <t>Alcaldía de Mutata</t>
  </si>
  <si>
    <t>Alcaldía de Mutiscua</t>
  </si>
  <si>
    <t>Alcaldía de Muzo</t>
  </si>
  <si>
    <t>Alcaldía de Nariño</t>
  </si>
  <si>
    <t>Alcaldía de Nariño-N</t>
  </si>
  <si>
    <t>Alcaldía de Nataga</t>
  </si>
  <si>
    <t>Alcaldía de Natagaima</t>
  </si>
  <si>
    <t>Alcaldía de Nechi</t>
  </si>
  <si>
    <t>Alcaldía de Necocli</t>
  </si>
  <si>
    <t>Alcaldía de Neira</t>
  </si>
  <si>
    <t>Alcaldía de Neiva</t>
  </si>
  <si>
    <t>Alcaldía de Nemocon</t>
  </si>
  <si>
    <t>Alcaldía de Nilo</t>
  </si>
  <si>
    <t>Alcaldía de Nimaima</t>
  </si>
  <si>
    <t>Alcaldía de Nobsa</t>
  </si>
  <si>
    <t>Alcaldía de Nocaima</t>
  </si>
  <si>
    <t>Alcaldía de Norcasia</t>
  </si>
  <si>
    <t>Alcaldía de Novita</t>
  </si>
  <si>
    <t>Alcaldía de Nueva Granada</t>
  </si>
  <si>
    <t>Alcaldía de Nuevo Colon</t>
  </si>
  <si>
    <t>Alcaldía de Nunchia</t>
  </si>
  <si>
    <t>Alcaldía de Nuqui</t>
  </si>
  <si>
    <t>Alcaldía de Obando</t>
  </si>
  <si>
    <t>Alcaldía de Ocamonte</t>
  </si>
  <si>
    <t>Alcaldía de Ocaña</t>
  </si>
  <si>
    <t>Alcaldía de Oiba</t>
  </si>
  <si>
    <t>Alcaldía de Oicata</t>
  </si>
  <si>
    <t>Alcaldía de Olaya</t>
  </si>
  <si>
    <t>Alcaldía de Olaya Herrera</t>
  </si>
  <si>
    <t>Alcaldía de Olaya Herrera/bocas de Satinga</t>
  </si>
  <si>
    <t>Alcaldía de Onzaga</t>
  </si>
  <si>
    <t>Alcaldía de Oporapa</t>
  </si>
  <si>
    <t>Alcaldía de Orito</t>
  </si>
  <si>
    <t>Alcaldía de Orocue</t>
  </si>
  <si>
    <t>Alcaldía de Ortega</t>
  </si>
  <si>
    <t>Alcaldía de Ospina</t>
  </si>
  <si>
    <t>Alcaldía de Otanche</t>
  </si>
  <si>
    <t>Alcaldía de Ovejas</t>
  </si>
  <si>
    <t>Alcaldía de Pachavita</t>
  </si>
  <si>
    <t>Alcaldía de Pacho</t>
  </si>
  <si>
    <t>Alcaldía de Pacora</t>
  </si>
  <si>
    <t>Alcaldía de Padilla</t>
  </si>
  <si>
    <t>Alcaldía de Paez</t>
  </si>
  <si>
    <t>Alcaldía de Paicol</t>
  </si>
  <si>
    <t>Alcaldía de Pailitas</t>
  </si>
  <si>
    <t>Alcaldía de Paime</t>
  </si>
  <si>
    <t>Alcaldía de Paipa</t>
  </si>
  <si>
    <t>Alcaldía de Pajarito</t>
  </si>
  <si>
    <t>Alcaldía de Palermo</t>
  </si>
  <si>
    <t>Alcaldía de Palestina</t>
  </si>
  <si>
    <t>Alcaldía de Palmar</t>
  </si>
  <si>
    <t>Alcaldía de Palmar de Varela</t>
  </si>
  <si>
    <t>Alcaldía de Palmas Del Socorro</t>
  </si>
  <si>
    <t>Alcaldía de Palmira</t>
  </si>
  <si>
    <t>Alcaldía de Palocabildo</t>
  </si>
  <si>
    <t>Alcaldía de Pamplona</t>
  </si>
  <si>
    <t>Alcaldía de Pamplonita</t>
  </si>
  <si>
    <t>Alcaldía de Pandi</t>
  </si>
  <si>
    <t>Alcaldía de Panqueba</t>
  </si>
  <si>
    <t>Alcaldía de Paramo</t>
  </si>
  <si>
    <t>Alcaldía de Paratebueno (La Naguaya)</t>
  </si>
  <si>
    <t>Alcaldía de Pasca</t>
  </si>
  <si>
    <t>Alcaldía de Pauna</t>
  </si>
  <si>
    <t>Alcaldía de Paya</t>
  </si>
  <si>
    <t>Alcaldía de Paz de Ariporo</t>
  </si>
  <si>
    <t>Alcaldía de Paz de Rio</t>
  </si>
  <si>
    <t>Alcaldía de Pedraza</t>
  </si>
  <si>
    <t>Alcaldía de Pelaya</t>
  </si>
  <si>
    <t>Alcaldía de Pensilvania</t>
  </si>
  <si>
    <t>Alcaldía de Peque</t>
  </si>
  <si>
    <t>Alcaldía de Pereira</t>
  </si>
  <si>
    <t>Alcaldía de Pesca</t>
  </si>
  <si>
    <t>Alcaldía de Piamonte</t>
  </si>
  <si>
    <t>Alcaldía de Piedecuesta</t>
  </si>
  <si>
    <t>Alcaldía de Piedras</t>
  </si>
  <si>
    <t>Alcaldía de Pijao</t>
  </si>
  <si>
    <t>Alcaldía de Pijiño Del Carmen</t>
  </si>
  <si>
    <t>Alcaldía de Pinchote</t>
  </si>
  <si>
    <t>Alcaldía de Pinillos</t>
  </si>
  <si>
    <t>Alcaldía de Piojo</t>
  </si>
  <si>
    <t>Alcaldía de Pisba</t>
  </si>
  <si>
    <t>Alcaldía de Pitalito</t>
  </si>
  <si>
    <t>Alcaldía de Pivijay</t>
  </si>
  <si>
    <t>Alcaldía de Planadas</t>
  </si>
  <si>
    <t>Alcaldía de Planeta Rica</t>
  </si>
  <si>
    <t>Alcaldía de Plato</t>
  </si>
  <si>
    <t>Alcaldía de Policarpa</t>
  </si>
  <si>
    <t>Alcaldía de Polonuevo</t>
  </si>
  <si>
    <t>Alcaldía de Ponedera</t>
  </si>
  <si>
    <t>Alcaldía de Popayan</t>
  </si>
  <si>
    <t>Alcaldía de Pore</t>
  </si>
  <si>
    <t>Alcaldía de Potosi</t>
  </si>
  <si>
    <t>Alcaldía de Pradera</t>
  </si>
  <si>
    <t>Alcaldía de Prado</t>
  </si>
  <si>
    <t>Alcaldía de Providencia</t>
  </si>
  <si>
    <t>Alcaldía de Providencia Isla</t>
  </si>
  <si>
    <t>Alcaldía de Pueblo Bello</t>
  </si>
  <si>
    <t>Alcaldía de Pueblo Nuevo</t>
  </si>
  <si>
    <t>Alcaldía de Pueblo Rico</t>
  </si>
  <si>
    <t>Alcaldía de Pueblorrico</t>
  </si>
  <si>
    <t>Alcaldía de Puebloviejo</t>
  </si>
  <si>
    <t>Alcaldía de Puente Nacional</t>
  </si>
  <si>
    <t>Alcaldía de Puerres</t>
  </si>
  <si>
    <t>Alcaldía de Puerto Asis</t>
  </si>
  <si>
    <t>Alcaldía de Puerto Berrio</t>
  </si>
  <si>
    <t>Alcaldía de Puerto Boyacá</t>
  </si>
  <si>
    <t>Alcaldía de Puerto Caicedo</t>
  </si>
  <si>
    <t>Alcaldía de Puerto Carreño</t>
  </si>
  <si>
    <t>Alcaldía de Puerto Colombia</t>
  </si>
  <si>
    <t>Alcaldía de Puerto Concordia</t>
  </si>
  <si>
    <t>Alcaldía de Puerto Escondido</t>
  </si>
  <si>
    <t>Alcaldía de Puerto Gaitan</t>
  </si>
  <si>
    <t>Alcaldía de Puerto Guzmán</t>
  </si>
  <si>
    <t>Alcaldía de Puerto Inirida</t>
  </si>
  <si>
    <t>Alcaldía de Puerto Leguizamo</t>
  </si>
  <si>
    <t>Alcaldía de Puerto Libertador</t>
  </si>
  <si>
    <t>Alcaldía de Puerto Lleras</t>
  </si>
  <si>
    <t>Alcaldía de Puerto Lopez</t>
  </si>
  <si>
    <t>Alcaldía de Puerto Nare</t>
  </si>
  <si>
    <t>Alcaldía de Puerto Nariño</t>
  </si>
  <si>
    <t>Alcaldía de Puerto Parra</t>
  </si>
  <si>
    <t>Alcaldía de Puerto Rico</t>
  </si>
  <si>
    <t>Alcaldía de Puerto Rondon</t>
  </si>
  <si>
    <t>Alcaldía de Puerto Salgar</t>
  </si>
  <si>
    <t>Alcaldía de Puerto Santander</t>
  </si>
  <si>
    <t>Alcaldía de Puerto Tejada</t>
  </si>
  <si>
    <t>Alcaldía de Puerto Triunfo</t>
  </si>
  <si>
    <t>Alcaldía de Puerto Wilches</t>
  </si>
  <si>
    <t>Alcaldía de Puli</t>
  </si>
  <si>
    <t>Alcaldía de Pupiales</t>
  </si>
  <si>
    <t>Alcaldía de Purace/coconuco</t>
  </si>
  <si>
    <t>Alcaldía de Purificacion</t>
  </si>
  <si>
    <t>Alcaldía de Purisima</t>
  </si>
  <si>
    <t>Alcaldía de Quebradanegra</t>
  </si>
  <si>
    <t>Alcaldía de Quetame</t>
  </si>
  <si>
    <t>Alcaldía de Quibdo</t>
  </si>
  <si>
    <t>Alcaldía de Quimbaya</t>
  </si>
  <si>
    <t>Alcaldía de Quinchia</t>
  </si>
  <si>
    <t>Alcaldía de Quipama</t>
  </si>
  <si>
    <t>Alcaldía de Quipile</t>
  </si>
  <si>
    <t>Alcaldía de Ragonvalia</t>
  </si>
  <si>
    <t>Alcaldía de Ramiriqui</t>
  </si>
  <si>
    <t>Alcaldía de Raquira</t>
  </si>
  <si>
    <t>Alcaldía de Recetor</t>
  </si>
  <si>
    <t>Alcaldía de Regidor</t>
  </si>
  <si>
    <t>Alcaldía de Remedios</t>
  </si>
  <si>
    <t>Alcaldía de Remolino</t>
  </si>
  <si>
    <t>Alcaldía de Repelon</t>
  </si>
  <si>
    <t>Alcaldía de Restrepo</t>
  </si>
  <si>
    <t>Alcaldía de Ricaurte</t>
  </si>
  <si>
    <t>Alcaldía de Ricaurte Nariño</t>
  </si>
  <si>
    <t>Alcaldía de Rio de Oro</t>
  </si>
  <si>
    <t>Alcaldía de Rio Iro</t>
  </si>
  <si>
    <t>Alcaldía de Rio Quito</t>
  </si>
  <si>
    <t>Alcaldía de Rio Viejo</t>
  </si>
  <si>
    <t>Alcaldía de Rioblanco</t>
  </si>
  <si>
    <t>Alcaldía de Riofrio</t>
  </si>
  <si>
    <t>Alcaldía de Riohacha</t>
  </si>
  <si>
    <t>Alcaldía de Rionegro (Antioquia)</t>
  </si>
  <si>
    <t>Alcaldía de Rionegro (Santander)</t>
  </si>
  <si>
    <t>Alcaldía de Riosucio</t>
  </si>
  <si>
    <t>Alcaldía de Risaralda</t>
  </si>
  <si>
    <t>Alcaldía de Rivera</t>
  </si>
  <si>
    <t>Alcaldía de Roberto Payan/san José</t>
  </si>
  <si>
    <t>Alcaldía de Roldanillo</t>
  </si>
  <si>
    <t>Alcaldía de Roncesvalles</t>
  </si>
  <si>
    <t>Alcaldía de Rondon</t>
  </si>
  <si>
    <t>Alcaldía de Rosas</t>
  </si>
  <si>
    <t>Alcaldía de Rovira</t>
  </si>
  <si>
    <t>Alcaldía de Sabana de Torres</t>
  </si>
  <si>
    <t>Alcaldía de Sabanagrande</t>
  </si>
  <si>
    <t>Alcaldía de Sabanalarga</t>
  </si>
  <si>
    <t>Alcaldía de Sabanas de San Angel</t>
  </si>
  <si>
    <t>Alcaldía de Sabaneta</t>
  </si>
  <si>
    <t>Alcaldía de Saboya</t>
  </si>
  <si>
    <t>Alcaldía de Sacama</t>
  </si>
  <si>
    <t>Alcaldía de Sachica</t>
  </si>
  <si>
    <t>Alcaldía de Saladoblanco</t>
  </si>
  <si>
    <t>Alcaldía de Salamina</t>
  </si>
  <si>
    <t>Alcaldía de Salamina Magdalena</t>
  </si>
  <si>
    <t>Alcaldía de Salazar de Las Palmas</t>
  </si>
  <si>
    <t>Alcaldía de Saldaña</t>
  </si>
  <si>
    <t>Alcaldía de Salento</t>
  </si>
  <si>
    <t>Alcaldía de Salgar</t>
  </si>
  <si>
    <t>Alcaldía de Samaca</t>
  </si>
  <si>
    <t>Alcaldía de Samaniego</t>
  </si>
  <si>
    <t>Alcaldía de Sampues</t>
  </si>
  <si>
    <t>Alcaldía de San Agustín</t>
  </si>
  <si>
    <t>Alcaldía de San Alberto</t>
  </si>
  <si>
    <t>Alcaldía de San Andrés</t>
  </si>
  <si>
    <t>Alcaldía de San Andrés Isla</t>
  </si>
  <si>
    <t>Alcaldía de San Andrés Sotavento</t>
  </si>
  <si>
    <t>Alcaldía de San Andrés de Cuerquia</t>
  </si>
  <si>
    <t>Alcaldía de San Antero</t>
  </si>
  <si>
    <t>Alcaldía de San Antonio</t>
  </si>
  <si>
    <t>Alcaldía de San Antonio de Palmito</t>
  </si>
  <si>
    <t>Alcaldía de San Antonio Del Tequendama</t>
  </si>
  <si>
    <t>Alcaldía de San Benito</t>
  </si>
  <si>
    <t>Alcaldía de San Benito Abad</t>
  </si>
  <si>
    <t>Alcaldía de San Bernardino de Sahagun</t>
  </si>
  <si>
    <t>Alcaldía de San Bernardo</t>
  </si>
  <si>
    <t>Alcaldía de San Bernardo Del Viento</t>
  </si>
  <si>
    <t>Alcaldía de San Bernardo Nariño</t>
  </si>
  <si>
    <t>Alcaldía de San Calixto</t>
  </si>
  <si>
    <t>Alcaldía de San Carlos</t>
  </si>
  <si>
    <t>Alcaldía de San Carlos de Guaroa</t>
  </si>
  <si>
    <t>Alcaldía de San Cayetano</t>
  </si>
  <si>
    <t>Alcaldía de San Cristobal</t>
  </si>
  <si>
    <t>Alcaldía de San Diego</t>
  </si>
  <si>
    <t>Alcaldía de San Eduardo</t>
  </si>
  <si>
    <t>Alcaldía de San Estanislao de Kostka</t>
  </si>
  <si>
    <t>Alcaldía de San Fernando</t>
  </si>
  <si>
    <t>Alcaldía de San Francisco</t>
  </si>
  <si>
    <t>Alcaldía de San Gil</t>
  </si>
  <si>
    <t>Alcaldía de San Jacinto</t>
  </si>
  <si>
    <t>Alcaldía de San Jacinto Del Cauca</t>
  </si>
  <si>
    <t>Alcaldía de San Jerónimo</t>
  </si>
  <si>
    <t>Alcaldía de San Joaquín</t>
  </si>
  <si>
    <t>Alcaldía de San José</t>
  </si>
  <si>
    <t>Alcaldía de San José de Cúcuta</t>
  </si>
  <si>
    <t>Alcaldía de San José de La Montaña</t>
  </si>
  <si>
    <t>Alcaldía de San José de Miranda</t>
  </si>
  <si>
    <t>Alcaldía de San José de Pare</t>
  </si>
  <si>
    <t>Alcaldía de San José Del Fragua</t>
  </si>
  <si>
    <t>Alcaldía de San José Del Guaviare</t>
  </si>
  <si>
    <t>Alcaldía de San José Del Palmar</t>
  </si>
  <si>
    <t>Alcaldía de San Juan de Arama</t>
  </si>
  <si>
    <t>Alcaldía de San Juan de Betulia</t>
  </si>
  <si>
    <t>Alcaldía de San Juan de Pasto</t>
  </si>
  <si>
    <t>Alcaldía de San Juan de Rioseco</t>
  </si>
  <si>
    <t>Alcaldía de San Juan de Uraba</t>
  </si>
  <si>
    <t>Alcaldía de San Juan del Cesar</t>
  </si>
  <si>
    <t>Alcaldía de San Juan Nepomuceno</t>
  </si>
  <si>
    <t>Alcaldía de San Juanito</t>
  </si>
  <si>
    <t>Alcaldía de San Lorenzo</t>
  </si>
  <si>
    <t>Alcaldía de San Luis de Gaceno</t>
  </si>
  <si>
    <t>Alcaldía de San Luis de Palenque</t>
  </si>
  <si>
    <t>Alcaldía de San Martín</t>
  </si>
  <si>
    <t>Alcaldía de San Martín de Loba</t>
  </si>
  <si>
    <t>Alcaldía de San Mateo</t>
  </si>
  <si>
    <t>Alcaldía de San Miguel</t>
  </si>
  <si>
    <t>Alcaldía de San Miguel (La Dorada)</t>
  </si>
  <si>
    <t>Alcaldía de San Miguel de Mocoa</t>
  </si>
  <si>
    <t>Alcaldía de San Miguel de Sema</t>
  </si>
  <si>
    <t>Alcaldía de San Onofre</t>
  </si>
  <si>
    <t>Alcaldía de San Pablo</t>
  </si>
  <si>
    <t>Alcaldía de San Pablo de Borbur</t>
  </si>
  <si>
    <t>Alcaldía de San Pablo Nariño</t>
  </si>
  <si>
    <t>Alcaldía de San Pedro</t>
  </si>
  <si>
    <t>Alcaldía de San Pedro de Cartago</t>
  </si>
  <si>
    <t>Alcaldía de San Pedro de Los Milagros</t>
  </si>
  <si>
    <t>Alcaldía de San Pedro de Uraba</t>
  </si>
  <si>
    <t>Alcaldía de San Pelayo</t>
  </si>
  <si>
    <t>Alcaldía de San Rafael</t>
  </si>
  <si>
    <t>Alcaldía de San Roque</t>
  </si>
  <si>
    <t>Alcaldía de San Sebastián</t>
  </si>
  <si>
    <t>Alcaldía de San Sebastián de Buenavista</t>
  </si>
  <si>
    <t>Alcaldía de San Sebastián de Mariquita</t>
  </si>
  <si>
    <t>Alcaldía de San Vicente</t>
  </si>
  <si>
    <t>Alcaldía de San Vicente de Chucuri</t>
  </si>
  <si>
    <t>Alcaldía de San Vicente Del Caguan</t>
  </si>
  <si>
    <t>Alcaldía de San Zenon</t>
  </si>
  <si>
    <t>Alcaldía de Sandona</t>
  </si>
  <si>
    <t>Alcaldía de Santa Ana</t>
  </si>
  <si>
    <t>Alcaldía de Santa Barbara</t>
  </si>
  <si>
    <t>Alcaldía de Santa Barbara de Pinto</t>
  </si>
  <si>
    <t>Alcaldía de Santa Barbara/iscuande</t>
  </si>
  <si>
    <t>Alcaldía de Santa Catalina</t>
  </si>
  <si>
    <t>Alcaldía de Santa Cruz</t>
  </si>
  <si>
    <t>Alcaldía de Santa Cruz de Lorica</t>
  </si>
  <si>
    <t>Alcaldía de Santa Cruz de Mompox</t>
  </si>
  <si>
    <t>Alcaldía de Santa Helena Del Opon</t>
  </si>
  <si>
    <t>Alcaldía de Santa Isabel</t>
  </si>
  <si>
    <t>Alcaldía de Santa Lucia</t>
  </si>
  <si>
    <t>Alcaldía de Santa Maria</t>
  </si>
  <si>
    <t>Alcaldía de Santa Marta</t>
  </si>
  <si>
    <t>Alcaldía de Santa Rosa</t>
  </si>
  <si>
    <t>Alcaldía de Santa Rosa de Cabal</t>
  </si>
  <si>
    <t>Alcaldía de Santa Rosa de Osos</t>
  </si>
  <si>
    <t>Alcaldía de Santa Rosa de Viterbo</t>
  </si>
  <si>
    <t>Alcaldía de Santa Rosa Del Norte</t>
  </si>
  <si>
    <t>Alcaldía de Santa Rosa Del Sur</t>
  </si>
  <si>
    <t>Alcaldía de Santa Rosalia</t>
  </si>
  <si>
    <t>Alcaldía de Santa Sofia</t>
  </si>
  <si>
    <t>Alcaldía de Santacruz/guachavez</t>
  </si>
  <si>
    <t>Alcaldía de Santafe de Antioquia</t>
  </si>
  <si>
    <t>Alcaldía de Santana</t>
  </si>
  <si>
    <t>Alcaldía de Santander de Quilichao</t>
  </si>
  <si>
    <t>Alcaldía de Santiago</t>
  </si>
  <si>
    <t>Alcaldía de Santiago de Cali</t>
  </si>
  <si>
    <t>Alcaldía de Santiago de Tolu</t>
  </si>
  <si>
    <t>Alcaldía de Santo Domingo</t>
  </si>
  <si>
    <t>Alcaldía de Santo Domingo de Silos</t>
  </si>
  <si>
    <t>Alcaldía de Santo Tomas</t>
  </si>
  <si>
    <t>Alcaldía de Santuario</t>
  </si>
  <si>
    <t>Alcaldía de Sapuyes</t>
  </si>
  <si>
    <t>Alcaldía de Saravena</t>
  </si>
  <si>
    <t>Alcaldía de Sardinata</t>
  </si>
  <si>
    <t>Alcaldía de Sasaima</t>
  </si>
  <si>
    <t>Alcaldía de Sativanorte</t>
  </si>
  <si>
    <t>Alcaldía de Sativasur</t>
  </si>
  <si>
    <t>Alcaldía de Segovia</t>
  </si>
  <si>
    <t>Alcaldía de Sesquile</t>
  </si>
  <si>
    <t>Alcaldía de Sevilla</t>
  </si>
  <si>
    <t>Alcaldía de Siachoque</t>
  </si>
  <si>
    <t>Alcaldía de Sibate</t>
  </si>
  <si>
    <t>Alcaldía de Sibundoy</t>
  </si>
  <si>
    <t>Alcaldía de Silvania</t>
  </si>
  <si>
    <t>Alcaldía de Silvia</t>
  </si>
  <si>
    <t>Alcaldía de Simacota</t>
  </si>
  <si>
    <t>Alcaldía de Simijaca</t>
  </si>
  <si>
    <t>Alcaldía de Simiti</t>
  </si>
  <si>
    <t>Alcaldía de Since</t>
  </si>
  <si>
    <t>Alcaldía de Sincelejo</t>
  </si>
  <si>
    <t>Alcaldía de Sipi</t>
  </si>
  <si>
    <t>Alcaldía de Sitionuevo</t>
  </si>
  <si>
    <t>Alcaldía de Soacha</t>
  </si>
  <si>
    <t>Alcaldía de Soata</t>
  </si>
  <si>
    <t>Alcaldía de Socha</t>
  </si>
  <si>
    <t>Alcaldía de Socorro</t>
  </si>
  <si>
    <t>Alcaldía de Socota</t>
  </si>
  <si>
    <t>Alcaldía de Sogamoso</t>
  </si>
  <si>
    <t>Alcaldía de Solano</t>
  </si>
  <si>
    <t>Alcaldía de Soledad</t>
  </si>
  <si>
    <t>Alcaldía de Solita</t>
  </si>
  <si>
    <t>Alcaldía de Somondoco</t>
  </si>
  <si>
    <t>Alcaldía de Sonson</t>
  </si>
  <si>
    <t>Alcaldía de Sopetran</t>
  </si>
  <si>
    <t>Alcaldía de Soplaviento</t>
  </si>
  <si>
    <t>Alcaldía de Sopo</t>
  </si>
  <si>
    <t>Alcaldía de Sora</t>
  </si>
  <si>
    <t>Alcaldía de Soraca</t>
  </si>
  <si>
    <t>Alcaldía de Sotaquira</t>
  </si>
  <si>
    <t>Alcaldía de Sotara/paispiamba</t>
  </si>
  <si>
    <t>Alcaldía de Suaita</t>
  </si>
  <si>
    <t>Alcaldía de Suan</t>
  </si>
  <si>
    <t>Alcaldía de Suárez</t>
  </si>
  <si>
    <t>Alcaldía de Suaza</t>
  </si>
  <si>
    <t>Alcaldía de Subachoque</t>
  </si>
  <si>
    <t>Alcaldía de Sucre</t>
  </si>
  <si>
    <t>Alcaldía de Suesca</t>
  </si>
  <si>
    <t>Alcaldía de Supata</t>
  </si>
  <si>
    <t>Alcaldía de Supia</t>
  </si>
  <si>
    <t>Alcaldía de Surata</t>
  </si>
  <si>
    <t>Alcaldía de Susa</t>
  </si>
  <si>
    <t>Alcaldía de Susacon</t>
  </si>
  <si>
    <t>Alcaldía de Sutamarchan</t>
  </si>
  <si>
    <t>Alcaldía de Sutatausa</t>
  </si>
  <si>
    <t>Alcaldía de Sutatenza</t>
  </si>
  <si>
    <t>Alcaldía de Tabio</t>
  </si>
  <si>
    <t>Alcaldía de Tado</t>
  </si>
  <si>
    <t>Alcaldía de Talaigua Nuevo</t>
  </si>
  <si>
    <t>Alcaldía de Tamalameque</t>
  </si>
  <si>
    <t>Alcaldía de Tamara</t>
  </si>
  <si>
    <t>Alcaldía de Tame</t>
  </si>
  <si>
    <t>Alcaldía de Tamesis</t>
  </si>
  <si>
    <t>Alcaldía de Taminango</t>
  </si>
  <si>
    <t>Alcaldía de Tangua</t>
  </si>
  <si>
    <t>Alcaldía de Taraira</t>
  </si>
  <si>
    <t>Alcaldía de Taraza</t>
  </si>
  <si>
    <t>Alcaldía de Tarqui</t>
  </si>
  <si>
    <t>Alcaldía de Tarso</t>
  </si>
  <si>
    <t>Alcaldía de Tasco</t>
  </si>
  <si>
    <t>Alcaldía de Tauramena</t>
  </si>
  <si>
    <t>Alcaldía de Tausa</t>
  </si>
  <si>
    <t>Alcaldía de Tello</t>
  </si>
  <si>
    <t>Alcaldía de Tena</t>
  </si>
  <si>
    <t>Alcaldía de Tenerife</t>
  </si>
  <si>
    <t>Alcaldía de Tenjo</t>
  </si>
  <si>
    <t>Alcaldía de Tenza</t>
  </si>
  <si>
    <t>Alcaldía de Teorama</t>
  </si>
  <si>
    <t>Alcaldía de Teruel</t>
  </si>
  <si>
    <t>Alcaldía de Tesalia</t>
  </si>
  <si>
    <t>Alcaldía de Tibacuy</t>
  </si>
  <si>
    <t>Alcaldía de Tibana</t>
  </si>
  <si>
    <t>Alcaldía de Tibasosa</t>
  </si>
  <si>
    <t>Alcaldía de Tibirita</t>
  </si>
  <si>
    <t>Alcaldía de Tibu</t>
  </si>
  <si>
    <t>Alcaldía de Tierralta</t>
  </si>
  <si>
    <t>Alcaldía de Timana</t>
  </si>
  <si>
    <t>Alcaldía de Timbio</t>
  </si>
  <si>
    <t>Alcaldía de Timbiqui</t>
  </si>
  <si>
    <t>Alcaldía de Tinjaca</t>
  </si>
  <si>
    <t>Alcaldía de Tipacoque</t>
  </si>
  <si>
    <t>Alcaldía de Tiquisio</t>
  </si>
  <si>
    <t>Alcaldía de Titiribi</t>
  </si>
  <si>
    <t>Alcaldía de Toca</t>
  </si>
  <si>
    <t>Alcaldía de Tocaima</t>
  </si>
  <si>
    <t>Alcaldía de Tocancipa</t>
  </si>
  <si>
    <t>Alcaldía de Togui</t>
  </si>
  <si>
    <t>Alcaldía de Toledo</t>
  </si>
  <si>
    <t>Alcaldía de Toluviejo</t>
  </si>
  <si>
    <t>Alcaldía de Tona</t>
  </si>
  <si>
    <t>Alcaldía de Topaga</t>
  </si>
  <si>
    <t>Alcaldía de Topaipi</t>
  </si>
  <si>
    <t>Alcaldía de Toribio</t>
  </si>
  <si>
    <t>Alcaldía de Toro</t>
  </si>
  <si>
    <t>Alcaldía de Tota</t>
  </si>
  <si>
    <t>Alcaldía de Totoro</t>
  </si>
  <si>
    <t>Alcaldía de Trinidad</t>
  </si>
  <si>
    <t>Alcaldía de Trujillo</t>
  </si>
  <si>
    <t>Alcaldía de Tubara</t>
  </si>
  <si>
    <t>Alcaldía de Tulua</t>
  </si>
  <si>
    <t>Alcaldía de Tumaco</t>
  </si>
  <si>
    <t>Alcaldía de Tunia/piendamo</t>
  </si>
  <si>
    <t>Alcaldía de Tunja</t>
  </si>
  <si>
    <t>Alcaldía de Tunungua</t>
  </si>
  <si>
    <t>Alcaldía de Tuquerres</t>
  </si>
  <si>
    <t>Alcaldía de Turbaco</t>
  </si>
  <si>
    <t>Alcaldía de Turbana</t>
  </si>
  <si>
    <t>Alcaldía de Turbo</t>
  </si>
  <si>
    <t>Alcaldía de Turmeque</t>
  </si>
  <si>
    <t>Alcaldía de Tuta</t>
  </si>
  <si>
    <t>Alcaldía de Tutasa</t>
  </si>
  <si>
    <t>Alcaldía de Ubala</t>
  </si>
  <si>
    <t>Alcaldía de Ubaque</t>
  </si>
  <si>
    <t>Alcaldía de Ubate</t>
  </si>
  <si>
    <t>Alcaldía de Ulloa</t>
  </si>
  <si>
    <t>Alcaldía de Umbita</t>
  </si>
  <si>
    <t>Alcaldía de Une</t>
  </si>
  <si>
    <t>Alcaldía de Unguia</t>
  </si>
  <si>
    <t>Alcaldía de Unión Panamericana</t>
  </si>
  <si>
    <t>Alcaldía de Uramita</t>
  </si>
  <si>
    <t>Alcaldía de Uribia</t>
  </si>
  <si>
    <t>Alcaldía de Urrao</t>
  </si>
  <si>
    <t>Alcaldía de Urumita</t>
  </si>
  <si>
    <t>Alcaldía de Usiacuri</t>
  </si>
  <si>
    <t>Alcaldía de Utica</t>
  </si>
  <si>
    <t>Alcaldía de Valdivia</t>
  </si>
  <si>
    <t>Alcaldía de Valencia</t>
  </si>
  <si>
    <t>Alcaldía de Valle de San José</t>
  </si>
  <si>
    <t>Alcaldía de Valle de San Juan</t>
  </si>
  <si>
    <t>Alcaldía de Valle Del Guamuez/la Hormiga</t>
  </si>
  <si>
    <t>Alcaldía de Valledupar</t>
  </si>
  <si>
    <t>Alcaldía de Valparaiso</t>
  </si>
  <si>
    <t>Alcaldía de Vegachi</t>
  </si>
  <si>
    <t>Alcaldía de Velez</t>
  </si>
  <si>
    <t>Alcaldía de Venadillo</t>
  </si>
  <si>
    <t>Alcaldía de Venecia</t>
  </si>
  <si>
    <t>Alcaldía de Ventaquemada</t>
  </si>
  <si>
    <t>Alcaldía de Vergara</t>
  </si>
  <si>
    <t>Alcaldía de Versalles</t>
  </si>
  <si>
    <t>Alcaldía de Vetas</t>
  </si>
  <si>
    <t>Alcaldía de Viani</t>
  </si>
  <si>
    <t>Alcaldía de Victoria</t>
  </si>
  <si>
    <t>Alcaldía de Vigia Del Fuerte</t>
  </si>
  <si>
    <t>Alcaldía de Vijes</t>
  </si>
  <si>
    <t>Alcaldía de Villa Caro</t>
  </si>
  <si>
    <t>Alcaldía de Villa de Leyva</t>
  </si>
  <si>
    <t>Alcaldía de Villa Del Rosario</t>
  </si>
  <si>
    <t>Alcaldía de Villa Maria</t>
  </si>
  <si>
    <t>Alcaldía de Villa Rica</t>
  </si>
  <si>
    <t>Alcaldía de Villagarzon/villa Amazonica</t>
  </si>
  <si>
    <t>Alcaldía de Villagomez</t>
  </si>
  <si>
    <t>Alcaldía de Villahermosa</t>
  </si>
  <si>
    <t>Alcaldía de Villanueva</t>
  </si>
  <si>
    <t>Alcaldía de Villanueva La Guajira</t>
  </si>
  <si>
    <t>Alcaldía de Villapinzon</t>
  </si>
  <si>
    <t>Alcaldía de Villarrica</t>
  </si>
  <si>
    <t>Alcaldía de Villavicencio</t>
  </si>
  <si>
    <t>Alcaldía de Villavieja</t>
  </si>
  <si>
    <t>Alcaldía de Villeta</t>
  </si>
  <si>
    <t>Alcaldía de Viota</t>
  </si>
  <si>
    <t>Alcaldía de Viracacha</t>
  </si>
  <si>
    <t>Alcaldía de Vistahermosa</t>
  </si>
  <si>
    <t>Alcaldía de Viterbo</t>
  </si>
  <si>
    <t>Alcaldía de Yacopi</t>
  </si>
  <si>
    <t>Alcaldía de Yacuanquer</t>
  </si>
  <si>
    <t>Alcaldía de Yaguara</t>
  </si>
  <si>
    <t>Alcaldía de Yali</t>
  </si>
  <si>
    <t>Alcaldía de Yarumal</t>
  </si>
  <si>
    <t>Alcaldía de Yolombo</t>
  </si>
  <si>
    <t>Alcaldía de Yondo</t>
  </si>
  <si>
    <t>Alcaldía de Yopal</t>
  </si>
  <si>
    <t>Alcaldía de Yotoco</t>
  </si>
  <si>
    <t>Alcaldía de Yumbo</t>
  </si>
  <si>
    <t>Alcaldía de Zambrano</t>
  </si>
  <si>
    <t>Alcaldía de Zapatoca</t>
  </si>
  <si>
    <t>Alcaldía de Zapayan</t>
  </si>
  <si>
    <t>Alcaldía de Zaragoza</t>
  </si>
  <si>
    <t>Alcaldía de Zarzal</t>
  </si>
  <si>
    <t>Alcaldía de Zetaquira</t>
  </si>
  <si>
    <t>Alcaldía de Zipacon</t>
  </si>
  <si>
    <t>Alcaldía de Zipaquira</t>
  </si>
  <si>
    <t>Alcaldía de Zona Bananera</t>
  </si>
  <si>
    <t>Almacenes Generales de Depósito de la Caja Agraria y el Banco Ganadero S.A.</t>
  </si>
  <si>
    <t>Agricultura y Desarrollo Rural</t>
  </si>
  <si>
    <t>Andagoya/ Medio San Juan</t>
  </si>
  <si>
    <t>Archipiegago`s Power S.Light. Co. S.A. E.S.P</t>
  </si>
  <si>
    <t>Archivo General de la Nación</t>
  </si>
  <si>
    <t>Cultura</t>
  </si>
  <si>
    <t>Área Metropoliana de Cúcuta</t>
  </si>
  <si>
    <t>Area Metropolitana de Barranquilla</t>
  </si>
  <si>
    <t>Area Metropolitana de Bucaramanga</t>
  </si>
  <si>
    <t>Area Metropolitana Del Valle de Aburrá</t>
  </si>
  <si>
    <t>Armada Nacional</t>
  </si>
  <si>
    <t>Artesanías de Colombia S.A.</t>
  </si>
  <si>
    <t>Comercio, Industria y Turismo</t>
  </si>
  <si>
    <t>Asamblea Departamental</t>
  </si>
  <si>
    <t>Asamblea Departamental de Boyacá</t>
  </si>
  <si>
    <t>Asamblea Departamental de Caldas</t>
  </si>
  <si>
    <t>Asamblea Departamental de Risaralda</t>
  </si>
  <si>
    <t>Asamblea Departamental de Santander</t>
  </si>
  <si>
    <t>Aseguradora</t>
  </si>
  <si>
    <t>Asociación Canal Local de Medellín - Telemedellín</t>
  </si>
  <si>
    <t>Asociación Colombiana de Porcicultores</t>
  </si>
  <si>
    <t>Asociación de Criadores</t>
  </si>
  <si>
    <t>Asociación de reforestadores y cultivadores de caucho del caquetá</t>
  </si>
  <si>
    <t>Asociacion Del Menor "rudesindo Soto"</t>
  </si>
  <si>
    <t>Assbasalud - Manizales</t>
  </si>
  <si>
    <t>Auditoría General de la República</t>
  </si>
  <si>
    <t>Autoridad portuaria</t>
  </si>
  <si>
    <t>Banco Agrario de Colombia S.A.</t>
  </si>
  <si>
    <t>Banco de Comercio Exterior de Colombia S.A.</t>
  </si>
  <si>
    <t>Banco de la República</t>
  </si>
  <si>
    <t>Hacienda y Crédito Público</t>
  </si>
  <si>
    <t>Banco del Estado</t>
  </si>
  <si>
    <t>Belen de Los Andaquies</t>
  </si>
  <si>
    <t>Beneficencia de Antioquia</t>
  </si>
  <si>
    <t>Beneficencia de Cundinamarca</t>
  </si>
  <si>
    <t>Beneficencia Del Valle Del Cauca E.I.C.E</t>
  </si>
  <si>
    <t>Biblioteca Departamental Jorge Garcés Borrero</t>
  </si>
  <si>
    <t>Biblioteca Luis Angel Arango</t>
  </si>
  <si>
    <t>Educación Nacional</t>
  </si>
  <si>
    <t>Biblioteca Nacional de Colombia</t>
  </si>
  <si>
    <t>Biblioteca Pública Piloto de Medellín para América Latina</t>
  </si>
  <si>
    <t>Bomberos</t>
  </si>
  <si>
    <t>Caja de Compensación Familiar Campesina</t>
  </si>
  <si>
    <t>Caja de la Vivienda Popular</t>
  </si>
  <si>
    <t>Caja de Previsión Social de Comunicaciones</t>
  </si>
  <si>
    <t>Caja de Previsión Social Municipal - Bucaramanga</t>
  </si>
  <si>
    <t>Caja de Retiro de las Fuerzas Militares</t>
  </si>
  <si>
    <t>Caja de Sueldos de Retiro de la Policía Nacional</t>
  </si>
  <si>
    <t>Caja Nacional de Previsión Social E.I.C.E.</t>
  </si>
  <si>
    <t>Caja Promotora de Vivienda Militar y de Policía</t>
  </si>
  <si>
    <t>Cajas de Compensación Familiar</t>
  </si>
  <si>
    <t>Cámara de Comercio</t>
  </si>
  <si>
    <t>Cámara de Representantes</t>
  </si>
  <si>
    <t>Rama Legislativa</t>
  </si>
  <si>
    <t>Camu Del Divino Niño - Puerto Libertador</t>
  </si>
  <si>
    <t>Camu San Antero</t>
  </si>
  <si>
    <t>Canal de Televisión TELECAFE</t>
  </si>
  <si>
    <t>Canal de Televisión TELECARIBE</t>
  </si>
  <si>
    <t>Canal de Televisión TELEORIENTE</t>
  </si>
  <si>
    <t>Canal de Televisión TELEPACÍFICO</t>
  </si>
  <si>
    <t>Canal de Televisión TEVEANDINA</t>
  </si>
  <si>
    <t>Canmu Buena Vista</t>
  </si>
  <si>
    <t>Central de Abastos de Cúcuta S.A.</t>
  </si>
  <si>
    <t>Central de información CIFIN</t>
  </si>
  <si>
    <t>Central de Inversiones S.A.</t>
  </si>
  <si>
    <t>Central de Transportes "estación Cúcuta"</t>
  </si>
  <si>
    <t>Central Hidroeléctrica de Caldas S.A E.S.P</t>
  </si>
  <si>
    <t>Centrales de Riesgo</t>
  </si>
  <si>
    <t>Centrales Eléctricas de Nariño S.A E.S.P</t>
  </si>
  <si>
    <t>Centrales Eléctricas del Cauca S.A E.S.P</t>
  </si>
  <si>
    <t>Centrales Eléctricas del Norte de Santander S.A E.S.P</t>
  </si>
  <si>
    <t>Centro de Diagnóstico Automotor</t>
  </si>
  <si>
    <t>Centro de Diagnostico Automotor de Risaralda S.A.</t>
  </si>
  <si>
    <t>Centro de Rehabilitación Integral de Boyacá</t>
  </si>
  <si>
    <t>Centro de Salud de Chitaraque</t>
  </si>
  <si>
    <t>Centro de Salud Edgar Alonso Pulido</t>
  </si>
  <si>
    <t>Centro de Salud Fe y Esperanza - Soraca</t>
  </si>
  <si>
    <t>Centro de Salud Miguel Barreto Lopez - Tello</t>
  </si>
  <si>
    <t>Centro de Salud Nuestra Señora de Belen E.S.E</t>
  </si>
  <si>
    <t>Centro de Salud San António de Padua Pinchote</t>
  </si>
  <si>
    <t>Centro de Salud San Juan Bautista E.S.E</t>
  </si>
  <si>
    <t>Centro Dermatológico Federico Lleras Acosta</t>
  </si>
  <si>
    <t>Centro Internacional de Agricultura Orgánica</t>
  </si>
  <si>
    <t>Centros de capacitación marítima autorizados</t>
  </si>
  <si>
    <t>Cienaga de Oro</t>
  </si>
  <si>
    <t>Clínica Guane</t>
  </si>
  <si>
    <t xml:space="preserve">Clínica/Hospital </t>
  </si>
  <si>
    <t>Club Militar</t>
  </si>
  <si>
    <t>Colegio Integrado Nacional Oriente de Caldas</t>
  </si>
  <si>
    <t>Colegio Mayor de Antioquia</t>
  </si>
  <si>
    <t>Colegio Mayor de Bolívar</t>
  </si>
  <si>
    <t>Colegio Mayor del Cauca</t>
  </si>
  <si>
    <t>Colegio Nacional de Químicos Farmacéuticos de Colombia</t>
  </si>
  <si>
    <t>Colombia Telecomunicaciones S.A. E.S.P</t>
  </si>
  <si>
    <t>Comando General de las Fuerzas Militares</t>
  </si>
  <si>
    <t>Comisión Colombiana del Océano</t>
  </si>
  <si>
    <t>Comisión de Regulación de Agua Potable y Saneamiento Básico</t>
  </si>
  <si>
    <t>Ambiente, Vivienda y Desarrollo Territorial</t>
  </si>
  <si>
    <t>Comisión de Regulación de Energía y Gas</t>
  </si>
  <si>
    <t>Comisión de Regulación de Telecomunicaciones</t>
  </si>
  <si>
    <t>Comisión de Regulación en Salud</t>
  </si>
  <si>
    <t>Comisión Nacional de Televisión</t>
  </si>
  <si>
    <t>Comisión Nacional del Servicio Civil</t>
  </si>
  <si>
    <t>Comisionado Nacional para la Policía</t>
  </si>
  <si>
    <t>Comité Olímpico Colombiano</t>
  </si>
  <si>
    <t xml:space="preserve">Comité Paralímpico Colombiano </t>
  </si>
  <si>
    <t>Comités de ética de las facultades de medicina</t>
  </si>
  <si>
    <t>Computadores para Educar</t>
  </si>
  <si>
    <t>Concejo de Bogota</t>
  </si>
  <si>
    <t>Concejo Municipal</t>
  </si>
  <si>
    <t>Concejo Municipal de Floridablanca</t>
  </si>
  <si>
    <t>Congreso de la República</t>
  </si>
  <si>
    <t>Consejo de Estado</t>
  </si>
  <si>
    <t>Consejo de Monumentos Nacionales</t>
  </si>
  <si>
    <t xml:space="preserve">Consejo de Monumentos Nacionales </t>
  </si>
  <si>
    <t>Consejo Nacional de Planificación Económica y Social - CONPES</t>
  </si>
  <si>
    <t>Consejo Nacional Electoral</t>
  </si>
  <si>
    <t>Consejo Profesional de Medicina Veterinaria y de Zootecnia de Colombia</t>
  </si>
  <si>
    <t>Consejo Profesional Nacional de Ingeniería COPNIA</t>
  </si>
  <si>
    <t>Consejo Superior de la Judicatura</t>
  </si>
  <si>
    <t>Constructor</t>
  </si>
  <si>
    <t>Consulado</t>
  </si>
  <si>
    <t>Contador público</t>
  </si>
  <si>
    <t>Contaduría General de la Nación</t>
  </si>
  <si>
    <t>Contraloría de Bogota D.C.</t>
  </si>
  <si>
    <t>Contraloría Departamental de Arauca</t>
  </si>
  <si>
    <t>Contraloría Departamental Del Cauca</t>
  </si>
  <si>
    <t>Contraloría Departamental Del Tolima</t>
  </si>
  <si>
    <t>Contraloría Departamental Del Vaupés</t>
  </si>
  <si>
    <t>Contraloría General de Caldas</t>
  </si>
  <si>
    <t>Contraloría General de Cundinamarca</t>
  </si>
  <si>
    <t>Contraloría General de la República</t>
  </si>
  <si>
    <t>Contraloría General de Norte de Santander</t>
  </si>
  <si>
    <t>Contraloría General Del Quindío</t>
  </si>
  <si>
    <t>Contraloría General, Departamento Atlántico</t>
  </si>
  <si>
    <t>Contraloría Municipal de Armenia</t>
  </si>
  <si>
    <t>Contraloría Municipal de Barrancabermeja</t>
  </si>
  <si>
    <t>Contraloría Municipal de Floridablanca</t>
  </si>
  <si>
    <t>Contraloría Municipal de Neiva</t>
  </si>
  <si>
    <t>Contraloría Municipal de Pereira</t>
  </si>
  <si>
    <t>Contraloría Municipal de Soacha</t>
  </si>
  <si>
    <t>Contraloría Municipal de Villavicencio</t>
  </si>
  <si>
    <t>Contraloría Municipal de Yumbo</t>
  </si>
  <si>
    <t>Contraloría Municipal de Monteria</t>
  </si>
  <si>
    <t>Contraloría Santiago de Cali</t>
  </si>
  <si>
    <t>Corporación autónoma regional (CAR) Todas</t>
  </si>
  <si>
    <t>Corporación Autónoma Regional Cuencas de los Ríos Negro y Nare</t>
  </si>
  <si>
    <t>Corporación Autónoma Regional de Boyacá</t>
  </si>
  <si>
    <t>Corporación Autónoma Regional de Caldas</t>
  </si>
  <si>
    <t>Corporación Autónoma Regional de Chivor</t>
  </si>
  <si>
    <t>Corporación Autónoma Regional de Cundinamarca</t>
  </si>
  <si>
    <t>Corporación Autónoma Regional de la Defensa de la Meseta de Bucaramanga</t>
  </si>
  <si>
    <t>Corporación Autónoma Regional de la Frontera Nororiental</t>
  </si>
  <si>
    <t>Corporación Autónoma Regional de la Guajira</t>
  </si>
  <si>
    <t>Corporación Autónoma Regional de la Orinoquía</t>
  </si>
  <si>
    <t>Corporación Autónoma Regional de los Valles de Sinú y San Jorge</t>
  </si>
  <si>
    <t>Corporación Autónoma Regional de Nariño</t>
  </si>
  <si>
    <t>Corporación Autónoma Regional de Risaralda</t>
  </si>
  <si>
    <t>Corporación Autónoma Regional de Santander</t>
  </si>
  <si>
    <t>Corporación Autónoma Regional de Sucre</t>
  </si>
  <si>
    <t>Corporación Autónoma Regional del Alto Magdalena</t>
  </si>
  <si>
    <t>Corporación Autónoma Regional del Atlántico</t>
  </si>
  <si>
    <t>Corporación Autónoma Regional del Canal del Dique</t>
  </si>
  <si>
    <t>Corporación Autónoma Regional del Cauca</t>
  </si>
  <si>
    <t>Corporación Autónoma Regional del Centro de Antioquia</t>
  </si>
  <si>
    <t>Corporación Autónoma Regional del Cesar</t>
  </si>
  <si>
    <t>Corporación Autónoma Regional del Guavio</t>
  </si>
  <si>
    <t>Corporación Autónoma Regional del Magdalena</t>
  </si>
  <si>
    <t>Corporación Autónoma Regional del Quindío</t>
  </si>
  <si>
    <t>Corporación Autónoma Regional del Rio Grande de la Magdalena</t>
  </si>
  <si>
    <t>Corporación Autónoma Regional del Sur de Bolívar</t>
  </si>
  <si>
    <t>Corporación Autónoma Regional del Tolima</t>
  </si>
  <si>
    <t>Corporación Autónoma Regional del Valle del Cauca</t>
  </si>
  <si>
    <t>Corporación Autónoma Regional para el Desarrollo Sostenible del Chocó</t>
  </si>
  <si>
    <t>Corporación Colombiana de Investigación Agropecuaria</t>
  </si>
  <si>
    <t>Corporación de Abastos de Bogotá S.A.</t>
  </si>
  <si>
    <t>Corporación de Desarrollo de Chiquinquira</t>
  </si>
  <si>
    <t>Corporación de Ferias y Exposiciones - Corferias - Cúcuta</t>
  </si>
  <si>
    <t>Corporación de la Industria Aeronáutica Colombiana S.A.</t>
  </si>
  <si>
    <t>Corporación Eléctrica de la Costa Atlántica S.A ESP</t>
  </si>
  <si>
    <t>Corporación Financiera Ganadera</t>
  </si>
  <si>
    <t>Corporación La Candelaria</t>
  </si>
  <si>
    <t>Corporación Municipal de Cultura - Armenia</t>
  </si>
  <si>
    <t>Corporación Nacional de Investigaciones Forestales</t>
  </si>
  <si>
    <t>Corporación para el Desarrollo de la Microempresa</t>
  </si>
  <si>
    <t>Corporación para el Desarrollo Sostenible de la Macarena</t>
  </si>
  <si>
    <t>Corporación para el Desarrollo Sostenible de la Mojana y el San Jorge</t>
  </si>
  <si>
    <t>Corporación para el Desarrollo Sostenible del Archipielago de San Andrés, Providencia y Santa Calatina</t>
  </si>
  <si>
    <t>Corporación para el Desarrollo Sostenible del Norte y del Oriente Amazónico</t>
  </si>
  <si>
    <t>Corporación para el Desarrollo Sostenible del Sur de la Amazonía</t>
  </si>
  <si>
    <t>Corporación para el Desarrollo Sostenible del Uraba</t>
  </si>
  <si>
    <t>Corporación para la Reconstrucción de la Cuenca del río Páez y zonas aledañas Nasa Kiwe</t>
  </si>
  <si>
    <t>Interior y de Justicia</t>
  </si>
  <si>
    <t>Corporación Social de Cundinamarca</t>
  </si>
  <si>
    <t>Corte Constitucional</t>
  </si>
  <si>
    <t>Corte Suprema de Justicia</t>
  </si>
  <si>
    <t>Relaciones Exteriores</t>
  </si>
  <si>
    <t>Curaduria</t>
  </si>
  <si>
    <t>Defensa Civil Colombiana</t>
  </si>
  <si>
    <t>Defensoría del Pueblo</t>
  </si>
  <si>
    <t>Departamento Administrativo de Catastro</t>
  </si>
  <si>
    <t>Departamento Administrativo de La Defensoria Espacio Publico</t>
  </si>
  <si>
    <t>Departamento Administrativo de la Función Pública</t>
  </si>
  <si>
    <t>Función Pública</t>
  </si>
  <si>
    <t>Departamento Administrativo de la Presidencia</t>
  </si>
  <si>
    <t>Departamento Administrativo de Planeación Distrital</t>
  </si>
  <si>
    <t>Departamento Administrativo de Seguridad</t>
  </si>
  <si>
    <t>Seguridad</t>
  </si>
  <si>
    <t>Departamento Administrativo de Transito y Transporte - Los Patios</t>
  </si>
  <si>
    <t>Departamento Administrativo Del Medio Ambiente - Dama</t>
  </si>
  <si>
    <t>Departamento Administrativo Nacional de Estadística</t>
  </si>
  <si>
    <t>Estadística</t>
  </si>
  <si>
    <t>Departamento Administrativo Nacional de la Economía Solidaria</t>
  </si>
  <si>
    <t>Economía Solidaria</t>
  </si>
  <si>
    <t>Departamento de Prevención y Atención de Emergencias (DPAE)</t>
  </si>
  <si>
    <t>Departamento Nacional de Planeación</t>
  </si>
  <si>
    <t>Planeación</t>
  </si>
  <si>
    <t>Dependencia Municipal(Todas Alcaldías)</t>
  </si>
  <si>
    <t>Dirección de Impuestos y Aduanas Nacionales</t>
  </si>
  <si>
    <t>Dirección de Transito de Bucaramanga</t>
  </si>
  <si>
    <t>Dirección de Transito y Transporte de Barbosa</t>
  </si>
  <si>
    <t>Dirección General de Sanidad Militar</t>
  </si>
  <si>
    <t>Dirección General Marítima</t>
  </si>
  <si>
    <t>Dirección Nacional de Estupefacientes</t>
  </si>
  <si>
    <t>Dirección Territorial de Salud de Caldas</t>
  </si>
  <si>
    <t>E.S.E. Hospital Fronterizo La Dorada</t>
  </si>
  <si>
    <t>Ecopetrol S.A.</t>
  </si>
  <si>
    <t>Ejército Nacional de Colombia</t>
  </si>
  <si>
    <t>Electrificadora de Boyacá S.A E.S.P</t>
  </si>
  <si>
    <t>Electrificadora de Santander S.A. E.S.P.</t>
  </si>
  <si>
    <t>Electrificadora del Caquetá S.A. E.S.P</t>
  </si>
  <si>
    <t>Electrificadora del Huila S.A E.S.P</t>
  </si>
  <si>
    <t>Electrificadora del Meta S.A E.S.P</t>
  </si>
  <si>
    <t>Electrificadora del Tolima S.A E.S.P</t>
  </si>
  <si>
    <t>Empresa Antioqueña de Energía</t>
  </si>
  <si>
    <t>Empresa Colombiana de Productos Veterinarios S.A.</t>
  </si>
  <si>
    <t>Empresa de Acueducto y Alcantarillado - Facatativa</t>
  </si>
  <si>
    <t>Empresa de Acueducto y Alcantarillado de Bogotá</t>
  </si>
  <si>
    <t>Empresa de Acueducto y Alcantarillado de Chachagui "empochachagui E.S.P."</t>
  </si>
  <si>
    <t>Empresa de Aseo - Pereira S.A.</t>
  </si>
  <si>
    <t>Empresa de Desarrollo Urbano - Eduv Ltda - Villavicencio</t>
  </si>
  <si>
    <t>Empresa de Energía - Pereira</t>
  </si>
  <si>
    <t>Empresa de Energía de Arauca S.A E.S.P</t>
  </si>
  <si>
    <t>Empresa de Energía de Casanare</t>
  </si>
  <si>
    <t>Empresa de Energía de Cundinamarca S.A E.S.P</t>
  </si>
  <si>
    <t>Empresa de Energía Del Amazonas S.A. E.S.P.</t>
  </si>
  <si>
    <t>Empresa de Energía del Quindío S.A. E.S.P</t>
  </si>
  <si>
    <t>Empresa de Licores de Cundinamarca</t>
  </si>
  <si>
    <t>Empresa de Loterías y Apuestas Permanentes Del Atlántico</t>
  </si>
  <si>
    <t>Empresa de Obras Sanitarias de Pasto</t>
  </si>
  <si>
    <t>Empresa de Servicios Públicos - Empocordoba</t>
  </si>
  <si>
    <t>Empresa de Servicios Públicos - La Dorada</t>
  </si>
  <si>
    <t>Empresa de Servicios Públicos - Pueblo Rico</t>
  </si>
  <si>
    <t>Empresa de Servicios Públicos de Acueducto, Alcantarillado y Aseo - Emac E.S.P. - Campoalegre</t>
  </si>
  <si>
    <t>Empresa de Servicios Públicos de Chia</t>
  </si>
  <si>
    <t>Empresa de Servicios Públicos de Cota</t>
  </si>
  <si>
    <t>Empresa de Servicios Públicos de Sopo</t>
  </si>
  <si>
    <t>Empresa de Servicios Públicos Del Meta</t>
  </si>
  <si>
    <t>Empresa de Servicios Públicos Domiciliarios - Empsa - Tuquerres.</t>
  </si>
  <si>
    <t>Empresa de Servicios Públicos Domiciliarios - Sibate</t>
  </si>
  <si>
    <t>Empresa de Servicios Públicos La Cimarrona - Carmen de Viboral</t>
  </si>
  <si>
    <t>Empresa de Servicuis Públicos E.S.P. Villeta</t>
  </si>
  <si>
    <t>Empresa de Telecomunicaciones - Pereira S.A. E.S.P.</t>
  </si>
  <si>
    <t>Empresa de Telecomunicaciones de Bucaramanga</t>
  </si>
  <si>
    <t>Empresa de Telecomunicaciones de Santa Marta</t>
  </si>
  <si>
    <t>Empresa de Telecomunicaciones de Tequendama</t>
  </si>
  <si>
    <t>Empresa Distribuidora del Pacífico S.A. E.S.P</t>
  </si>
  <si>
    <t>Empresa Industrial Comercial, Frigorifico y Plaza de Ferias - Zipaquira</t>
  </si>
  <si>
    <t>Empresa Industrial y Comercial de Cúcuta E.S.P</t>
  </si>
  <si>
    <t>Empresa Metropolitana de Telecomunicaciones Barranquilla</t>
  </si>
  <si>
    <t>Empresa Multiservicios S.A.</t>
  </si>
  <si>
    <t>Empresa Municipal de Acueducto Alcantarillado y Aseo - Emservir E.S.P - Rionegro</t>
  </si>
  <si>
    <t>Empresa Municipal de Acueducto, Alcantarillado y Aseo - Funza</t>
  </si>
  <si>
    <t>Empresa Municipal de Aseo de Floridablanca</t>
  </si>
  <si>
    <t>Empresa Municipal de Servicio de Aseo E.S.P Emsa- Riosucio</t>
  </si>
  <si>
    <t>Empresa Municipal de Servicios Públicos de Arauca</t>
  </si>
  <si>
    <t>Empresa Municipal Para La Investigación Fomento y Mercadeo Agropecuario - Eima</t>
  </si>
  <si>
    <t>Empresa Piedecuestana de Servicios Públicos E.S.P.</t>
  </si>
  <si>
    <t>Empresa Prestadora de Servicios de Comunicación</t>
  </si>
  <si>
    <t>Empresa Prestadora de Servicios Públicos Domiciliarios</t>
  </si>
  <si>
    <t>Empresa prestadora de Telecomunicaciones</t>
  </si>
  <si>
    <t>Empresa Social del Estado Antonio Nariño</t>
  </si>
  <si>
    <t>Empresa Social del Estado Francisco de Paula Santander</t>
  </si>
  <si>
    <t>Empresa Social del Estado José Prudencio Padilla</t>
  </si>
  <si>
    <t>Empresa Social del Estado Luis Carlos Galán Sarmiento</t>
  </si>
  <si>
    <t>Empresa Social del Estado Policarpa Salavarrieta en Liquidación</t>
  </si>
  <si>
    <t>Empresa Social del Estado Rafael Uribe Uribe en Liquidación</t>
  </si>
  <si>
    <t>Empresa Social del Estado Rita Arango Álvarez del Pino</t>
  </si>
  <si>
    <t>Empresa Social Del Estado Salud Pereira</t>
  </si>
  <si>
    <t>Empresa Territorial para la Salud</t>
  </si>
  <si>
    <t>Empresa URRÁ S.A E.S.P</t>
  </si>
  <si>
    <t>Empresa Vial y Transporte - Quinchía</t>
  </si>
  <si>
    <t>Empresas de Servicios Públicos Esvilla – Villa de Leiva</t>
  </si>
  <si>
    <t>Empresas Públicas - Armenia</t>
  </si>
  <si>
    <t>Empresas Publicas - Empumar - Marsella</t>
  </si>
  <si>
    <t>Empresas Públicas - Pensilvania</t>
  </si>
  <si>
    <t>Empresas Publicas de Quibdo E.S.P-</t>
  </si>
  <si>
    <t>Empresas Públicas Municipales - Belen de Umbria</t>
  </si>
  <si>
    <t>Empresas Públicas Municipales - Guática</t>
  </si>
  <si>
    <t>Entes deportivos departamentales</t>
  </si>
  <si>
    <t>Entidad Autorizada en el exterior</t>
  </si>
  <si>
    <t>Entidad Bancaria</t>
  </si>
  <si>
    <t>Entidad Competente en el País de Origen</t>
  </si>
  <si>
    <t>Entidad oficial adjudicante de vivienda</t>
  </si>
  <si>
    <t>Entidad pignorante</t>
  </si>
  <si>
    <t>Entidad prestadora de salud (EPS)</t>
  </si>
  <si>
    <t>Entidad Promotora de Salud - Convida</t>
  </si>
  <si>
    <t>Entidad/Laboratorio certificadores en comunicaciones</t>
  </si>
  <si>
    <t>Entidad/Laboratorio de pruebas y ensayos</t>
  </si>
  <si>
    <t>Entidades Religiosas</t>
  </si>
  <si>
    <t>Escuela Nacional del Deporte</t>
  </si>
  <si>
    <t>Escuela Superior de Administración Pública</t>
  </si>
  <si>
    <t>Esculela de Formación de la Policía EGSAN</t>
  </si>
  <si>
    <t>Esp Emilio Cartner - Balboa</t>
  </si>
  <si>
    <t>Establecimientos con vigilancia y control del Ministerio de Protección Social - Sector salud</t>
  </si>
  <si>
    <t>Fedepanela</t>
  </si>
  <si>
    <t>Federación Nacional de cafeteros de Colombia</t>
  </si>
  <si>
    <t>Federación Nacional de Comerciantes FENALCO</t>
  </si>
  <si>
    <t>Fiduagraria S.A.</t>
  </si>
  <si>
    <t>Fiduciaria de Comercio Exterior S.A.</t>
  </si>
  <si>
    <t>Fiduciaria la Previsora S.A.</t>
  </si>
  <si>
    <t>Financiera de Desarrollo Territorial S.A.</t>
  </si>
  <si>
    <t>Financiera Energética Nacional S.A</t>
  </si>
  <si>
    <t>Fiscalía General de la Nación</t>
  </si>
  <si>
    <t>Fondo de Ahorro y Vivienda - Favidi</t>
  </si>
  <si>
    <t>Fondo de Bienestar Social de la Contraloría General de la República</t>
  </si>
  <si>
    <t>Fondo de Comunicaciones</t>
  </si>
  <si>
    <t>Fondo de Desarrollo de la Educación Superior</t>
  </si>
  <si>
    <t>Fondo de Garantías de Entidades Cooperativas</t>
  </si>
  <si>
    <t>Fondo de Garantías de Instituciones Financieras</t>
  </si>
  <si>
    <t>Fondo de Pasivo Social de Ferrocarriles Nacionales de Colombia</t>
  </si>
  <si>
    <t>Fondo de Previsión Social del Congreso</t>
  </si>
  <si>
    <t>Fondo de Solidaridad para Subsidios y Redistribución de Ingresos</t>
  </si>
  <si>
    <t>Fondo de Vivienda Urbana de Duitama "fomvidu"</t>
  </si>
  <si>
    <t>Fondo Financiero de Proyectos de Desarrollo</t>
  </si>
  <si>
    <t>Fondo Ganadero de Sucre S.A.</t>
  </si>
  <si>
    <t>Fondo Ganadero del Quindío S.A.</t>
  </si>
  <si>
    <t>Fondo Nacional de Ahorro</t>
  </si>
  <si>
    <t>Fondo Nacional de Estupefacientes</t>
  </si>
  <si>
    <t>Fondo Nacional de Garantías S.A.</t>
  </si>
  <si>
    <t>Fondo Nacional de Vivienda - FONVIVIENDA</t>
  </si>
  <si>
    <t>Fondo Nacional para la Defensa de la Libertad Personal</t>
  </si>
  <si>
    <t>Fondo para el Financiamiento del Sector Agropecuario</t>
  </si>
  <si>
    <t>Fondo para la Participación y el Fortalecimiento de la Democracia</t>
  </si>
  <si>
    <t>Fondo Rotatorio de la Policía Nacional</t>
  </si>
  <si>
    <t>Fondo Rotatorio de Valorización - Ipiales</t>
  </si>
  <si>
    <t>Fondo Rotatorio del Departamento Administrativo de Seguridad</t>
  </si>
  <si>
    <t>Fondo Rotatorio del Departamento Administrativo Nacional de Estadística</t>
  </si>
  <si>
    <t>Fondo Rotatorio del Ministerio de Relaciones Exteriores</t>
  </si>
  <si>
    <t>Fondos Ganaderos autorizados por Instituto Colombiano Agropecuario</t>
  </si>
  <si>
    <t>Fuerza Aérea Colombiana</t>
  </si>
  <si>
    <t>Gobernación</t>
  </si>
  <si>
    <t>Gobernación de Boyacá</t>
  </si>
  <si>
    <t>Gobernación de Cundinamarca</t>
  </si>
  <si>
    <t>Gobernación del Risaralda</t>
  </si>
  <si>
    <t>Granbanco S.A.</t>
  </si>
  <si>
    <t>Hospital Antonio Roldan Betancur - Apartado</t>
  </si>
  <si>
    <t>Hospital Atrato Medio Antioqueño - Vigia Del Fuerte</t>
  </si>
  <si>
    <t>Hospital Civil - Ipiales</t>
  </si>
  <si>
    <t>Hospital Cumbal</t>
  </si>
  <si>
    <t>Hospital de Bosa Ii Nivel</t>
  </si>
  <si>
    <t>Hospital de Engativa</t>
  </si>
  <si>
    <t>Hospital de Guachucal</t>
  </si>
  <si>
    <t>Hospital de La Ceja - La Ceja Del Tambo</t>
  </si>
  <si>
    <t>Hospital de Meissen</t>
  </si>
  <si>
    <t>Hospital de Suba Primer Nivel</t>
  </si>
  <si>
    <t>Hospital de Usme I Nivel</t>
  </si>
  <si>
    <t>Hospital Del Rosario - Campoalegre.</t>
  </si>
  <si>
    <t>Hospital Del Sur</t>
  </si>
  <si>
    <t>Hospital Departamental de Sabanalarga</t>
  </si>
  <si>
    <t>Hospital Departamental San Juan de Dios Riosucio</t>
  </si>
  <si>
    <t>Hospital El Tunal</t>
  </si>
  <si>
    <t>Hospital Emiro Quintero Cañizares - Ocaña</t>
  </si>
  <si>
    <t>Hospital Horacio Muñoz S. - Sopetrán</t>
  </si>
  <si>
    <t>Hospital José María Córdoba - Concepción</t>
  </si>
  <si>
    <t>Hospital Juan Luis Londoño - El Zulia</t>
  </si>
  <si>
    <t>Hospital La Anunciación Mutatá</t>
  </si>
  <si>
    <t>Hospital La Candelaria - Guarne</t>
  </si>
  <si>
    <t>Hospital La Misericordia - Angelópolis</t>
  </si>
  <si>
    <t>Hospital La Misericordia - Calarcá</t>
  </si>
  <si>
    <t>Hospital La Misericordia - Yalí</t>
  </si>
  <si>
    <t>Hospital La Sagrada Familia</t>
  </si>
  <si>
    <t>Hospital La Victoria</t>
  </si>
  <si>
    <t>Hospital Laureano Pino - San José de La Montaña</t>
  </si>
  <si>
    <t>Hospital Local - Malambo</t>
  </si>
  <si>
    <t>Hospital Local - Montelibano</t>
  </si>
  <si>
    <t>Hospital Local Los Patios</t>
  </si>
  <si>
    <t>Hospital Local San Juan de Dios - Pensilvania</t>
  </si>
  <si>
    <t>Hospital Manuel Uribe Angel - Enviagado</t>
  </si>
  <si>
    <t>Hospital Maria Auxiliadora - Iquira</t>
  </si>
  <si>
    <t>Hospital Mario Gaitan Yanguas de Soacha</t>
  </si>
  <si>
    <t>Hospital Materno Infantil E.S.E</t>
  </si>
  <si>
    <t>Hospital Mental de Antioquia</t>
  </si>
  <si>
    <t>Hospital Mental Universitario de Risaralda</t>
  </si>
  <si>
    <t>Hospital Militar Central</t>
  </si>
  <si>
    <t>Hospital Nazareth - Quinchia</t>
  </si>
  <si>
    <t>Hospital Nuestra Señora de Guadalupe - Guadalupe</t>
  </si>
  <si>
    <t>Hospital Nuestra Señora Del Carmen- El Bagre</t>
  </si>
  <si>
    <t>Hospital Nuestra Señora Del Perpetuo Socorro-Dabeiba</t>
  </si>
  <si>
    <t>Hospital Occidente de Kennedy Ii Nivel</t>
  </si>
  <si>
    <t>Hospital Pablo Vi Bosa</t>
  </si>
  <si>
    <t>Hospital Regional - San Marcos</t>
  </si>
  <si>
    <t>Hospital Regional de Moniquira</t>
  </si>
  <si>
    <t>Hospital Sagrado Corazón de Jesús - Valencia</t>
  </si>
  <si>
    <t>Hospital San Antonio - Agrado</t>
  </si>
  <si>
    <t>Hospital San Antonio - Tarqui</t>
  </si>
  <si>
    <t>Hospital San Antonio - Timana</t>
  </si>
  <si>
    <t>Hospital San Antonio - Villamaria</t>
  </si>
  <si>
    <t>Hospital San Blas Ii Nivel</t>
  </si>
  <si>
    <t>Hospital San Carlos - Aipé</t>
  </si>
  <si>
    <t>Hospital San Cristobal</t>
  </si>
  <si>
    <t>Hospital San Fernando - Amaga</t>
  </si>
  <si>
    <t>Hospital San Francisco - Gacheta</t>
  </si>
  <si>
    <t>Hospital San Francisco de Asis</t>
  </si>
  <si>
    <t>Hospital San Francisco de Asis - Anza</t>
  </si>
  <si>
    <t>Hospital San Francisco de Asis Nivel I.. Palermo</t>
  </si>
  <si>
    <t>Hospital San Francisco Villa - Leyva</t>
  </si>
  <si>
    <t>Hospital San José - Belalcazar</t>
  </si>
  <si>
    <t>Hospital San José - Guaduas</t>
  </si>
  <si>
    <t>Hospital San José - Maicao</t>
  </si>
  <si>
    <t>Hospital San José - Marulanda</t>
  </si>
  <si>
    <t>Hospital San José - Neira</t>
  </si>
  <si>
    <t>Hospital San José Belen de Umbria Risaralda</t>
  </si>
  <si>
    <t>Hospital San José de Tuquerres E.S.E.</t>
  </si>
  <si>
    <t>Hospital San Juan de Dios - Floridablanca</t>
  </si>
  <si>
    <t>Hospital San Juan de Dios - Santafe de Antioquia</t>
  </si>
  <si>
    <t>Hospital San Juan de Dios - Valdivia</t>
  </si>
  <si>
    <t>Hospital San Juan Del Suroeste - Hispania</t>
  </si>
  <si>
    <t>Hospital San Lorenzo Liborina Antioquia</t>
  </si>
  <si>
    <t>Hospital San Miguel Olaya-Antioquia</t>
  </si>
  <si>
    <t>Hospital San Pablo Del Municipio de Tarso-Antioquia</t>
  </si>
  <si>
    <t>Hospital San Rafael - Andes</t>
  </si>
  <si>
    <t>Hospital San Rafael - Jerico</t>
  </si>
  <si>
    <t>Hospital San Rafael - San Juan Del Cesar</t>
  </si>
  <si>
    <t>Hospital San Rafael - San Luis</t>
  </si>
  <si>
    <t>Hospital San Rafael Pueblo Rico Risaralda</t>
  </si>
  <si>
    <t>Hospital San Roque - Córdoba</t>
  </si>
  <si>
    <t>Hospital San Sebastián de Urabá</t>
  </si>
  <si>
    <t>Hospital San Vicente de Paúl - Anserma</t>
  </si>
  <si>
    <t>Hospital San Vicente de Paúl - Mistrato</t>
  </si>
  <si>
    <t>Hospital San Vicente de Paúl - Salento</t>
  </si>
  <si>
    <t>Hospital San Vicente de Paúl - Santuario</t>
  </si>
  <si>
    <t>Hospital San Vicente de Paúl - Urrao</t>
  </si>
  <si>
    <t>Hospital San Vicente de Paúl- Aranzazu</t>
  </si>
  <si>
    <t>Hospital San Vicente de Paúl Remedios Antioquia</t>
  </si>
  <si>
    <t>Hospital Santa Ana - Guática</t>
  </si>
  <si>
    <t>Hospital Simón Bolivar Iii Nivel</t>
  </si>
  <si>
    <t>Hospital Susana Lopez de Valencia</t>
  </si>
  <si>
    <t>Hospital Tulia Duran - Borrero</t>
  </si>
  <si>
    <t>Hospital Tunjuelito Ii Nivel</t>
  </si>
  <si>
    <t>Hospital Universitario de La Samaritana</t>
  </si>
  <si>
    <t>Hospital Universitario San Jorge - Pereira</t>
  </si>
  <si>
    <t>Hospital Venancio Díaz Díaz - Sabaneta</t>
  </si>
  <si>
    <t>Hospital Vista Hermosa I Nivel</t>
  </si>
  <si>
    <t>Iglesia/Parroquia</t>
  </si>
  <si>
    <t>Imprenta Nacional de Colombia</t>
  </si>
  <si>
    <t>Industria Licorera Del Cauca</t>
  </si>
  <si>
    <t>Industria Militar</t>
  </si>
  <si>
    <t>Instituto Amazónico de Investigaciones Científicas</t>
  </si>
  <si>
    <t>Instituto Caro y Cuervo</t>
  </si>
  <si>
    <t>Instituto Cejeño de Recreación y Deporte Incerde</t>
  </si>
  <si>
    <t>Instituto Colombiano Agropecuario</t>
  </si>
  <si>
    <t>Instituto Colombiano de Antropología e Historia</t>
  </si>
  <si>
    <t>Instituto Colombiano de Bienestar Familiar</t>
  </si>
  <si>
    <t>Instituto Colombiano de Comercio Exterior</t>
  </si>
  <si>
    <t>Instituto Colombiano de Crédito Educativo y Estudios Técnicos en el Exterior Mariano Ospina Pérez ICETEX</t>
  </si>
  <si>
    <t>Instituto Colombiano de Desarrollo Rural</t>
  </si>
  <si>
    <t>Instituto Colombiano de Geología y Minería</t>
  </si>
  <si>
    <t>Instituto Colombiano del Deporte</t>
  </si>
  <si>
    <t>Instituto Colombiano para el Desarrollo de la Ciencia y la Tecnología Francisco José de Caldas - Colciencias</t>
  </si>
  <si>
    <t>Instituto Colombiano para el Fomento de la Educación Superior</t>
  </si>
  <si>
    <t>Instituto de Casas Fiscales del Ejército</t>
  </si>
  <si>
    <t>Instituto de Cultura de Pereira</t>
  </si>
  <si>
    <t>Instituto de Cultura y Turismo de Manizales</t>
  </si>
  <si>
    <t>Instituto de Deporte y Recreación - Inder - Quinchía</t>
  </si>
  <si>
    <t>Instituto de Deporte y Recreación -Inder - Pereira</t>
  </si>
  <si>
    <t>Instituto de Deportes y Recreación - Inder - Medellín</t>
  </si>
  <si>
    <t>Instituto de Deportes y Recreación de Casanare Indercas</t>
  </si>
  <si>
    <t>Instituto de Desarrollo Urbano - Idu</t>
  </si>
  <si>
    <t>Instituto de Educación Técnica Profesional de Roldanillo</t>
  </si>
  <si>
    <t>Instituto de Estudios del Ministerio Público</t>
  </si>
  <si>
    <t>Instituto de Financiamiento, Promoción y Desarrollo de Caldas.Infi-Caldas</t>
  </si>
  <si>
    <t>Instituto de Hidrología, Meteorología y Estudios Ambientales</t>
  </si>
  <si>
    <t>Instituto de Investigación Educativa y Desarrollo Pedagogico - Idep</t>
  </si>
  <si>
    <t>Instituto de Investigaciones Ambientales del Pacífico John Von Neumann</t>
  </si>
  <si>
    <t>Instituto de Investigaciones de Recursos Biológicos Alexander Von Humboldt</t>
  </si>
  <si>
    <t>Instituto de Investigaciones Marinas y Costeras José Benito Vives de Andreis</t>
  </si>
  <si>
    <t>Instituto de La Juventud, El Deporte y La Recreación - Chiquinquira</t>
  </si>
  <si>
    <t>Instituto de La Recreación y El Deporte - Tunja</t>
  </si>
  <si>
    <t>Instituto de Planificación y Promoción de Soluciones Energéticas</t>
  </si>
  <si>
    <t>Instituto de Salud de Pereira</t>
  </si>
  <si>
    <t>Instituto de Seguros Sociales</t>
  </si>
  <si>
    <t>Instituto de Servicios Varios -- Iservi - Ipiales</t>
  </si>
  <si>
    <t>Instituto de Transito y Transporte - Charalá</t>
  </si>
  <si>
    <t>Instituto de Turismo Del Meta</t>
  </si>
  <si>
    <t>Instituto de Turismo y Recreación de Paipa - Itp</t>
  </si>
  <si>
    <t>Instituto de Valorización - Inpav - Pasto</t>
  </si>
  <si>
    <t>Instituto de Vivienda de Interes Social y Reforma Urbana de Tunja -Invitu-</t>
  </si>
  <si>
    <t>Instituto de Vivienda, Interes Social y Reforma Urbana - Chia</t>
  </si>
  <si>
    <t>Instituto Del Deporte y La Recreación Del Caquetá - Inder</t>
  </si>
  <si>
    <t>Instituto Del Deporte y La Recreación Del Huila -Inderhuila</t>
  </si>
  <si>
    <t>Instituto Departamental de Cultura</t>
  </si>
  <si>
    <t>Instituto Departamental de Deportes de Córdoba</t>
  </si>
  <si>
    <t>Instituto Departamental de Salud - Nariño</t>
  </si>
  <si>
    <t>Instituto Departamental de Salud de Arauca - I.D.E.S.A.</t>
  </si>
  <si>
    <t>Instituto Departamental de Transito Del Quindío</t>
  </si>
  <si>
    <t>Instituto Departamental Para La Recreación y El Deporte de Nariño - Indernariño</t>
  </si>
  <si>
    <t>Instituto Distrital de Cultura y Turismo (Matriz de Calificación Incompleta)</t>
  </si>
  <si>
    <t>Instituto Distrital de la participación y Acción Comunal</t>
  </si>
  <si>
    <t>Instituto Distrital de Recreación y Deporte</t>
  </si>
  <si>
    <t>Instituto Financiero de Boyacá-Infiboy</t>
  </si>
  <si>
    <t>Instituto Financiero para el Desarrollo de Norte de Santander-FINORTE</t>
  </si>
  <si>
    <t>Instituto Financiero Para El Desarrollo Del Norte de Santander - Ifinorte</t>
  </si>
  <si>
    <t>Instituto Geográfico Agustín Codazzi</t>
  </si>
  <si>
    <t>Instituto Municipal de La Reforma Urbana y Vivienda de Pasto Invipasto</t>
  </si>
  <si>
    <t>Instituto Municipal de Obras Civiles -Imoc-</t>
  </si>
  <si>
    <t>Instituto Nacional de Adecuación de Tierras</t>
  </si>
  <si>
    <t>Instituto Nacional de Cancerología -Empresa Social del Estado-</t>
  </si>
  <si>
    <t>Instituto Nacional de Concesiones</t>
  </si>
  <si>
    <t>Instituto Nacional de Formación Técnica Profesional de Ciénaga Humberto Velázquez García</t>
  </si>
  <si>
    <t>Instituto Nacional de Formación Técnica Profesional de San Andrés, Providencia y Santa Catalina</t>
  </si>
  <si>
    <t>Instituto Nacional de Formación Técnica Profesional de San Juan del Cesar</t>
  </si>
  <si>
    <t>Instituto Nacional de Medicina Legal y Ciencias Forenses</t>
  </si>
  <si>
    <t>Instituto Nacional de Salud</t>
  </si>
  <si>
    <t>Instituto Nacional de Vías</t>
  </si>
  <si>
    <t>Instituto Nacional de Vigilancia de Medicamentos y Alimentos</t>
  </si>
  <si>
    <t>Instituto Nacional para Ciegos</t>
  </si>
  <si>
    <t>Instituto Nacional para Sordos</t>
  </si>
  <si>
    <t>Instituto Nacional Penitenciario y Carcelario - INPEC</t>
  </si>
  <si>
    <t>Instituto Para El Deporte y La Creación - Madrid</t>
  </si>
  <si>
    <t>Instituto Para El Deporte y La Recreación - Caicedo</t>
  </si>
  <si>
    <t>Instituto Para El Deporte y La Recreación - Florencia</t>
  </si>
  <si>
    <t>Instituto Para El Deporte y La Recreación de Sabaneta</t>
  </si>
  <si>
    <t>Instituto para el Desarrollo de Antioquia</t>
  </si>
  <si>
    <t>Instituto para la Investigación y la Preservación del Patrimonio Cultural y Natural del Valle del Cauca - INCIVA</t>
  </si>
  <si>
    <t>Instituto Para La Recreación y El Deporte - San José de Cúcuta</t>
  </si>
  <si>
    <t>Instituto Para La Recreación y El Deporte de Floridablanca</t>
  </si>
  <si>
    <t>Instituto Superior de Educación Rural de Pamplona</t>
  </si>
  <si>
    <t>Instituto Técnico Agrícola de Buga</t>
  </si>
  <si>
    <t>Instituto Técnico Central</t>
  </si>
  <si>
    <t>Instituto Técnico Nacional de Comercio Simón Rodríguez</t>
  </si>
  <si>
    <t>Instituto Tecnológico de Soledad Atlántico</t>
  </si>
  <si>
    <t>Instituto Tecnológico del Putumayo</t>
  </si>
  <si>
    <t>Instituto Tecnológico Metropolitano - Medellín</t>
  </si>
  <si>
    <t>Instituto Tecnológico Pascual Bravo</t>
  </si>
  <si>
    <t>Instituto Tolimense de Formación Técnica Profesional</t>
  </si>
  <si>
    <t>Interconexión Eléctrica I.S.A E.S.P.</t>
  </si>
  <si>
    <t>Intermediarios Financieros</t>
  </si>
  <si>
    <t>Ips Centro de Salud El Carmen - El Carmen de Chucurí</t>
  </si>
  <si>
    <t>Ips Centro de Salud Hermana Gertrudis</t>
  </si>
  <si>
    <t>ISAGEN S.A. E.S.P</t>
  </si>
  <si>
    <t>Junta Central de Contadores</t>
  </si>
  <si>
    <t>Junta regional de invalidez</t>
  </si>
  <si>
    <t>Juzgado</t>
  </si>
  <si>
    <t>La Previsora S.A. Compañía de Seguros</t>
  </si>
  <si>
    <t>Laboratorio/Empresa/Persona/Otros autorizados por el Instituto Colombiano Agropecuario</t>
  </si>
  <si>
    <t>Laboratorio/Fabricante/Empresa/Persona/Otros</t>
  </si>
  <si>
    <t>Leasing Bancoldex</t>
  </si>
  <si>
    <t>Liga Deportiva Regional, Asociación, o Federación Colombiana.</t>
  </si>
  <si>
    <t>Lotería de Boyacá</t>
  </si>
  <si>
    <t>Lotería de Cúcuta</t>
  </si>
  <si>
    <t>Lotería de Cundinamarca</t>
  </si>
  <si>
    <t>Lotería Del Cauca</t>
  </si>
  <si>
    <t>Lotería Del Quindío</t>
  </si>
  <si>
    <t>Lotería Del Risaralda</t>
  </si>
  <si>
    <t>Lotería Deptal La Nacional de Caquetá</t>
  </si>
  <si>
    <t>Matadero</t>
  </si>
  <si>
    <t xml:space="preserve">Médico delegado por la Aerocivil </t>
  </si>
  <si>
    <t>Mensajería Especializada</t>
  </si>
  <si>
    <t>Metro de Medellín</t>
  </si>
  <si>
    <t>Metro Seguridad</t>
  </si>
  <si>
    <t>Metrovivienda - San José de Cúcuta</t>
  </si>
  <si>
    <t>Ministerio de Agricultura y Desarrollo Rural</t>
  </si>
  <si>
    <t>Ministerio de Ambiente Vivienda y Desarrollo Territorial</t>
  </si>
  <si>
    <t>Ministerio de Comercio, Industria y Turismo</t>
  </si>
  <si>
    <t>Ministerio de Comunicaciones</t>
  </si>
  <si>
    <t>Ministerio de Cultura</t>
  </si>
  <si>
    <t>Ministerio de Defensa Nacional</t>
  </si>
  <si>
    <t>Ministerio de Educación Nacional</t>
  </si>
  <si>
    <t>Ministerio de Hacienda y Crédito Público</t>
  </si>
  <si>
    <t>Ministerio de la Protección Social</t>
  </si>
  <si>
    <t>Ministerio de Minas y Energía</t>
  </si>
  <si>
    <t>Ministerio de Relaciones Exteriores</t>
  </si>
  <si>
    <t>Ministerio de Transporte</t>
  </si>
  <si>
    <t>Ministerio del Interior y de Justicia</t>
  </si>
  <si>
    <t>Museo Nacional</t>
  </si>
  <si>
    <t>Notaria</t>
  </si>
  <si>
    <t>Organismos de Transito vinculados al Ministerio de Transporte</t>
  </si>
  <si>
    <t>Paez</t>
  </si>
  <si>
    <t>Patia/el Bordo</t>
  </si>
  <si>
    <t>Perito autorizado</t>
  </si>
  <si>
    <t xml:space="preserve">Personería </t>
  </si>
  <si>
    <t>Personería de Bogota.D.C.</t>
  </si>
  <si>
    <t>Personería de Neiva</t>
  </si>
  <si>
    <t>Policía Nacional</t>
  </si>
  <si>
    <t>Politécnico Jaime Isaza Cadavid</t>
  </si>
  <si>
    <t xml:space="preserve">Presidencia de la República </t>
  </si>
  <si>
    <t>Procuraduría General de la Nación</t>
  </si>
  <si>
    <t>Proexport Colombia</t>
  </si>
  <si>
    <t>Programa Compartel</t>
  </si>
  <si>
    <t>Promotora de Vivienda Del Quindío</t>
  </si>
  <si>
    <t>Radio Televisión Nacional de Colombia</t>
  </si>
  <si>
    <t>Registraduría Nacional del Estado Civil</t>
  </si>
  <si>
    <t>Sanatorio Agua de Dios E.S.E.</t>
  </si>
  <si>
    <t>Sanatorio de Contratación E.S.E.</t>
  </si>
  <si>
    <t>Secretaria de Hacienda Distrital</t>
  </si>
  <si>
    <t>Secretaria de la Movilidad</t>
  </si>
  <si>
    <t>Secretaría de Obras Públicas</t>
  </si>
  <si>
    <t>Secretaria de planeación distrital</t>
  </si>
  <si>
    <t>Secretaria de Salud</t>
  </si>
  <si>
    <t>Secretaria de Salud de Boyacá</t>
  </si>
  <si>
    <t>Secretaría de Tránsito</t>
  </si>
  <si>
    <t>Secretaria de Transito y Transporte</t>
  </si>
  <si>
    <t>Secretaría Distrital de Integración Social</t>
  </si>
  <si>
    <t>Secretaria Distrital de Salud de Bogota.D.C.</t>
  </si>
  <si>
    <t>Senado de la República</t>
  </si>
  <si>
    <t>Servicio Aéreo a Territorios Nacionales</t>
  </si>
  <si>
    <t>Servicio de Salud - Selvasalud S.A. - Mocoa</t>
  </si>
  <si>
    <t>Servicio Nacional de Aprendizaje</t>
  </si>
  <si>
    <t>SERVICIUDAD ESP</t>
  </si>
  <si>
    <t>Sociedad CAJANAL S.A. E.P.S.</t>
  </si>
  <si>
    <t>Sociedad Fiduciaria Industrial</t>
  </si>
  <si>
    <t>Sociedad Hotelera Tequendama S.A</t>
  </si>
  <si>
    <t>Solicitante</t>
  </si>
  <si>
    <t>Solución Salud E.S.E.</t>
  </si>
  <si>
    <t>Specific Absortion Rate (SAR)</t>
  </si>
  <si>
    <t>Superintendencia de Economía Solidaria</t>
  </si>
  <si>
    <t>Superintendencia de Industria y Comercio</t>
  </si>
  <si>
    <t>Superintendencia de Notariado y Registro</t>
  </si>
  <si>
    <t>Superintendencia de Puertos y Transporte</t>
  </si>
  <si>
    <t>Superintendencia de Servicios Públicos Domiciliarios</t>
  </si>
  <si>
    <t>Superintendencia de Sociedades</t>
  </si>
  <si>
    <t>Superintendencia de Subsidio Familiar</t>
  </si>
  <si>
    <t>Superintendencia de Vigilancia y Seguridad Privada</t>
  </si>
  <si>
    <t>Superintendencia Financiera de Colombia</t>
  </si>
  <si>
    <t>Superintendencia Nacional de Salud</t>
  </si>
  <si>
    <t>Unidad Administrativa Especial de Aeronáutica Civil</t>
  </si>
  <si>
    <t>Unidad Administrativa Especial de Salud - Paicol</t>
  </si>
  <si>
    <t>Unidad Administrativa Especial de Salud - Villavieja</t>
  </si>
  <si>
    <t>Unidad Administrativa Especial del Sistema de Parques Nacionales Naturales</t>
  </si>
  <si>
    <t>Unidad Administrativa Especial Dirección Nacional de Derecho de Autor</t>
  </si>
  <si>
    <t>Unidad de Información y Análisis Financiero</t>
  </si>
  <si>
    <t>Unidad de Planeación Minero Energética</t>
  </si>
  <si>
    <t>Unidad Ejecutiva de Servicios Públicos</t>
  </si>
  <si>
    <t>Universidad Colegio Mayor de Cundinamarca</t>
  </si>
  <si>
    <t>Universidad de Caldas</t>
  </si>
  <si>
    <t>Universidad de Córdoba</t>
  </si>
  <si>
    <t>Universidad de la Amazonía</t>
  </si>
  <si>
    <t>Universidad de los Llanos</t>
  </si>
  <si>
    <t>Universidad de Pamplona</t>
  </si>
  <si>
    <t>Universidad del Cauca</t>
  </si>
  <si>
    <t>Universidad del Pacífico</t>
  </si>
  <si>
    <t>Universidad Distrital Francisco José de Caldas</t>
  </si>
  <si>
    <t>Universidad Militar Nueva Granada</t>
  </si>
  <si>
    <t>Universidad Nacional Abierta y a Distancia</t>
  </si>
  <si>
    <t>Universidad Nacional de Colombia</t>
  </si>
  <si>
    <t>Universidad Pedagógica Nacional</t>
  </si>
  <si>
    <t>Universidad Pedagógica y Tecnológica de Colombia</t>
  </si>
  <si>
    <t>Universidad Popular del Cesar</t>
  </si>
  <si>
    <t>Universidad Surcolombiana</t>
  </si>
  <si>
    <t>Universidad Tecnológica de Pereira</t>
  </si>
  <si>
    <t>Universidad Tecnológica del Chocó Diego Luís Córdoba</t>
  </si>
  <si>
    <t>Vicepresidencia de la República</t>
  </si>
  <si>
    <t>Información de la entidad</t>
  </si>
  <si>
    <t>Entidad:</t>
  </si>
  <si>
    <t>Sector:</t>
  </si>
  <si>
    <t>Nombre del funcionario(s):</t>
  </si>
  <si>
    <t>Área(s) responsable(s):</t>
  </si>
  <si>
    <t>Información de contacto del funcionario(s)</t>
  </si>
  <si>
    <t>Teléfono:</t>
  </si>
  <si>
    <t>E-mail:</t>
  </si>
  <si>
    <t>Nombre de la información</t>
  </si>
  <si>
    <t>Descripción</t>
  </si>
  <si>
    <t>Descripción del Inventario de Información</t>
  </si>
  <si>
    <t>Por favor Seleccione la entidad:</t>
  </si>
  <si>
    <t>Plantilla para la Identificación de la Entidad</t>
  </si>
  <si>
    <t>Información Secreta</t>
  </si>
  <si>
    <t>Actuaciones políticas</t>
  </si>
  <si>
    <t>Defensa nacional y seguridad del Estado</t>
  </si>
  <si>
    <t>Política monetaria</t>
  </si>
  <si>
    <t>Investigación de delitos</t>
  </si>
  <si>
    <t>Material clasificado</t>
  </si>
  <si>
    <t>Información registral</t>
  </si>
  <si>
    <t>Información Confidencial</t>
  </si>
  <si>
    <t>SI</t>
  </si>
  <si>
    <t>NO</t>
  </si>
  <si>
    <t>PARCIALMENTE</t>
  </si>
  <si>
    <t>Atenta con relaciones internacionales</t>
  </si>
  <si>
    <t>Pone en riesgo la vida, la dignidad, la seguridad o la salud de las personas</t>
  </si>
  <si>
    <t>Propiedad industrial y derecho de la competencia</t>
  </si>
  <si>
    <t xml:space="preserve">Desproteger descubrimientos científicos, tecnológicos o culturales desarrollados </t>
  </si>
  <si>
    <t xml:space="preserve">Ley especial </t>
  </si>
  <si>
    <t>Estrategias de negocio, competitividad, expansión, entre otros</t>
  </si>
  <si>
    <t>Historias clínicas</t>
  </si>
  <si>
    <t>Ubicación geográfica específica</t>
  </si>
  <si>
    <t>Secreto profesional</t>
  </si>
  <si>
    <t>Tipología de Información</t>
  </si>
  <si>
    <t>Ámbito geográfico</t>
  </si>
  <si>
    <t>Idioma</t>
  </si>
  <si>
    <t>Fuente Primaria</t>
  </si>
  <si>
    <t>Evidencia de solicitud</t>
  </si>
  <si>
    <t>Frecuencia de generación de información</t>
  </si>
  <si>
    <t>Frecuencia de actualización</t>
  </si>
  <si>
    <t>Nombre del Conjunto de datos</t>
  </si>
  <si>
    <t>Nombre de la Información:</t>
  </si>
  <si>
    <t>Nacional</t>
  </si>
  <si>
    <t>Español</t>
  </si>
  <si>
    <t>Ciudadanos</t>
  </si>
  <si>
    <t>Documento físico/Manual</t>
  </si>
  <si>
    <t>Ingles</t>
  </si>
  <si>
    <t>Sistema</t>
  </si>
  <si>
    <t>Distrital</t>
  </si>
  <si>
    <t>Digital</t>
  </si>
  <si>
    <t>Económica y Comercial</t>
  </si>
  <si>
    <t>Local</t>
  </si>
  <si>
    <t>Entidad Pública</t>
  </si>
  <si>
    <t>Semanal</t>
  </si>
  <si>
    <t>Internacional</t>
  </si>
  <si>
    <t>Interna/Administración</t>
  </si>
  <si>
    <t>Mensual</t>
  </si>
  <si>
    <t>Trimestral</t>
  </si>
  <si>
    <t>Semestral</t>
  </si>
  <si>
    <t>Anual</t>
  </si>
  <si>
    <t>Información</t>
  </si>
  <si>
    <t>PUBLICABLE</t>
  </si>
  <si>
    <t>Autor</t>
  </si>
  <si>
    <t>Estado</t>
  </si>
  <si>
    <t>Información Publicable</t>
  </si>
  <si>
    <t>Plantilla para la identificación del inventario de datos
de la entidad</t>
  </si>
  <si>
    <t>Plantilla para el análisis jurídico del inventario de información</t>
  </si>
  <si>
    <t>Soporte Jurídico</t>
  </si>
  <si>
    <t>Dependiente</t>
  </si>
  <si>
    <t>Soporte de Información</t>
  </si>
  <si>
    <t>Generación</t>
  </si>
  <si>
    <t>Actualización</t>
  </si>
  <si>
    <t>Frecuencia de</t>
  </si>
  <si>
    <t>Resumen</t>
  </si>
  <si>
    <t>Las planillas de este archivo corresponden a la herramienta práctica para el desarrollo de la Guía para la Apertura de Datos Abiertos en Colombia.</t>
  </si>
  <si>
    <t>Registro de Modificaciones</t>
  </si>
  <si>
    <t>Versión</t>
  </si>
  <si>
    <t>Fecha de Creación</t>
  </si>
  <si>
    <t xml:space="preserve">Aprobado por </t>
  </si>
  <si>
    <t>Fecha de Aprobación</t>
  </si>
  <si>
    <t>Versión Inicial</t>
  </si>
  <si>
    <t>CINTEL</t>
  </si>
  <si>
    <t>Enrique Cusba</t>
  </si>
  <si>
    <t>Versión Final</t>
  </si>
  <si>
    <t>RECOMENDACIONES</t>
  </si>
  <si>
    <t>UT.SW</t>
  </si>
  <si>
    <t>Generalidades para abordar  el Anexo 2 - Instrumento de la Guía para la Apertura de Datos en Colombia</t>
  </si>
  <si>
    <t>INTRODUCCIÓN</t>
  </si>
  <si>
    <t>PASOS</t>
  </si>
  <si>
    <r>
      <rPr>
        <b/>
        <sz val="16"/>
        <color theme="8" tint="-0.249977111117893"/>
        <rFont val="Helvetica LT Std"/>
        <scheme val="minor"/>
      </rPr>
      <t xml:space="preserve">Identificación del inventario de  información: 
</t>
    </r>
    <r>
      <rPr>
        <sz val="12"/>
        <color theme="8" tint="-0.249977111117893"/>
        <rFont val="Helvetica LT Std"/>
        <scheme val="minor"/>
      </rPr>
      <t xml:space="preserve">En este paso la entidad realizará el levantamiento de la información que  administra, con el fin de convertirla en el inventario de información.
 </t>
    </r>
    <r>
      <rPr>
        <sz val="11"/>
        <color theme="8"/>
        <rFont val="Helvetica LT Std"/>
        <scheme val="minor"/>
      </rPr>
      <t xml:space="preserve">
</t>
    </r>
  </si>
  <si>
    <r>
      <rPr>
        <b/>
        <sz val="16"/>
        <color theme="8" tint="-0.249977111117893"/>
        <rFont val="Helvetica LT Std"/>
        <scheme val="minor"/>
      </rPr>
      <t xml:space="preserve">Análisis jurídico del inventario de información: 
</t>
    </r>
    <r>
      <rPr>
        <sz val="12"/>
        <color theme="8" tint="-0.249977111117893"/>
        <rFont val="Helvetica LT Std"/>
        <scheme val="minor"/>
      </rPr>
      <t>En este paso la entidad realizará una análisis jurídico del inventario de información definido en el</t>
    </r>
    <r>
      <rPr>
        <b/>
        <i/>
        <sz val="12"/>
        <color theme="8" tint="-0.249977111117893"/>
        <rFont val="Helvetica LT Std"/>
        <scheme val="minor"/>
      </rPr>
      <t xml:space="preserve"> PASO 1,</t>
    </r>
    <r>
      <rPr>
        <sz val="12"/>
        <color theme="8" tint="-0.249977111117893"/>
        <rFont val="Helvetica LT Std"/>
        <scheme val="minor"/>
      </rPr>
      <t>con el fin de identificar que información es publicable de acuerdo a normatividad vigente en Colombia.</t>
    </r>
  </si>
  <si>
    <r>
      <rPr>
        <b/>
        <sz val="16"/>
        <color theme="8" tint="-0.249977111117893"/>
        <rFont val="Helvetica LT Std"/>
        <scheme val="minor"/>
      </rPr>
      <t xml:space="preserve">Estructuración, cargue y publicación de los conjuntos de datos: 
</t>
    </r>
    <r>
      <rPr>
        <sz val="12"/>
        <color theme="8" tint="-0.249977111117893"/>
        <rFont val="Helvetica LT Std"/>
        <scheme val="minor"/>
      </rPr>
      <t xml:space="preserve">Finalizada el </t>
    </r>
    <r>
      <rPr>
        <b/>
        <i/>
        <sz val="12"/>
        <color theme="8" tint="-0.249977111117893"/>
        <rFont val="Helvetica LT Std"/>
        <scheme val="minor"/>
      </rPr>
      <t>PASO 4</t>
    </r>
    <r>
      <rPr>
        <sz val="12"/>
        <color theme="8" tint="-0.249977111117893"/>
        <rFont val="Helvetica LT Std"/>
        <scheme val="minor"/>
      </rPr>
      <t xml:space="preserve"> la entidad culminará el proceso con la estructuración, cargue y publicación de los primeros conjuntos de datos en el Catálogo de Datos del Estado Colombiano.</t>
    </r>
  </si>
  <si>
    <r>
      <rPr>
        <b/>
        <sz val="11"/>
        <color theme="8" tint="-0.249977111117893"/>
        <rFont val="Helvetica LT Std"/>
        <scheme val="minor"/>
      </rPr>
      <t>NOTA:</t>
    </r>
    <r>
      <rPr>
        <sz val="11"/>
        <color theme="8" tint="-0.249977111117893"/>
        <rFont val="Helvetica LT Std"/>
        <family val="2"/>
        <scheme val="minor"/>
      </rPr>
      <t xml:space="preserve"> Al interior de cada uno de los pasos que describe el presente documento encontrará una ayuda en la parte superior izquierda, identificada con el icono </t>
    </r>
  </si>
  <si>
    <t>El presente documento es una herramienta de apoyo a la Guía de Apertura de Datos, la cual permitirá identificar, documentar y estructurar la información necesaria de cada Entidad a través de un paso a paso para avanzar en la adopción de la iniciativa de Apertura de Datos.</t>
  </si>
  <si>
    <t>Ir a Modelo para la Apertura de Datos</t>
  </si>
  <si>
    <t>Ir a Guía de Apertura de Datos</t>
  </si>
  <si>
    <t>Planilla para la identificación del inventario de información</t>
  </si>
  <si>
    <r>
      <rPr>
        <b/>
        <sz val="16"/>
        <color theme="8" tint="-0.249977111117893"/>
        <rFont val="Helvetica LT Std"/>
        <scheme val="minor"/>
      </rPr>
      <t xml:space="preserve">Documentación de los conjuntos de datos: 
</t>
    </r>
    <r>
      <rPr>
        <sz val="12"/>
        <color theme="8" tint="-0.249977111117893"/>
        <rFont val="Helvetica LT Std"/>
        <scheme val="minor"/>
      </rPr>
      <t xml:space="preserve">En esta paso la entidad hará uso de los conjuntos de datos priorizados en el </t>
    </r>
    <r>
      <rPr>
        <b/>
        <i/>
        <sz val="12"/>
        <color theme="8" tint="-0.249977111117893"/>
        <rFont val="Helvetica LT Std"/>
        <scheme val="minor"/>
      </rPr>
      <t>PASO 3</t>
    </r>
    <r>
      <rPr>
        <sz val="12"/>
        <color theme="8" tint="-0.249977111117893"/>
        <rFont val="Helvetica LT Std"/>
        <scheme val="minor"/>
      </rPr>
      <t xml:space="preserve"> y podrá realizar la descripción de los metadatos comunes y específicos.</t>
    </r>
  </si>
  <si>
    <t>Para mayor información de este paso consulte la Guía para la Apertura de datos</t>
  </si>
  <si>
    <t>A continuación se enuncian los pasos que deberá llevar a cabo una entidad para avanzar en la adopción de la iniciativa de Apertura de datos.</t>
  </si>
  <si>
    <r>
      <rPr>
        <b/>
        <sz val="16"/>
        <color theme="8" tint="-0.249977111117893"/>
        <rFont val="Helvetica LT Std"/>
        <scheme val="minor"/>
      </rPr>
      <t xml:space="preserve">Identificación y priorización de los  conjuntos de datos: 
</t>
    </r>
    <r>
      <rPr>
        <sz val="12"/>
        <color theme="8" tint="-0.249977111117893"/>
        <rFont val="Helvetica LT Std"/>
        <scheme val="minor"/>
      </rPr>
      <t xml:space="preserve">Una vez surtido el  </t>
    </r>
    <r>
      <rPr>
        <b/>
        <i/>
        <sz val="12"/>
        <color theme="8" tint="-0.249977111117893"/>
        <rFont val="Helvetica LT Std"/>
        <scheme val="minor"/>
      </rPr>
      <t>PASO 2</t>
    </r>
    <r>
      <rPr>
        <sz val="12"/>
        <color theme="8" tint="-0.249977111117893"/>
        <rFont val="Helvetica LT Std"/>
        <scheme val="minor"/>
      </rPr>
      <t xml:space="preserve"> la entidad estará en capacidad de realizar dos actividades, la primera esta enfocada en identificar los conjuntos de datos a partir de la información publicable y la segunda realizar la priorización de estos de acuerdo a su impacto y dificultad de implementación.</t>
    </r>
  </si>
  <si>
    <r>
      <t>Para la construcción del</t>
    </r>
    <r>
      <rPr>
        <b/>
        <sz val="11"/>
        <color theme="8"/>
        <rFont val="Helvetica LT Std"/>
        <scheme val="minor"/>
      </rPr>
      <t xml:space="preserve"> Inventario de información</t>
    </r>
    <r>
      <rPr>
        <sz val="11"/>
        <color theme="8"/>
        <rFont val="Helvetica LT Std"/>
        <family val="2"/>
        <scheme val="minor"/>
      </rPr>
      <t xml:space="preserve"> la entidad deberá realizar un levantamiento de la información que administra o identificar su Inventario de activos de información, para que posteriormente estos puedan ser utilizados como el inventario de información de la entidad.</t>
    </r>
  </si>
  <si>
    <t>Área Responsable de la Información</t>
  </si>
  <si>
    <t>Método de Separación</t>
  </si>
  <si>
    <r>
      <t xml:space="preserve">De acuerdo con los resultados del </t>
    </r>
    <r>
      <rPr>
        <b/>
        <sz val="11"/>
        <color theme="8"/>
        <rFont val="Helvetica LT Std"/>
        <scheme val="minor"/>
      </rPr>
      <t>análisis de información</t>
    </r>
    <r>
      <rPr>
        <sz val="11"/>
        <color theme="8"/>
        <rFont val="Helvetica LT Std"/>
        <scheme val="minor"/>
      </rPr>
      <t xml:space="preserve">, la entidad podrá tomar la información identificada como </t>
    </r>
    <r>
      <rPr>
        <b/>
        <sz val="11"/>
        <color theme="8"/>
        <rFont val="Helvetica LT Std"/>
        <scheme val="minor"/>
      </rPr>
      <t>publicable</t>
    </r>
    <r>
      <rPr>
        <sz val="11"/>
        <color theme="8"/>
        <rFont val="Helvetica LT Std"/>
        <scheme val="minor"/>
      </rPr>
      <t xml:space="preserve"> del inventario de información y a partir de esta construir el inventario de datos de la entidad.
Recuerde que de la información definida como pública del</t>
    </r>
    <r>
      <rPr>
        <b/>
        <sz val="11"/>
        <color theme="8"/>
        <rFont val="Helvetica LT Std"/>
        <scheme val="minor"/>
      </rPr>
      <t xml:space="preserve"> inventario de información</t>
    </r>
    <r>
      <rPr>
        <sz val="11"/>
        <color theme="8"/>
        <rFont val="Helvetica LT Std"/>
        <scheme val="minor"/>
      </rPr>
      <t xml:space="preserve"> se pueden desprender </t>
    </r>
    <r>
      <rPr>
        <b/>
        <sz val="11"/>
        <color theme="8"/>
        <rFont val="Helvetica LT Std"/>
        <scheme val="minor"/>
      </rPr>
      <t>varios conjuntos de datos</t>
    </r>
    <r>
      <rPr>
        <sz val="11"/>
        <color theme="8"/>
        <rFont val="Helvetica LT Std"/>
        <scheme val="minor"/>
      </rPr>
      <t xml:space="preserve"> que conformarán el</t>
    </r>
    <r>
      <rPr>
        <b/>
        <sz val="11"/>
        <color theme="8"/>
        <rFont val="Helvetica LT Std"/>
        <scheme val="minor"/>
      </rPr>
      <t xml:space="preserve"> Inventario de datos.</t>
    </r>
    <r>
      <rPr>
        <sz val="11"/>
        <color theme="8"/>
        <rFont val="Helvetica LT Std"/>
        <scheme val="minor"/>
      </rPr>
      <t xml:space="preserve">
</t>
    </r>
    <r>
      <rPr>
        <b/>
        <sz val="11"/>
        <color theme="8"/>
        <rFont val="Helvetica LT Std"/>
        <scheme val="minor"/>
      </rPr>
      <t>NOTA: Este ejercicio se debe repetir para cada información que se definió como publicable en el paso anterior</t>
    </r>
    <r>
      <rPr>
        <sz val="11"/>
        <color theme="8"/>
        <rFont val="Helvetica LT Std"/>
        <scheme val="minor"/>
      </rPr>
      <t>.</t>
    </r>
  </si>
  <si>
    <t>Anexo 2 - Instrumento de la Guía para la Apertura de Datos en Colombia</t>
  </si>
  <si>
    <r>
      <t xml:space="preserve">*   Es necesario que cada entidad previo al abordaje de la presente documento realice la lectura del </t>
    </r>
    <r>
      <rPr>
        <b/>
        <sz val="11"/>
        <color theme="8"/>
        <rFont val="Helvetica LT Std"/>
        <scheme val="minor"/>
      </rPr>
      <t>Modelo para la Apertura de Datos</t>
    </r>
    <r>
      <rPr>
        <sz val="11"/>
        <color theme="8"/>
        <rFont val="Helvetica LT Std"/>
        <family val="2"/>
        <scheme val="minor"/>
      </rPr>
      <t>, el cual permitirá identificar la estructura conceptual de la iniciativa de Apertura de Datos, relacionando su impacto y resultados esperados en el contexto de la Estrategia de Gobierno en línea, así como mecanismos de tipo estratégico que pueden guiar su implementación.</t>
    </r>
  </si>
  <si>
    <r>
      <t xml:space="preserve">*   Como complemento a la anterior recomendación es necesario que se realice la lectura de la </t>
    </r>
    <r>
      <rPr>
        <b/>
        <sz val="11"/>
        <color theme="8"/>
        <rFont val="Helvetica LT Std"/>
        <scheme val="minor"/>
      </rPr>
      <t>Guía de Apertura de Datos</t>
    </r>
    <r>
      <rPr>
        <sz val="11"/>
        <color theme="8"/>
        <rFont val="Helvetica LT Std"/>
        <family val="2"/>
        <scheme val="minor"/>
      </rPr>
      <t>, la cual permitir detallar el paso a paso que debe seguir la entidad para adoptar la iniciativa de Apertura de Datos.</t>
    </r>
  </si>
  <si>
    <t>MINTIC-GEL</t>
  </si>
  <si>
    <t>Información Restringida</t>
  </si>
  <si>
    <r>
      <t>Las entidades deberán realizar el</t>
    </r>
    <r>
      <rPr>
        <b/>
        <sz val="11"/>
        <color theme="8"/>
        <rFont val="Helvetica LT Std"/>
        <scheme val="minor"/>
      </rPr>
      <t xml:space="preserve"> Análisis jurídico</t>
    </r>
    <r>
      <rPr>
        <sz val="11"/>
        <color theme="8"/>
        <rFont val="Helvetica LT Std"/>
        <family val="2"/>
        <scheme val="minor"/>
      </rPr>
      <t xml:space="preserve"> al </t>
    </r>
    <r>
      <rPr>
        <b/>
        <sz val="11"/>
        <color theme="8"/>
        <rFont val="Helvetica LT Std"/>
        <scheme val="minor"/>
      </rPr>
      <t>Inventario de información</t>
    </r>
    <r>
      <rPr>
        <sz val="11"/>
        <color theme="8"/>
        <rFont val="Helvetica LT Std"/>
        <family val="2"/>
        <scheme val="minor"/>
      </rPr>
      <t xml:space="preserve"> definido en el paso anterior, este análisis consiste en identificar la información que es publicable de acuerdo con las restricciones normativas impuestas por la ley Colombiana. 
Para esto deberá tener en cuenta la normatividad existente en cuanto a  Información </t>
    </r>
    <r>
      <rPr>
        <b/>
        <sz val="11"/>
        <color theme="8"/>
        <rFont val="Helvetica LT Std"/>
        <scheme val="minor"/>
      </rPr>
      <t>secreta</t>
    </r>
    <r>
      <rPr>
        <sz val="11"/>
        <color theme="8"/>
        <rFont val="Helvetica LT Std"/>
        <family val="2"/>
        <scheme val="minor"/>
      </rPr>
      <t xml:space="preserve">, </t>
    </r>
    <r>
      <rPr>
        <b/>
        <sz val="11"/>
        <color theme="8"/>
        <rFont val="Helvetica LT Std"/>
        <scheme val="minor"/>
      </rPr>
      <t>restringida</t>
    </r>
    <r>
      <rPr>
        <sz val="11"/>
        <color theme="8"/>
        <rFont val="Helvetica LT Std"/>
        <family val="2"/>
        <scheme val="minor"/>
      </rPr>
      <t xml:space="preserve"> y  </t>
    </r>
    <r>
      <rPr>
        <b/>
        <sz val="11"/>
        <color theme="8"/>
        <rFont val="Helvetica LT Std"/>
        <scheme val="minor"/>
      </rPr>
      <t>confidencial.</t>
    </r>
  </si>
  <si>
    <t>Dic-2011</t>
  </si>
  <si>
    <t>Unidad de Planeación Rural Agropecuaria</t>
  </si>
  <si>
    <t>Acta de constitución de proyecto</t>
  </si>
  <si>
    <t>Cuando se requiera</t>
  </si>
  <si>
    <t>Minuta firmada</t>
  </si>
  <si>
    <t>Minuta del contrato o convenio</t>
  </si>
  <si>
    <t>Delegaciones</t>
  </si>
  <si>
    <t>Acta de inicio</t>
  </si>
  <si>
    <t>No Aplica</t>
  </si>
  <si>
    <t>Plan operativo del convenio</t>
  </si>
  <si>
    <t>Plantea las condiciones específicas de ejecución del proyecto en término de tiempo y actividades</t>
  </si>
  <si>
    <t>Informes de gestión</t>
  </si>
  <si>
    <t>Informes de avance</t>
  </si>
  <si>
    <t>Informe de evento de riesgo</t>
  </si>
  <si>
    <t>Informe final</t>
  </si>
  <si>
    <t>Informe de término</t>
  </si>
  <si>
    <t>Económica y Comercial – Cultural – Social – Infraestructura – TICs - Explotación de recursos naturales</t>
  </si>
  <si>
    <t>Plan operativo</t>
  </si>
  <si>
    <t>Solicitud certificado disponibilidad presupuestal y novedades Fondo de Ejecución de Proyectos</t>
  </si>
  <si>
    <t>Comunicación de delegación</t>
  </si>
  <si>
    <t>Comunicación en la cual se designa por parte de Fonade el Gerente de convenio y/o el designado para representar a la entidad en el Comité Operativo o de seguimiento.</t>
  </si>
  <si>
    <t>Comunicaciones de requerimientos al cliente para la elaboración del plan operativo.</t>
  </si>
  <si>
    <t>Reglamento del Comité Operativo</t>
  </si>
  <si>
    <t>Manual Operativo (Gerencia de Proyectos con Recursos Internacionales)</t>
  </si>
  <si>
    <t>Manual operativo del convenio el cual se elabora con base en los modelos establecidos</t>
  </si>
  <si>
    <t>Acta de inicio del convenio</t>
  </si>
  <si>
    <t>Informe de avance o cumplimiento</t>
  </si>
  <si>
    <t>Informe de ejecución</t>
  </si>
  <si>
    <t>Ambos</t>
  </si>
  <si>
    <t>Evidencia de las acciones adelantadas para exigir el cumplimiento de las obligaciones contractuales.</t>
  </si>
  <si>
    <t>Matriz de contratación derivada</t>
  </si>
  <si>
    <t>Ficha y solicitud de liquidación de convenios y soportes</t>
  </si>
  <si>
    <t>Ficha y solicitud de liquidación de contratos derivados y soportes</t>
  </si>
  <si>
    <t>Solicitud de liquidación unilateral</t>
  </si>
  <si>
    <t>Documento de solicitud de la liquidación unilateral</t>
  </si>
  <si>
    <t>Memorando de solicitud conciliación contable y presupuestal                Memorando solicitud de reintegro de recursos</t>
  </si>
  <si>
    <t>Comunicado de solicitud de apertura de proceso</t>
  </si>
  <si>
    <t>Contenido de los informes de gestión para clientes - Gerencia de Proyectos - Proforma</t>
  </si>
  <si>
    <t>Registro de control de productos no conformes en la base de datos</t>
  </si>
  <si>
    <t>Formato de solicitud de novedades de convenios</t>
  </si>
  <si>
    <t>Formato para solicitudes de convenio las cuales pueden ser: Prórroga, Adición, Reducción, Suspensión o Modificación del alcance. Se presenta por medio del Sistema de Contratación</t>
  </si>
  <si>
    <t>Solicitud de novedades de contratación derivada y/o funcionamiento</t>
  </si>
  <si>
    <t>Acta de terminación de contrato</t>
  </si>
  <si>
    <t>FMI026 - Acta de terminación de contrato, la cual se suscribe atendiendo lo establecido en el Manual de Interventoría.</t>
  </si>
  <si>
    <t>Acta de entrega y recibo final del objeto contractual</t>
  </si>
  <si>
    <t>FMI027 - Acta de entrega y recibo final del objeto contractual, la cual se suscribe atendiendo lo establecido en el Manual de Interventoría.</t>
  </si>
  <si>
    <t>Informe de comisión de servicios y/o desplazamiento de contratistas</t>
  </si>
  <si>
    <t>Acta de seguimiento de contrato</t>
  </si>
  <si>
    <t>FMI020 - Acta de seguimiento de contrato</t>
  </si>
  <si>
    <t>Informe y/o comunicación de Interventor o Supervisor por incumplimientos y/o de atrasos en la ejecución del contrato</t>
  </si>
  <si>
    <t>Legalización de un convenio o contrato</t>
  </si>
  <si>
    <t>Soportes de Auditorias internas de calidad</t>
  </si>
  <si>
    <t>Institucional</t>
  </si>
  <si>
    <t>Seguimiento acciones auditoría interna de SGC</t>
  </si>
  <si>
    <t>Cuatrimestral</t>
  </si>
  <si>
    <t>Documento físico/Manual y  Digital</t>
  </si>
  <si>
    <t>Permanente</t>
  </si>
  <si>
    <t>Acta de comité de auditoría</t>
  </si>
  <si>
    <t>Informe de Seguimiento de Auditoría</t>
  </si>
  <si>
    <t>Informe de seguimiento a las acciones formuladas por los auditados</t>
  </si>
  <si>
    <t>Base de datos de seguimiento correspondencia Entes de Control</t>
  </si>
  <si>
    <t>Comunicados de requerimientos y solicitudes de información Entes de Control</t>
  </si>
  <si>
    <t>Documento con los requerimientos y solicitudes de información radicado por un ente de control</t>
  </si>
  <si>
    <t>Informes de ley y de auditoría</t>
  </si>
  <si>
    <t>Informes oficiales requeridos por entes certificadores, de vigilancia y control.</t>
  </si>
  <si>
    <t>Jurídico</t>
  </si>
  <si>
    <t>Acta de Junta Directiva.</t>
  </si>
  <si>
    <t>Acuerdos de Junta Directiva.</t>
  </si>
  <si>
    <t>Conceptos jurídicos</t>
  </si>
  <si>
    <t>Resoluciones</t>
  </si>
  <si>
    <t>Solicitud de disponibilidad presupuestal</t>
  </si>
  <si>
    <t>FAP 003 Solicitud de disponibilidad presupuestal</t>
  </si>
  <si>
    <t>Interna/Administraciòn</t>
  </si>
  <si>
    <t>Documento fìsico/Manual</t>
  </si>
  <si>
    <t>Comprobantes de ingreso</t>
  </si>
  <si>
    <t>Nota contable</t>
  </si>
  <si>
    <t>Entidad Pùblica</t>
  </si>
  <si>
    <t>Archivo para la elaboración de las conciliaciones bancarias</t>
  </si>
  <si>
    <t>Conceptos tributarios</t>
  </si>
  <si>
    <t>Fuente de información para la toma de decisiones para la aplicación adecuada de la normatividad tributaria</t>
  </si>
  <si>
    <t>Cuando se requiere</t>
  </si>
  <si>
    <t>Archivos de transmisión a la contaduría general de la nación</t>
  </si>
  <si>
    <t>Registro presupuestal  de compromiso</t>
  </si>
  <si>
    <t>Regristro presupuestal de compromiso emitido por el área de Contabilidad y presupuesto. RP - CyP.</t>
  </si>
  <si>
    <t>Certificado de disponibilidad presupuestal</t>
  </si>
  <si>
    <t>Certificado de disponibilidad presupuestal del área de  Contabilidad y Presupuesto</t>
  </si>
  <si>
    <t>Paz y salvo para liquidación de cajas menores</t>
  </si>
  <si>
    <t>FAP 023 - Formato de Paz y salvo para liquidación de cajas menores firmado por el coordinador del área de contabilidad y presupuesto y memorando a traves del cual se informa la liquidación de la caja menor.</t>
  </si>
  <si>
    <t>Informe de rendimientos financieros</t>
  </si>
  <si>
    <t>Información de los rendimientos financieros que pueden ser aportados por FONADE de acuerdo a lo estipulado en el convenio</t>
  </si>
  <si>
    <t>Conciliación Bancaria</t>
  </si>
  <si>
    <t>Informe resumen de conciliaciones bancarias</t>
  </si>
  <si>
    <t>Archivo Excel “Anexos” Informe Contaduria General de la Naciòn</t>
  </si>
  <si>
    <t>Informe de balance</t>
  </si>
  <si>
    <t>Informe de cuentas recíprocas</t>
  </si>
  <si>
    <t>Archivo con el reporte de cuentas recíprocas</t>
  </si>
  <si>
    <t>Balance detallado</t>
  </si>
  <si>
    <t>Conciliación de Inversiones</t>
  </si>
  <si>
    <t>Diario</t>
  </si>
  <si>
    <t>Declaraciones tributarias y soportes</t>
  </si>
  <si>
    <t>Conciliación contable cuentas convenio</t>
  </si>
  <si>
    <t>Consolidados cuentas contables convenios</t>
  </si>
  <si>
    <t>Documento de instrucciones</t>
  </si>
  <si>
    <t>Documento de instrucciones de la estimación de presupuesto de cada área de trabajo</t>
  </si>
  <si>
    <t>Anteproyecto de presupuesto</t>
  </si>
  <si>
    <t>Acuerdo de presupuesto</t>
  </si>
  <si>
    <t>Resolución</t>
  </si>
  <si>
    <t>Resolución de modificación de presupuesto</t>
  </si>
  <si>
    <t>Balance económico Contrato de funcionamiento</t>
  </si>
  <si>
    <t>Informes de PYG (Convenios vigentes)</t>
  </si>
  <si>
    <t>Informes que contienen los resultados de costos e ingresos de los convenios.</t>
  </si>
  <si>
    <t>Artes finales de material promocional</t>
  </si>
  <si>
    <t>Monitoreo de medios</t>
  </si>
  <si>
    <t>Informe de seguimiento del registro de noticias sobre la Entidad con una firma especializada.</t>
  </si>
  <si>
    <t>Newsletter</t>
  </si>
  <si>
    <t>Noticias de internes sobre FONADE enviada al público interno</t>
  </si>
  <si>
    <t>Actas de ejecución de contratos</t>
  </si>
  <si>
    <t>Boletines de prensa</t>
  </si>
  <si>
    <t>Elaboración de boletines de prensa para enviar a los medios de comunicación</t>
  </si>
  <si>
    <t>Programación de eventos</t>
  </si>
  <si>
    <t>Programación de eventos organizados por la entidad o eventos en los que participamos</t>
  </si>
  <si>
    <t>Banco de Fotos</t>
  </si>
  <si>
    <t>Base de datos de Medios</t>
  </si>
  <si>
    <t>Lista de chequeo para la revisión técnica de proyectos</t>
  </si>
  <si>
    <t>Memorando solicitud al área de Estudios Previos (Orfeo)</t>
  </si>
  <si>
    <t>Matriz de seguimiento</t>
  </si>
  <si>
    <t>Plantillas de estudios y documentos previos</t>
  </si>
  <si>
    <t>Archivo de excel con información de la matriz de seguimiento</t>
  </si>
  <si>
    <t>Archivo área Estudios Previos</t>
  </si>
  <si>
    <t>Acta de aprobación del informe de evaluación</t>
  </si>
  <si>
    <t>Informe final de evaluación</t>
  </si>
  <si>
    <t>Informe final de evaluación en el cual se incluyen las observaciones realizadas por los emprendedores</t>
  </si>
  <si>
    <t>Informe inicial</t>
  </si>
  <si>
    <t xml:space="preserve">Informe consolidado de evaluación individual, el cual ha sido revisado y aprobado. </t>
  </si>
  <si>
    <t>Estado de ejecución presupuestal de convenios - FEP</t>
  </si>
  <si>
    <t>Causales de devolución de creación de convenios y novedades</t>
  </si>
  <si>
    <t>FAP 046 - Formato de causales de devolución de creación de convenios y novedades</t>
  </si>
  <si>
    <t>Registro solicitud - Base de seguimiento del Área Fondo Ejecución de Proyectos</t>
  </si>
  <si>
    <t>Certificación de aprobación de la vigencia futura por el ente autorizado</t>
  </si>
  <si>
    <t>Informes de soporte</t>
  </si>
  <si>
    <t>Informes de soporte de la creación o novedad del convenio: Consolidado de convenios y de rubros y listado de apropiación</t>
  </si>
  <si>
    <t>Solicitud base seguimiento FEP</t>
  </si>
  <si>
    <t>Certificación de vigencias futuras</t>
  </si>
  <si>
    <t>FAP 054 - Certificación de vigencias futuras generada desde la aplicación de presupuesto</t>
  </si>
  <si>
    <t>Autorización Ordenación del Gasto Novedades a Convenios FEP</t>
  </si>
  <si>
    <t>Incorporación/Reducción de recursos Convenios - FEP</t>
  </si>
  <si>
    <t>FAP 150 - Formato de Incorporación / reducción de recursos de convenios del Fondo de Ejecución de Proyectos (cuando la novedad corresponde a ingreso de recursos).</t>
  </si>
  <si>
    <t>Balance Económico Convenio</t>
  </si>
  <si>
    <t>FAP 152 - Balance Económico del convenio</t>
  </si>
  <si>
    <t>Planilla de entrega de balance económico de la contratación derivada</t>
  </si>
  <si>
    <t>Memorando de solicitud de devolución de recursos</t>
  </si>
  <si>
    <t>Análisis cuenta de cobro aporte y/o costo de Gerencia / Gestión</t>
  </si>
  <si>
    <t>FAP 158 - Formato de Análisis cuenta de cobro aporte y/o costo de Gerencia /Gestión</t>
  </si>
  <si>
    <t>Acta de Comité de Gerencia</t>
  </si>
  <si>
    <t>Administrativa</t>
  </si>
  <si>
    <t>Informes de Gerencia</t>
  </si>
  <si>
    <t>Memorando aceptación o rechazo a solicitudes de prorrogas para el plan de mejoramiento de la contraloria</t>
  </si>
  <si>
    <t>Contractual</t>
  </si>
  <si>
    <t>Convenio</t>
  </si>
  <si>
    <t>Constancia ejecutoria</t>
  </si>
  <si>
    <t>Acto administrativo de respuesta al recurso de reposición</t>
  </si>
  <si>
    <t>Conceptos Juridicos</t>
  </si>
  <si>
    <t>Cotización tasas /seguimiento del mercado</t>
  </si>
  <si>
    <t>Plantilla de operaciónes de inversión</t>
  </si>
  <si>
    <t>Soporte  Informe giro de rendimientos del portafolio</t>
  </si>
  <si>
    <t>Actas de Comité Integral de Riesgos</t>
  </si>
  <si>
    <t>Archivo de excel planeación saldos diarios</t>
  </si>
  <si>
    <t>Actas de comité de Negocios</t>
  </si>
  <si>
    <t>Costeos</t>
  </si>
  <si>
    <t>Matriz de Seguimiento de Negociación</t>
  </si>
  <si>
    <t>Solicitudes del comité de Negocios</t>
  </si>
  <si>
    <t>Ficha de análisis del nuevo negocio</t>
  </si>
  <si>
    <t>Propuesta técnico económica aprobada de nuevo negocio</t>
  </si>
  <si>
    <t>Ficha de Inscripción del nuevo negocio</t>
  </si>
  <si>
    <t>Listado de documentos externos del sistema de gestión de calidad</t>
  </si>
  <si>
    <t>Documento físico/Manual y Digital</t>
  </si>
  <si>
    <t>Registro y seguimiento a solicitudes (Tablero de control)</t>
  </si>
  <si>
    <t>Registro en Excel de la solicitud de cambio a la documentación del SGC a la cual se le asigna un consecutivo</t>
  </si>
  <si>
    <t>Solicitud de cambio a la documentación del SGC</t>
  </si>
  <si>
    <t>Plan de acción aprobado</t>
  </si>
  <si>
    <t>Soporte del plan de acción formulado por los responsables de los procesos</t>
  </si>
  <si>
    <t>Informe de revisión del SGC</t>
  </si>
  <si>
    <t>Solicitud de elaboración, modificación y/o eliminación de indicadores de gestión</t>
  </si>
  <si>
    <t>Listado maestro de documentos</t>
  </si>
  <si>
    <t>Carta de instrucción para operaciones de compra</t>
  </si>
  <si>
    <t>Carta de confirmación de las condiciones de la operación</t>
  </si>
  <si>
    <t>Ticket de compra y/o reinversión y de venta</t>
  </si>
  <si>
    <t>Carta de traslado</t>
  </si>
  <si>
    <t>Informe sobre incumplimiento</t>
  </si>
  <si>
    <t>Extracto</t>
  </si>
  <si>
    <t>Carta al banco solicitando el cheque de gerencia</t>
  </si>
  <si>
    <t>Soportes por operaciones no incluidas a través de medios electrónicos</t>
  </si>
  <si>
    <t>Formato devolución de desembolsos</t>
  </si>
  <si>
    <t>Solicitud de apertura de cuenta</t>
  </si>
  <si>
    <t>Soporte de apertura de cuenta</t>
  </si>
  <si>
    <t>Planilla de recibido de desembolsos</t>
  </si>
  <si>
    <t>Memorias o Acta(s) de reunión</t>
  </si>
  <si>
    <t>Presentación de proyectos identificados en el Plan de Accion</t>
  </si>
  <si>
    <t>Presentación de los proyectos ejecutados en la vigencia anterior y formulación de propuestas para mantener o crear nuevos proyectos por las áreas de la entidad.</t>
  </si>
  <si>
    <t>Informe de seguimiento a PA y PE</t>
  </si>
  <si>
    <t>Informe de seguimiento al plan de acción y al plan estratégico</t>
  </si>
  <si>
    <t>Plantillas diligenciadas para el registro de proyectos</t>
  </si>
  <si>
    <t>Plantilla diligenciada para la formulación del plan de actividades de cada uno de los proyectos por parte de las áreas (Documento de Excel)</t>
  </si>
  <si>
    <t>Plan de acción Institucional</t>
  </si>
  <si>
    <t>Son los hítos planteados para ejecutar en el año de vigencia, apuntando al cumplimiento de los objetivos estratégicos</t>
  </si>
  <si>
    <t>Informe ejecutivo de avance de los proyectos del plan de acción institucional</t>
  </si>
  <si>
    <t>Autoevaluación sobre el avance en la ejecución de los proyectos a cargo de cada  líder de un proyecto</t>
  </si>
  <si>
    <t>Soportes de ejecución de actividades del plan de acción</t>
  </si>
  <si>
    <t>Evidencias de la ejecución del as actividades de los proyectos del plan de acción (informes, actas, formatos de asistencia)</t>
  </si>
  <si>
    <t>Solicitud de cambios a proyectos del plan de acción</t>
  </si>
  <si>
    <t>Memorando de solicitud presentados por las áreas para cambiar actividades o reasignar fechas de inicio o finalización de las mismas.</t>
  </si>
  <si>
    <t>Soportes de la socialización y divulgación del plan de acción y plan estratégico</t>
  </si>
  <si>
    <t>Corresponde a memorandos, correos electrónicos, publicaciones en carteleras o portal corporativo</t>
  </si>
  <si>
    <t>Normatividad externa</t>
  </si>
  <si>
    <t>Normatividad externa que se emplea como insumo para identificar oportunidades o amenazas para el establecimiento de las metas institucionales (por ejemplo el plan de desarrollo)</t>
  </si>
  <si>
    <t>Informe de diagnóstico y propuesta al plan estratégico</t>
  </si>
  <si>
    <t>Plan estratégico aprobado</t>
  </si>
  <si>
    <t>Comprende los objetivos y estrategias, metas y proyectos definidos para alcanzarlos durante el cuatrenio</t>
  </si>
  <si>
    <t>Formato de formulación y seguimento de acuerdos de gestión</t>
  </si>
  <si>
    <t>Corresponde al formato en el cual se establecen los compromisos entre los gerentes públicos (libre nombramiento y remoción) y el superior jerarquico inmediato y se efectua el seguimiento trimestral de los mismos</t>
  </si>
  <si>
    <t>Informe de gestión institucional</t>
  </si>
  <si>
    <t>Corresponde a un documento mediante el cual se rinde cuentas sobre la gestión adelantada por la entidad en el ambito misional, administrativo y operativo de la vigencia anterior</t>
  </si>
  <si>
    <t>Plan Anticorrupción y de Atencion al Ciudadano</t>
  </si>
  <si>
    <t>Corresponde al documento que se consolida por planeacion y en el cual intervienen diferentes areas de la entidad formulando la estrategia de lucha contra la corrupción y de atención al ciudadano donde se presenta el mapa de riesgos de corrupción , las medidas concretas para mitigar esos riesgos, las estrategias anti trámites y los mecanismos para mejorar la atención al ciudadano.</t>
  </si>
  <si>
    <t>Informe de Rendición de Cuentas</t>
  </si>
  <si>
    <t>Corresponde a un documento mediante el cual se presenta a la ciudadania y partes interesadas la gestión adelantada por la entidad en el ambito misional, administrativo y operativo previo a la jornada de audiencia publica de rendicion de cuentas</t>
  </si>
  <si>
    <t>Memorias Ejecución Mecanismos de Rendicion de Cuentas</t>
  </si>
  <si>
    <t>Comprobante de egreso de elementos de consumo</t>
  </si>
  <si>
    <t>Comprobante de egreso de bienes (de consumo activos) que se genera desde la aplicación de inventarios</t>
  </si>
  <si>
    <t>Acta (de Destrucción, de Donación)</t>
  </si>
  <si>
    <t xml:space="preserve">Acta de destrucción de los bienes (de consumo y activos) dados de baja, la cual es firmada por los testigos. </t>
  </si>
  <si>
    <t>No aplica</t>
  </si>
  <si>
    <t>Carta de donación de bienes</t>
  </si>
  <si>
    <t>Carta dirigida a la entidad a la cual se le van a donar los bienes (activos) a dar de baja</t>
  </si>
  <si>
    <t>Carta de respuesta entidad beneficiaria de la donación.</t>
  </si>
  <si>
    <t>Respuesta de la Entidad beneficiaria, en la cual define si acepta o no los bienes en donación.</t>
  </si>
  <si>
    <t>Informe (Reclamación a la aseguradora / de Venta)</t>
  </si>
  <si>
    <t>Informe de seguimiento de la reclamación hecha a la aseguradora o informe de la venta de un activo en el que se incluye la comisión cobrada por FONADE</t>
  </si>
  <si>
    <t>Oficio Avalúo</t>
  </si>
  <si>
    <t>Oficio mediante el cual se informa a la Subgerencia Administrativa del avalúo del lote de bienes dados de baja.</t>
  </si>
  <si>
    <t>Relación de bienes para dar de baja</t>
  </si>
  <si>
    <t xml:space="preserve">Resolución elaborada por la Gerente de Servicios Administrativos, cuando los bienes a dar de baja son activos. </t>
  </si>
  <si>
    <t>Comprobante de ingreso de elementos</t>
  </si>
  <si>
    <t>Reporte generado tras el ingreso en el sistema de los bienes que entran en el almacén.</t>
  </si>
  <si>
    <t>Reporte de inclusión de bienes</t>
  </si>
  <si>
    <t>Reporte enviado a la compañía de seguros sobre los activos adquiridos para incluirlos en las pólizas de seguros</t>
  </si>
  <si>
    <t>Solicitud de elementos de consumo</t>
  </si>
  <si>
    <t>Solicitud generada a través del sistema de inventario sobre las necesidades de elementos de un área.</t>
  </si>
  <si>
    <t>Inventario individual por responsable</t>
  </si>
  <si>
    <t>Listado de bienes por colaborador.</t>
  </si>
  <si>
    <t>Acta de Inventario</t>
  </si>
  <si>
    <t>Acta en donde se deja constancia de los cruces realizados entre Contabilidad y Presupuesto y el área de Servicios Administrativos.</t>
  </si>
  <si>
    <t>Informe elementos faltantes y sobrantes</t>
  </si>
  <si>
    <t>Informe elaborado por los responsables con la información de los elementos faltantes y sobrantes.</t>
  </si>
  <si>
    <t>Memorando a responsables de inventario</t>
  </si>
  <si>
    <t>Memorando a los responsables de elementos faltantes, solicitando un informe sobre los mismos.</t>
  </si>
  <si>
    <t>Formato diligenciado de eliminación documental</t>
  </si>
  <si>
    <t>FAP 314 - Formato de eliminación documental.</t>
  </si>
  <si>
    <t>Acta de destrucción documental</t>
  </si>
  <si>
    <t>FAP 315 - Acta de destrucción documental aprobada por el comité de archivo.</t>
  </si>
  <si>
    <t>Registro de destrucción documental</t>
  </si>
  <si>
    <t>Registro o constancia de la destrucción de los documentos suministrada por la empresa especializada en eliminación documental al área de Servicios Administrativos.</t>
  </si>
  <si>
    <t>Solicitud de préstamo y devolución de documentos</t>
  </si>
  <si>
    <t>FAP 311 Formato para el préstamo y devolución de documentos.</t>
  </si>
  <si>
    <t>Acta de control de calidad de los expedientes.</t>
  </si>
  <si>
    <t>Acta de control de calidad sobre los expedientes elaborada por el responsable de Servicios Administrativos.</t>
  </si>
  <si>
    <t>Devolución de correspondencia externa</t>
  </si>
  <si>
    <t>Reporte de documentos enviados</t>
  </si>
  <si>
    <t>Inventario documental</t>
  </si>
  <si>
    <t>Póliza de amparo de bienes de la entidad</t>
  </si>
  <si>
    <t>Polizas para asegurar los bienes de la entidad.</t>
  </si>
  <si>
    <t>Contenedor documental de la Subgerencia Administrativa</t>
  </si>
  <si>
    <t>Comunicado de delegación</t>
  </si>
  <si>
    <t>Diagnóstico de necesidades de capacitación</t>
  </si>
  <si>
    <t>FAP 615 - Formato en el que cada área documenta las necesidades de capacitación, teniendo en cuenta los resultados de las evaluaciones de competencias y observaciones presentadas por las auditorías realizadas al SGC (Sistema de Gestión de Calidad), además de las necesidades propias de cada área</t>
  </si>
  <si>
    <t>Archivo saldos presupuestales rubros  de nómina</t>
  </si>
  <si>
    <t>Solicitud o novedades de vacaciones</t>
  </si>
  <si>
    <t>Perfil del cargo para selección de Trabajadores Oficiales</t>
  </si>
  <si>
    <t>Análisis de la hoja de vida del candidato</t>
  </si>
  <si>
    <t>Oficio de terminación del contrato</t>
  </si>
  <si>
    <t>Devolución de elementos y otras novedades</t>
  </si>
  <si>
    <t>Solicitud de capacitación</t>
  </si>
  <si>
    <t>Plan y cronograma de capacitación</t>
  </si>
  <si>
    <t>Medición de la eficacia de las capacitaciones</t>
  </si>
  <si>
    <t>Evaluación de la capacitación</t>
  </si>
  <si>
    <t>Informe comisión de servicios</t>
  </si>
  <si>
    <t>FAP 611 - Informe de comisión de servicios por parte de Empleados públicos y Trabajadores oficiales para la legalización del anticipo</t>
  </si>
  <si>
    <t>Cronograma de bienestar</t>
  </si>
  <si>
    <t>Actividades culturales, deportivas, recreativas y celebraciones especiales</t>
  </si>
  <si>
    <t>Cronograma de salud ocupacional</t>
  </si>
  <si>
    <t>Formato Mantenimiento de base de datos en producción</t>
  </si>
  <si>
    <t>Evaluación y pruebas de aplicaciones</t>
  </si>
  <si>
    <t>Paso de aplicativos a producción</t>
  </si>
  <si>
    <t>Especificación de requerimientos y plan de pruebas</t>
  </si>
  <si>
    <t>Definición de requerimientos de opciones nuevas de desarrollo</t>
  </si>
  <si>
    <t>Guía Técnica</t>
  </si>
  <si>
    <t>Manual de Instalación</t>
  </si>
  <si>
    <t>Guía de usuario</t>
  </si>
  <si>
    <t>Solicitud de mantenimiento de aplicativos en producción</t>
  </si>
  <si>
    <t>Acta de revisión</t>
  </si>
  <si>
    <t>Contrato de mantenimiento</t>
  </si>
  <si>
    <t>Programa de mantenimiento preventivo</t>
  </si>
  <si>
    <t>Formato de mantenimiento preventivo</t>
  </si>
  <si>
    <t>Formato de evaluación de proveedores</t>
  </si>
  <si>
    <t>Solicitud de servicios de administración de permisos</t>
  </si>
  <si>
    <t>Información complementaria anexa a los informes de visita</t>
  </si>
  <si>
    <t>Informe mensual</t>
  </si>
  <si>
    <t>Matriz con el consolidado de Resultados de visitas</t>
  </si>
  <si>
    <t>Matriz consolidada de visitas por regiones</t>
  </si>
  <si>
    <t>Seguimiento de resultados por región</t>
  </si>
  <si>
    <t>Seguimiento de Respuestas de Gerentes a las visitas</t>
  </si>
  <si>
    <t>Apoyo Documental</t>
  </si>
  <si>
    <t>Informes de Gestión de M&amp;S</t>
  </si>
  <si>
    <t>Informe semanal de gestion de cada miembro de m&amp;S</t>
  </si>
  <si>
    <t>Base de datos de Monitoreo y Seguimiento de Proyectos</t>
  </si>
  <si>
    <t>Cronograma de visitas aprobado</t>
  </si>
  <si>
    <t>Informe de cierre de visitas</t>
  </si>
  <si>
    <t>Cuadro de control de  los cobros de las firmas de M&amp;S</t>
  </si>
  <si>
    <t>copia Acta de Comité Integral de Riesgos</t>
  </si>
  <si>
    <t>Copia Acta de Junta Directiva</t>
  </si>
  <si>
    <t>Plan de manejo de riesgos</t>
  </si>
  <si>
    <t>FDI602 - contiene los tratamientos de riesgo formulados por el área o proceso involucrado en la gestión de seguridad de la información, riesgo operativo y continuidad del negocio.</t>
  </si>
  <si>
    <t>Seguimiento financiero de entidades con cupo de inversion y/o contraparte</t>
  </si>
  <si>
    <t>Calificaciones externas de riesgo</t>
  </si>
  <si>
    <t>Información de calificaciones externas de riesgo.</t>
  </si>
  <si>
    <t>Propuesta de asignación y/o modificación de cupos de inversión y/o contraparte</t>
  </si>
  <si>
    <t>Informe diario de utilización de cupos de inversión, contraparte y/o cuentas bancarias</t>
  </si>
  <si>
    <t>Información de precios de mercado publicada por proveedor de precios de mercado</t>
  </si>
  <si>
    <t>Informe Mensual de Gestión de Riesgos</t>
  </si>
  <si>
    <t>Informes de Seguimiento Diario de Riesgos de Mercado</t>
  </si>
  <si>
    <t>Informe de monitoreo de los títulos en custodia</t>
  </si>
  <si>
    <t>Base de datos de control y seguimiento a la transmisión</t>
  </si>
  <si>
    <t>Reporte de operaciones de inversión</t>
  </si>
  <si>
    <t>Informes de  perfil de riesgo  absoluto y residual en seguridad de la información y continuidad del negocio.</t>
  </si>
  <si>
    <t>Informe consolidado de registros presupuestales y ordenes de pago</t>
  </si>
  <si>
    <t>Base de datos de Excel de activos liquidos, ordenes de pago, registros presupuestales e indicadores de liquidez de la entidad</t>
  </si>
  <si>
    <t>Informe de seguimiento y control al riesgo de liquidez</t>
  </si>
  <si>
    <t>Base de datos medicion de indicadores de alerta temprana</t>
  </si>
  <si>
    <t>Informe de monitoreo de validacion de reportes sobre la composicion del portafolio de inversiones</t>
  </si>
  <si>
    <t>Indicadores de riesgo operativo</t>
  </si>
  <si>
    <t>Informes de desempeño del SARO</t>
  </si>
  <si>
    <t>Incluye los informes de avance de SARO, de eventos de riesgo y de indicadores</t>
  </si>
  <si>
    <t>Carpeta de capacitación</t>
  </si>
  <si>
    <t>Propuesta de actualización de límites de pérdidas máximas de riesgo de mercado y propuesta de límites al indicador de riesgo de liquidez</t>
  </si>
  <si>
    <t>Pruebas de desempeño a los modelos internos de riesgo de liquidez y mercado</t>
  </si>
  <si>
    <t>Informe de gestión anual</t>
  </si>
  <si>
    <t>Propuesta de elementos y estructura de riesgos del negocio</t>
  </si>
  <si>
    <t>Documentación del SGSI.</t>
  </si>
  <si>
    <t>Informes de monitoreo a la gestión de continuidad del negocio.</t>
  </si>
  <si>
    <t>Material de sensibilización y entrenamiento en seguridad de la información.</t>
  </si>
  <si>
    <t>Indicadores de gestión de seguridad de la información.</t>
  </si>
  <si>
    <t>Documentos SARLAFT publicados en el catalogo documental de FONADE</t>
  </si>
  <si>
    <t>Informe de Monitoreo de Operaciones a Condiciones de Mercado</t>
  </si>
  <si>
    <t>Base de Datos de Monitoreo de Operaciones a Condiciones de Mercado</t>
  </si>
  <si>
    <t>Informe Trimestral de Gestión</t>
  </si>
  <si>
    <t>Segmentación de factores de riesgo</t>
  </si>
  <si>
    <t>Informe de Ejecución Semáforo de Convenios</t>
  </si>
  <si>
    <t>Informe de Ejecución Semáforo de Proyectos</t>
  </si>
  <si>
    <t xml:space="preserve">           </t>
  </si>
  <si>
    <t>chenao1@fonade.gov.co - eleal@fonade.gov.co</t>
  </si>
  <si>
    <t xml:space="preserve">Organización y Métodos </t>
  </si>
  <si>
    <t xml:space="preserve">Carmen Cecilia Henao </t>
  </si>
  <si>
    <t>DirEst_Planeac</t>
  </si>
  <si>
    <t>DirEst_SubTec</t>
  </si>
  <si>
    <t>EstProyec_Banca_inv</t>
  </si>
  <si>
    <t>EvaProyec_EvaProyec</t>
  </si>
  <si>
    <t>EvayCont_AsesContInterno</t>
  </si>
  <si>
    <t>GerProy_ArSubTec</t>
  </si>
  <si>
    <t>GesAdm_SerAdm</t>
  </si>
  <si>
    <t>GesCapHum_TalHum</t>
  </si>
  <si>
    <t>GesCom_EquCom</t>
  </si>
  <si>
    <t>GesJurid_AseJurídi</t>
  </si>
  <si>
    <t>GesMet_OrgMet</t>
  </si>
  <si>
    <t>GesProv_Liquid</t>
  </si>
  <si>
    <t>GesProv_ProcSel</t>
  </si>
  <si>
    <t>GestFin_ContyPres</t>
  </si>
  <si>
    <t>GestFin_FonEjecProy</t>
  </si>
  <si>
    <t>GestRies_GestRies</t>
  </si>
  <si>
    <t xml:space="preserve">Informe ejecutivo de avance de los proyectos del plan de acción institucional </t>
  </si>
  <si>
    <t xml:space="preserve">Solicitud de cambios a proyectos del plan de acción </t>
  </si>
  <si>
    <t xml:space="preserve">Informe de gestión institucional </t>
  </si>
  <si>
    <t>Actas de Comité</t>
  </si>
  <si>
    <t>Acuerdos de Gestión</t>
  </si>
  <si>
    <t>Relación de contratos de prestación de servicios de funcionamiento</t>
  </si>
  <si>
    <t>Matriz de Seguimiento</t>
  </si>
  <si>
    <t>Plataforma del Fondo Emprender</t>
  </si>
  <si>
    <t>Documento de respuesta</t>
  </si>
  <si>
    <t>Sistema de Calidad</t>
  </si>
  <si>
    <t>Acta de reunión</t>
  </si>
  <si>
    <t>Memorando de solicitud para aplicación de sanciones o multas</t>
  </si>
  <si>
    <t>Acta de entrega por parte de FONADE y recibo de bienes y/o servicios a satisfacción por parte del cliente</t>
  </si>
  <si>
    <t>Evidencia de las acciones adelantadas para exigir el cumplimiento de las obligaciones contractuales</t>
  </si>
  <si>
    <t>FMI066 Novedades en la Ejecución de contratos y/o convenios interadministrativos.</t>
  </si>
  <si>
    <t xml:space="preserve">Comprobante de egreso de elementos de consumo </t>
  </si>
  <si>
    <t>Memorando a aseguradoras</t>
  </si>
  <si>
    <t xml:space="preserve">Solicitud de préstamo y devolución de documentos </t>
  </si>
  <si>
    <t xml:space="preserve">Plan Institucional de Capacitación y cronograma </t>
  </si>
  <si>
    <t>Cronograma del Sistema de Estimulos</t>
  </si>
  <si>
    <t>Cronograma de actividades del programa de Seguridad y Salud en el Trabajo</t>
  </si>
  <si>
    <t>Página Web</t>
  </si>
  <si>
    <t>Redes sociales</t>
  </si>
  <si>
    <t xml:space="preserve">Resoluciones </t>
  </si>
  <si>
    <t>Repositorio documental</t>
  </si>
  <si>
    <t xml:space="preserve">Listado maestro de documentos </t>
  </si>
  <si>
    <t>Matriz de indicadores</t>
  </si>
  <si>
    <t>Trazabilidad</t>
  </si>
  <si>
    <t>Documentos autoevaluación y gestión</t>
  </si>
  <si>
    <t>Documento de preguntas y respuestas</t>
  </si>
  <si>
    <t>Solicitud de aclaraciones públicas</t>
  </si>
  <si>
    <t>Aviso de invitación o de convocatoria pública o solicitud de expresiones de interés</t>
  </si>
  <si>
    <t>Informe de evaluación y recomendación de aceptación de la oferta o de declaratoria de fallido</t>
  </si>
  <si>
    <t>Reglas de participación o Términos de Referencia</t>
  </si>
  <si>
    <t>Estudio Previo</t>
  </si>
  <si>
    <t>Alcance al Estudio Previo</t>
  </si>
  <si>
    <t xml:space="preserve">Conceptos tributarios </t>
  </si>
  <si>
    <t xml:space="preserve">Certificado de disponibilidad presupuestal </t>
  </si>
  <si>
    <t>Proyecto de presupuesto</t>
  </si>
  <si>
    <t>Solicitud Certificado de disponibilidad presupuestal y Novedades</t>
  </si>
  <si>
    <t>Certificado de disponibilidad presupuestal Fondo de ejecución de proyectos</t>
  </si>
  <si>
    <t>Causales de devolución CDP y novedades</t>
  </si>
  <si>
    <t>Creación o novedad del convenio - Aplicación de presupuesto</t>
  </si>
  <si>
    <t>Certificación de aprobación de la vigencia futura.</t>
  </si>
  <si>
    <t>Información publicada en la página web de la Superintendencia Financiera de Colombia</t>
  </si>
  <si>
    <t>Informe de Gestión de Riesgos</t>
  </si>
  <si>
    <t xml:space="preserve">FGRAC 24 (FAP 323) - Acta o memorias de la mesa de trabajo (donde se formula el listado propuesto de proyectos, se analiza el alcance y objetivo de los mismos y se establecen prioridades de ejecución para la siguiente vigencia.) entre planeación y las áreas para:
1,Formular,  actualizar y  revisar el listado propuesto de proyectos, se analiza el alcance y objetivo de los mismos y se establecen prioridades de ejecución para la siguiente vigencia.
2. Formular, actualizar e implementar la estrategia de rendición de cuentas. </t>
  </si>
  <si>
    <t xml:space="preserve">Informe de diagnóstico que incluye el análisis DOFA de la entidad y la problemática que se espera atacar. </t>
  </si>
  <si>
    <t xml:space="preserve">Documentos en los cuales se consolida el resultado de la ejecucion de los mecanismos de rendicion de cuentas presnciales y se publica en la pagina web de la entidad. </t>
  </si>
  <si>
    <t xml:space="preserve">FGRAC 24 (FAP 323) - Acta o memorias de las reuniones del comite institucional de desarrollo administrativo. </t>
  </si>
  <si>
    <t xml:space="preserve">Compromisos firmados entre el Gerente público y el superior jerárquico los cuales van alineados con el plan de acción institucional de la vigencia. </t>
  </si>
  <si>
    <t xml:space="preserve">Comunicado de delegación requerida para la representación de FONADE (cuando sea necesario). Gerente del convenio y/o delegado ante el comité operativo o de seguimiento. </t>
  </si>
  <si>
    <t>Documento en excel con la información de la contratación de la subgerencia</t>
  </si>
  <si>
    <t xml:space="preserve">Delegaciones requeridas para la gestión del proyecto o convenio </t>
  </si>
  <si>
    <t>Documento o formato que establece las fecha e  iniciación de las actividades del contrato o convenio</t>
  </si>
  <si>
    <t>Resumen y control de la ejecución de los convenios</t>
  </si>
  <si>
    <t>Plataforma utilizada para la evaluación de los proyectos del Convenio Fondo Emprender.  No es administrado por FONADE ya que es un aplicación externa a nivel web.</t>
  </si>
  <si>
    <t>Soportes de ejecución de las auditorías internas de calidad (PAU002) que incluyen: FAU003-Programa Específico de Auditoría, FAU004-Memorando de Planeación, FAU014 Informe general de auditoría interna de calidad, FAU005 - Programa anual de auditorías internas, FAU006 - Plan de auditoría interna de calidad,FAU007 - Informe individual de auditoría interna de calidad,FAU008- Informe general de auditoría interna de calidad, FAU009 - Evaluación de la gestión del equipo auditor, FAU010 - Asignación de auditores y procesos a auditar, FAU011 Requisitos a auditar, FAU012 - Cronograma de auditoría interna de calidad.</t>
  </si>
  <si>
    <t>FAU014 - Informe general de auditoría interna de seguimiento SGC y FAU013- Informe individual de auditoría interna de seguimiento SGC</t>
  </si>
  <si>
    <t>FAP300 - Actas del comité de auditoría y coordinación del sistema de control interno</t>
  </si>
  <si>
    <t>Documento de respuesta a los requerimientos y solicitudes de información de los Entes de Control y sus anexos</t>
  </si>
  <si>
    <t xml:space="preserve">Utilizado para publicar toda la trazabilidad de auditorías de calidad. Incluye plan e informe de auditoría, acciones correctivas, preventivas y de mejora. </t>
  </si>
  <si>
    <t>Acta de reunión para los diferentes temas de la unidad y el convenio</t>
  </si>
  <si>
    <t>Son todas las comunicaciones dirigidas a las áreas involucradas de aplicar las sanciones o multas a las que haya lugar.</t>
  </si>
  <si>
    <t>FMI001 - Reglamento de comité operativo el cual se elabora con base en los modelos establecidos.</t>
  </si>
  <si>
    <t>Acta de inicio del convenio, el cual se realiza cuando aplique de acuerdo a lo estipulado en el convenio. Para esta actividad se sigue el modelo establecido por la entidad.</t>
  </si>
  <si>
    <t>FMI052 - Acta mediante la cual se realiza la entrega formal al cliente y/o a quien este defina, de los bienes y servicios contratados de los proveedores</t>
  </si>
  <si>
    <t xml:space="preserve">Informes de avance o cumplimiento elaborados por el contratista </t>
  </si>
  <si>
    <t>Informe de seguimiento a la ejecución del contrato, de acuerdo con lo establecido en el pliego de condiciones</t>
  </si>
  <si>
    <t>Memorando a la Gerencia General el cual debe contener como mínimo los antecedentes, fundamentos de hecho, el concepto técnico, del presunto incumplimiento, la transación de los perjuicios, una propuesta de actividades tendientes a la recuperación del recurso a apropiar</t>
  </si>
  <si>
    <t>FMI059 - Matriz de contratación derivada</t>
  </si>
  <si>
    <t>FDI761 - Formato ficha y solicitud de liquidación de convenios</t>
  </si>
  <si>
    <t>FDI762 - Formato de solicitud de liquidación de contratos derivados junto con los soportes respectivos</t>
  </si>
  <si>
    <t>Comunicado en el que se solicita la apertura del proceso o los procesos de selección requeridos conforme a lo definido en el FMI 007 Plan operativo del convenio</t>
  </si>
  <si>
    <t xml:space="preserve">Formato de solicitud de novedades de contratación derivada cuando se presentan novedades en la ejecución del contrato que puedan conllevar a: suspensiones, adiciones, prorrogas, modificaciones, terminación anticipada, reinicios o cesiones. 
FAP310 - Formato de novedades en el contrato cuando se presentan novedades en la ejecución del contrato que puedan conllevar a: suspensiones, adiciones, prorrogas, modificaciones, terminación anticipada, reinicios o cesiones. 
FMI025 - Formato de Solicitud de adición y/o prorroga cuando se presentan novedades en la ejecución del contrato que puedan conllevar a: suspensiones, adiciones, prorrogas, modificaciones, terminación anticipada, reinicios o cesiones. </t>
  </si>
  <si>
    <t>Formato para solicitudes a comité de negocios para los convenios suscritos en lo que tiene que ver con Prórroga, Adición, Reducción, Suspensión o Modificación del alcance, de acuerdo a la solicitud del cliente y/o beneficiario realacionado contractualmente en el convenio.</t>
  </si>
  <si>
    <t>Comunicacion para informar a la compañía aseguradora sobre los bienes dados de baja.</t>
  </si>
  <si>
    <t xml:space="preserve">Relación de bienes (servibles no utilizables e inservibles) susceptibles de dar de baja. </t>
  </si>
  <si>
    <t xml:space="preserve">FAP 606 - Formato diligenciado en donde se relacionan los elementos a devolver. </t>
  </si>
  <si>
    <t xml:space="preserve">Documento que contiene los lineamientos para la realización del plan junto con el cronograma que se establecio para desarrollarlo en una vigencia fiscal </t>
  </si>
  <si>
    <t>Plan de Seguridad y Salud en el Trabajo</t>
  </si>
  <si>
    <t>Informes periódicos que debe reportar el área a las instancias que lo requieren sobre la gestión realizada</t>
  </si>
  <si>
    <t xml:space="preserve">El diseño final de los productos aprobados para impresión  </t>
  </si>
  <si>
    <t xml:space="preserve">Herramienta en la cual se publican contenidos de interés público </t>
  </si>
  <si>
    <t>Servicio de redes sociales (Facebook, twitter, youtube e instagram)</t>
  </si>
  <si>
    <t xml:space="preserve">Actos adminstrativos firmados por la Gerente General </t>
  </si>
  <si>
    <t>FDI016 - Listado en el que se registra la normatividad o documentos externos del SGC</t>
  </si>
  <si>
    <t xml:space="preserve">FDI310 Formato en el que se documenta la necesidad de crear, modificar o eliminar un documento de los sistemas de gestión. </t>
  </si>
  <si>
    <t>FDI312 Formato en el que se diligencia la solicitud de elaboración, modificación y/o eliminación de indicadores de gestión.</t>
  </si>
  <si>
    <t>Documentación del sistema (Backup del catalogo documental) - tortoise</t>
  </si>
  <si>
    <t>FDI311 Listado donde se registran los codigos, versiones y vigencias de los documentos que hacen parte del SGC</t>
  </si>
  <si>
    <t>FDI307 Matriz de indicadores de gestión del SGC</t>
  </si>
  <si>
    <t>Registro en Excel de la trazabilidad de la documentación del SGC</t>
  </si>
  <si>
    <t xml:space="preserve">FDI313 Informe de autoevaluación y gestión por procesos sistema de gestión de calidad - MECI 
FDI314 Seguimiento a la autoevaluación y gestión por procesos sistema de gestión de calidad - MECI </t>
  </si>
  <si>
    <t xml:space="preserve">La manisfestacion dee firmeza de obligatoriedad de la liquidación unilateral. </t>
  </si>
  <si>
    <t xml:space="preserve">Acto administrativo en respuesta a recurso de reposición interpuesto por el contratista y/o compañía aseguradora. </t>
  </si>
  <si>
    <t xml:space="preserve">Documento que contiene las respuestas a las preguntas u observaciones formuladas por los oferentes o personas interesadas en el proceso </t>
  </si>
  <si>
    <t xml:space="preserve">Documento que relaciona las aclaraciones requeridas por FONADE  frente a las propuestas u ofertas presentadas en términos técnicos, jurídicos y  financieros </t>
  </si>
  <si>
    <t>Invitación pública a participar en un proceso de selección específico</t>
  </si>
  <si>
    <t>Informe realizado por el comité evaluador, cuando se acepta la oferta presentada por un oferente o cuando en el cierre no se presenta ningún oferente o cuando habiéndose presentado uno o más oferentes ninguno cumpla con los requisitos mínimos exigidos en las reglas de participación</t>
  </si>
  <si>
    <t>Documento que contiene las condiciones y requisitos para la contratación en un proceso de selección</t>
  </si>
  <si>
    <t>Documento que impulsa el proceso de selección y contiene todas las condiciones o requisitos del proceso de selección extraidas del estudio del mercado.</t>
  </si>
  <si>
    <t>Documento por medio del cual se hacen modificaciones al Estudio previo</t>
  </si>
  <si>
    <t xml:space="preserve">Base de datos en excel que contiene la información de los movimientos de las cuentas recíprocas y su clasificación. </t>
  </si>
  <si>
    <t>Luego de verificar lo reportado en las cuentas, efectuar los ajustes al peso y procesar la información, el profesional de contabilidad y presupuesto genera el informe  y demás anexos del balance de acuerdo a lo establecido por la Contaduría General de la Nación</t>
  </si>
  <si>
    <t>Proyecto de presupuesto, que se elabora consolidando la información suministrada por las áreas de trabajo.</t>
  </si>
  <si>
    <t>Documento mediante el cual se realiza la aprobación del presupuesto por parte de la Junta Directiva y modificaciones al mismo.</t>
  </si>
  <si>
    <t>Solicitud de expedición de  CDP por parte del Fondo de ejecución de proyectos - (FAP 001)</t>
  </si>
  <si>
    <t>FAP 002 - Documento que garantiza que existe apropiación presupuestal disponible y libre de afectación para cubrir el gasto y llevar un control estricto del presupuesto</t>
  </si>
  <si>
    <t>FAP011 - Formato en el que se registra si existen inconsistencias en la solicitud de un Certificado de Disponibiliadd Presupuestal</t>
  </si>
  <si>
    <t xml:space="preserve">FAP 148 - Formato por medio del cual se documenta el estado de ejecución presupuestal de los convenios </t>
  </si>
  <si>
    <t xml:space="preserve">Registro de la creación o novedad del convenio en la aplicación de presupuesto, según la estructura de plan de cuentas, fuentes y aplicaciones. </t>
  </si>
  <si>
    <t>FAP 103 - Ordenación del gasto pagos directos de convenios - FEP</t>
  </si>
  <si>
    <t>Información de las entidades vigiladas publicada en el servicio web provisto por la Superfinanciera</t>
  </si>
  <si>
    <t>Informe que consolida la gestión relacionada con los riesgos para presentarlos al comité integral de riesgos, junta directiva y entes de vigilancia y control</t>
  </si>
  <si>
    <t xml:space="preserve">Material elaborado por el área de Planeación y Gestión de Riesgos, con el objeto de sensibilizar y entrenal a los colaboradores en seguridad de la información. Incluyendo listados de asistencia y evaluaciones.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</si>
</sst>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yy;@"/>
  </numFmts>
  <fonts count="43">
    <font>
      <sz val="11"/>
      <color theme="1"/>
      <name val="Helvetica LT Std"/>
      <family val="2"/>
      <scheme val="minor"/>
    </font>
    <font>
      <b/>
      <sz val="11"/>
      <color theme="1"/>
      <name val="Helvetica LT Std"/>
      <family val="2"/>
      <scheme val="minor"/>
    </font>
    <font>
      <sz val="11"/>
      <color theme="0"/>
      <name val="Helvetica LT Std"/>
      <family val="2"/>
      <scheme val="minor"/>
    </font>
    <font>
      <b/>
      <sz val="11"/>
      <color theme="5"/>
      <name val="Helvetica LT Std"/>
      <scheme val="minor"/>
    </font>
    <font>
      <b/>
      <sz val="12"/>
      <color theme="0"/>
      <name val="Helvetica LT Std"/>
      <scheme val="minor"/>
    </font>
    <font>
      <b/>
      <sz val="12"/>
      <color theme="0"/>
      <name val="Helvetica LT Std"/>
      <family val="2"/>
      <scheme val="minor"/>
    </font>
    <font>
      <b/>
      <sz val="11"/>
      <color theme="0"/>
      <name val="Helvetica LT Std"/>
      <scheme val="minor"/>
    </font>
    <font>
      <b/>
      <sz val="11"/>
      <color theme="8"/>
      <name val="Helvetica LT Std"/>
      <family val="2"/>
      <scheme val="minor"/>
    </font>
    <font>
      <b/>
      <sz val="12"/>
      <color theme="8"/>
      <name val="Helvetica LT Std"/>
      <scheme val="minor"/>
    </font>
    <font>
      <sz val="11"/>
      <color theme="8"/>
      <name val="Helvetica LT Std"/>
      <scheme val="minor"/>
    </font>
    <font>
      <sz val="9"/>
      <color indexed="28"/>
      <name val="Tahoma"/>
      <family val="2"/>
    </font>
    <font>
      <b/>
      <sz val="9"/>
      <color indexed="28"/>
      <name val="Tahoma"/>
      <family val="2"/>
    </font>
    <font>
      <sz val="11"/>
      <color theme="0"/>
      <name val="Helvetica LT Std"/>
      <scheme val="minor"/>
    </font>
    <font>
      <sz val="11"/>
      <color theme="8"/>
      <name val="Helvetica LT Std"/>
      <family val="2"/>
      <scheme val="minor"/>
    </font>
    <font>
      <sz val="10"/>
      <color theme="1"/>
      <name val="Helvetica LT Std"/>
      <family val="2"/>
      <scheme val="minor"/>
    </font>
    <font>
      <sz val="7"/>
      <color theme="8"/>
      <name val="Helvetica LT Std"/>
      <family val="2"/>
      <scheme val="minor"/>
    </font>
    <font>
      <b/>
      <sz val="11"/>
      <color theme="8"/>
      <name val="Helvetica LT Std"/>
      <scheme val="minor"/>
    </font>
    <font>
      <b/>
      <sz val="11"/>
      <color theme="0"/>
      <name val="Helvetica LT Std"/>
      <family val="2"/>
      <scheme val="minor"/>
    </font>
    <font>
      <sz val="9"/>
      <color theme="0"/>
      <name val="Helvetica LT Std"/>
      <family val="2"/>
      <scheme val="minor"/>
    </font>
    <font>
      <sz val="9"/>
      <color rgb="FF373737"/>
      <name val="Arial"/>
      <family val="2"/>
    </font>
    <font>
      <b/>
      <sz val="11"/>
      <color theme="1"/>
      <name val="Helvetica LT Std"/>
      <scheme val="minor"/>
    </font>
    <font>
      <sz val="11"/>
      <color theme="1"/>
      <name val="Helvetica LT Std"/>
      <family val="2"/>
      <scheme val="minor"/>
    </font>
    <font>
      <u/>
      <sz val="11"/>
      <color theme="10"/>
      <name val="Helvetica LT Std"/>
      <family val="2"/>
      <scheme val="minor"/>
    </font>
    <font>
      <b/>
      <sz val="14"/>
      <color theme="5"/>
      <name val="Helvetica LT Std"/>
      <scheme val="minor"/>
    </font>
    <font>
      <b/>
      <sz val="16"/>
      <color theme="8" tint="-0.249977111117893"/>
      <name val="Helvetica LT Std"/>
      <scheme val="minor"/>
    </font>
    <font>
      <b/>
      <sz val="11"/>
      <color theme="8" tint="-0.249977111117893"/>
      <name val="Helvetica LT Std"/>
      <scheme val="minor"/>
    </font>
    <font>
      <sz val="11"/>
      <color theme="8" tint="-0.249977111117893"/>
      <name val="Helvetica LT Std"/>
      <scheme val="minor"/>
    </font>
    <font>
      <sz val="12"/>
      <color theme="8" tint="-0.249977111117893"/>
      <name val="Helvetica LT Std"/>
      <scheme val="minor"/>
    </font>
    <font>
      <sz val="10"/>
      <name val="Arial"/>
      <family val="2"/>
    </font>
    <font>
      <sz val="10"/>
      <name val="Helvetica LT Std"/>
      <family val="2"/>
      <scheme val="minor"/>
    </font>
    <font>
      <b/>
      <sz val="11"/>
      <color rgb="FF660066"/>
      <name val="Helvetica LT Std"/>
      <family val="2"/>
      <scheme val="minor"/>
    </font>
    <font>
      <sz val="11"/>
      <color rgb="FF660066"/>
      <name val="Helvetica LT Std"/>
      <family val="2"/>
      <scheme val="minor"/>
    </font>
    <font>
      <b/>
      <sz val="14"/>
      <color theme="0"/>
      <name val="Helvetica LT Std"/>
      <family val="2"/>
      <scheme val="minor"/>
    </font>
    <font>
      <b/>
      <sz val="10"/>
      <color rgb="FF660066"/>
      <name val="Helvetica LT Std"/>
      <family val="2"/>
      <scheme val="minor"/>
    </font>
    <font>
      <sz val="10"/>
      <color rgb="FF660066"/>
      <name val="Helvetica LT Std"/>
      <family val="2"/>
      <scheme val="minor"/>
    </font>
    <font>
      <sz val="8"/>
      <name val="Helvetica LT Std"/>
      <family val="2"/>
      <scheme val="minor"/>
    </font>
    <font>
      <u/>
      <sz val="10"/>
      <color indexed="12"/>
      <name val="Arial"/>
      <family val="2"/>
    </font>
    <font>
      <sz val="10"/>
      <color theme="8"/>
      <name val="Helvetica LT Std"/>
      <scheme val="minor"/>
    </font>
    <font>
      <b/>
      <i/>
      <sz val="9"/>
      <color theme="8"/>
      <name val="Helvetica LT Std"/>
      <scheme val="minor"/>
    </font>
    <font>
      <b/>
      <i/>
      <sz val="12"/>
      <color theme="8" tint="-0.249977111117893"/>
      <name val="Helvetica LT Std"/>
      <scheme val="minor"/>
    </font>
    <font>
      <sz val="11"/>
      <color theme="8" tint="-0.249977111117893"/>
      <name val="Helvetica LT Std"/>
      <family val="2"/>
      <scheme val="minor"/>
    </font>
    <font>
      <b/>
      <i/>
      <sz val="11"/>
      <color theme="8"/>
      <name val="Helvetica LT Std"/>
      <scheme val="minor"/>
    </font>
    <font>
      <b/>
      <i/>
      <u/>
      <sz val="11"/>
      <color theme="8" tint="-0.249977111117893"/>
      <name val="Helvetica LT Std"/>
      <scheme val="minor"/>
    </font>
  </fonts>
  <fills count="1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
      <patternFill patternType="solid">
        <fgColor theme="6" tint="-0.249977111117893"/>
        <bgColor indexed="64"/>
      </patternFill>
    </fill>
    <fill>
      <patternFill patternType="solid">
        <fgColor theme="9" tint="0.79998168889431442"/>
        <bgColor indexed="64"/>
      </patternFill>
    </fill>
    <fill>
      <patternFill patternType="solid">
        <fgColor theme="8"/>
        <bgColor indexed="64"/>
      </patternFill>
    </fill>
    <fill>
      <patternFill patternType="solid">
        <fgColor theme="4" tint="-0.249977111117893"/>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indexed="9"/>
        <bgColor indexed="64"/>
      </patternFill>
    </fill>
    <fill>
      <patternFill patternType="solid">
        <fgColor rgb="FF660066"/>
        <bgColor indexed="64"/>
      </patternFill>
    </fill>
    <fill>
      <patternFill patternType="solid">
        <fgColor theme="9" tint="0.39997558519241921"/>
        <bgColor indexed="64"/>
      </patternFill>
    </fill>
    <fill>
      <patternFill patternType="solid">
        <fgColor rgb="FFFF0000"/>
        <bgColor indexed="64"/>
      </patternFill>
    </fill>
  </fills>
  <borders count="56">
    <border>
      <left/>
      <right/>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thin">
        <color rgb="FF9AAE04"/>
      </left>
      <right style="thin">
        <color rgb="FF9AAE04"/>
      </right>
      <top style="thin">
        <color rgb="FF9AAE04"/>
      </top>
      <bottom style="thin">
        <color rgb="FF9AAE04"/>
      </bottom>
      <diagonal/>
    </border>
    <border>
      <left style="medium">
        <color theme="8"/>
      </left>
      <right/>
      <top/>
      <bottom/>
      <diagonal/>
    </border>
    <border>
      <left style="thin">
        <color theme="8"/>
      </left>
      <right style="thin">
        <color theme="8"/>
      </right>
      <top style="thin">
        <color theme="8"/>
      </top>
      <bottom style="thin">
        <color theme="8"/>
      </bottom>
      <diagonal/>
    </border>
    <border>
      <left style="thin">
        <color theme="8"/>
      </left>
      <right style="thin">
        <color theme="8"/>
      </right>
      <top/>
      <bottom style="thin">
        <color theme="8"/>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rgb="FF7030A0"/>
      </left>
      <right style="thin">
        <color rgb="FF7030A0"/>
      </right>
      <top style="thin">
        <color rgb="FF7030A0"/>
      </top>
      <bottom style="thin">
        <color rgb="FF7030A0"/>
      </bottom>
      <diagonal/>
    </border>
    <border>
      <left style="thin">
        <color theme="8"/>
      </left>
      <right/>
      <top style="thin">
        <color theme="0"/>
      </top>
      <bottom style="thin">
        <color theme="8"/>
      </bottom>
      <diagonal/>
    </border>
    <border>
      <left/>
      <right style="thin">
        <color theme="8"/>
      </right>
      <top style="thin">
        <color theme="0"/>
      </top>
      <bottom style="thin">
        <color theme="8"/>
      </bottom>
      <diagonal/>
    </border>
    <border>
      <left style="thin">
        <color theme="0"/>
      </left>
      <right style="thin">
        <color theme="0"/>
      </right>
      <top/>
      <bottom style="thin">
        <color theme="0"/>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right style="medium">
        <color theme="8"/>
      </right>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right style="medium">
        <color rgb="FF660066"/>
      </right>
      <top style="medium">
        <color rgb="FF660066"/>
      </top>
      <bottom/>
      <diagonal/>
    </border>
    <border>
      <left/>
      <right style="medium">
        <color rgb="FF660066"/>
      </right>
      <top/>
      <bottom/>
      <diagonal/>
    </border>
    <border>
      <left style="medium">
        <color rgb="FF660066"/>
      </left>
      <right/>
      <top/>
      <bottom style="medium">
        <color rgb="FF660066"/>
      </bottom>
      <diagonal/>
    </border>
    <border>
      <left/>
      <right/>
      <top/>
      <bottom style="medium">
        <color rgb="FF660066"/>
      </bottom>
      <diagonal/>
    </border>
    <border>
      <left/>
      <right style="medium">
        <color rgb="FF660066"/>
      </right>
      <top/>
      <bottom style="medium">
        <color rgb="FF660066"/>
      </bottom>
      <diagonal/>
    </border>
    <border>
      <left style="thin">
        <color rgb="FF660066"/>
      </left>
      <right style="thin">
        <color rgb="FF660066"/>
      </right>
      <top style="thin">
        <color rgb="FF660066"/>
      </top>
      <bottom style="thin">
        <color rgb="FF660066"/>
      </bottom>
      <diagonal/>
    </border>
    <border>
      <left style="medium">
        <color rgb="FF660066"/>
      </left>
      <right style="thin">
        <color rgb="FF660066"/>
      </right>
      <top style="medium">
        <color rgb="FF660066"/>
      </top>
      <bottom style="medium">
        <color rgb="FF660066"/>
      </bottom>
      <diagonal/>
    </border>
    <border>
      <left style="thin">
        <color rgb="FF660066"/>
      </left>
      <right style="thin">
        <color rgb="FF660066"/>
      </right>
      <top style="medium">
        <color rgb="FF660066"/>
      </top>
      <bottom style="medium">
        <color rgb="FF660066"/>
      </bottom>
      <diagonal/>
    </border>
    <border>
      <left style="medium">
        <color rgb="FF660066"/>
      </left>
      <right style="thin">
        <color rgb="FF660066"/>
      </right>
      <top style="thin">
        <color rgb="FF660066"/>
      </top>
      <bottom style="thin">
        <color rgb="FF660066"/>
      </bottom>
      <diagonal/>
    </border>
    <border>
      <left style="medium">
        <color rgb="FF660066"/>
      </left>
      <right style="thin">
        <color rgb="FF660066"/>
      </right>
      <top/>
      <bottom style="thin">
        <color rgb="FF660066"/>
      </bottom>
      <diagonal/>
    </border>
    <border>
      <left style="thin">
        <color rgb="FF660066"/>
      </left>
      <right style="thin">
        <color rgb="FF660066"/>
      </right>
      <top/>
      <bottom style="thin">
        <color rgb="FF660066"/>
      </bottom>
      <diagonal/>
    </border>
    <border>
      <left style="thin">
        <color theme="8"/>
      </left>
      <right style="thin">
        <color theme="8"/>
      </right>
      <top style="thin">
        <color theme="8"/>
      </top>
      <bottom/>
      <diagonal/>
    </border>
    <border>
      <left/>
      <right style="medium">
        <color rgb="FF660066"/>
      </right>
      <top style="medium">
        <color theme="8"/>
      </top>
      <bottom/>
      <diagonal/>
    </border>
    <border>
      <left style="medium">
        <color rgb="FF660066"/>
      </left>
      <right/>
      <top style="medium">
        <color theme="8"/>
      </top>
      <bottom/>
      <diagonal/>
    </border>
    <border>
      <left style="medium">
        <color theme="8"/>
      </left>
      <right/>
      <top/>
      <bottom style="medium">
        <color rgb="FF660066"/>
      </bottom>
      <diagonal/>
    </border>
    <border>
      <left/>
      <right style="medium">
        <color theme="8"/>
      </right>
      <top/>
      <bottom style="medium">
        <color rgb="FF660066"/>
      </bottom>
      <diagonal/>
    </border>
    <border>
      <left style="medium">
        <color theme="8"/>
      </left>
      <right/>
      <top style="medium">
        <color rgb="FF660066"/>
      </top>
      <bottom/>
      <diagonal/>
    </border>
    <border>
      <left style="thin">
        <color rgb="FF660066"/>
      </left>
      <right style="medium">
        <color theme="8"/>
      </right>
      <top style="medium">
        <color rgb="FF660066"/>
      </top>
      <bottom style="medium">
        <color rgb="FF660066"/>
      </bottom>
      <diagonal/>
    </border>
    <border>
      <left style="thin">
        <color rgb="FF660066"/>
      </left>
      <right style="medium">
        <color theme="8"/>
      </right>
      <top/>
      <bottom style="thin">
        <color rgb="FF660066"/>
      </bottom>
      <diagonal/>
    </border>
    <border>
      <left/>
      <right style="medium">
        <color rgb="FF660066"/>
      </right>
      <top/>
      <bottom style="medium">
        <color theme="8"/>
      </bottom>
      <diagonal/>
    </border>
    <border>
      <left style="medium">
        <color rgb="FF660066"/>
      </left>
      <right style="thin">
        <color rgb="FF660066"/>
      </right>
      <top style="thin">
        <color rgb="FF660066"/>
      </top>
      <bottom style="medium">
        <color theme="8"/>
      </bottom>
      <diagonal/>
    </border>
    <border>
      <left style="thin">
        <color rgb="FF660066"/>
      </left>
      <right style="thin">
        <color rgb="FF660066"/>
      </right>
      <top style="thin">
        <color rgb="FF660066"/>
      </top>
      <bottom style="medium">
        <color theme="8"/>
      </bottom>
      <diagonal/>
    </border>
    <border>
      <left style="thin">
        <color rgb="FF660066"/>
      </left>
      <right style="medium">
        <color theme="8"/>
      </right>
      <top style="thin">
        <color rgb="FF660066"/>
      </top>
      <bottom style="medium">
        <color theme="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660066"/>
      </top>
      <bottom/>
      <diagonal/>
    </border>
    <border>
      <left style="thin">
        <color indexed="64"/>
      </left>
      <right style="thin">
        <color theme="8"/>
      </right>
      <top style="thin">
        <color indexed="64"/>
      </top>
      <bottom/>
      <diagonal/>
    </border>
    <border>
      <left style="thin">
        <color theme="8"/>
      </left>
      <right style="thin">
        <color indexed="64"/>
      </right>
      <top style="thin">
        <color indexed="64"/>
      </top>
      <bottom style="thin">
        <color theme="8"/>
      </bottom>
      <diagonal/>
    </border>
    <border>
      <left style="thin">
        <color indexed="64"/>
      </left>
      <right style="thin">
        <color theme="8"/>
      </right>
      <top style="thin">
        <color theme="8"/>
      </top>
      <bottom/>
      <diagonal/>
    </border>
    <border>
      <left style="thin">
        <color theme="8"/>
      </left>
      <right style="thin">
        <color indexed="64"/>
      </right>
      <top style="thin">
        <color theme="8"/>
      </top>
      <bottom style="thin">
        <color theme="8"/>
      </bottom>
      <diagonal/>
    </border>
    <border>
      <left style="thin">
        <color indexed="64"/>
      </left>
      <right style="thin">
        <color theme="8"/>
      </right>
      <top style="thin">
        <color theme="8"/>
      </top>
      <bottom style="thin">
        <color indexed="64"/>
      </bottom>
      <diagonal/>
    </border>
    <border>
      <left style="thin">
        <color theme="8"/>
      </left>
      <right style="thin">
        <color indexed="64"/>
      </right>
      <top style="thin">
        <color theme="8"/>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2" fillId="0" borderId="0" applyNumberFormat="0" applyFill="0" applyBorder="0" applyAlignment="0" applyProtection="0"/>
    <xf numFmtId="0" fontId="28" fillId="0" borderId="0"/>
    <xf numFmtId="0" fontId="36" fillId="0" borderId="0" applyNumberFormat="0" applyFill="0" applyBorder="0" applyAlignment="0" applyProtection="0">
      <alignment vertical="top"/>
      <protection locked="0"/>
    </xf>
  </cellStyleXfs>
  <cellXfs count="231">
    <xf numFmtId="0" fontId="0" fillId="0" borderId="0" xfId="0"/>
    <xf numFmtId="0" fontId="0" fillId="0" borderId="0" xfId="0" applyAlignment="1">
      <alignment horizontal="center"/>
    </xf>
    <xf numFmtId="0" fontId="0" fillId="0" borderId="1" xfId="0" applyBorder="1"/>
    <xf numFmtId="0" fontId="0" fillId="0" borderId="2" xfId="0" applyBorder="1"/>
    <xf numFmtId="0" fontId="0" fillId="2" borderId="0" xfId="0" applyFill="1" applyAlignment="1" applyProtection="1">
      <alignment horizontal="center"/>
      <protection locked="0"/>
    </xf>
    <xf numFmtId="0" fontId="1" fillId="3" borderId="4" xfId="0" applyFont="1" applyFill="1" applyBorder="1" applyAlignment="1" applyProtection="1">
      <alignment horizontal="center"/>
      <protection locked="0"/>
    </xf>
    <xf numFmtId="0" fontId="0" fillId="2" borderId="4" xfId="0" applyFill="1" applyBorder="1" applyAlignment="1" applyProtection="1">
      <alignment horizontal="center"/>
      <protection locked="0"/>
    </xf>
    <xf numFmtId="0" fontId="3" fillId="0" borderId="0" xfId="0" applyFont="1" applyBorder="1" applyAlignment="1">
      <alignment horizontal="center" vertical="center"/>
    </xf>
    <xf numFmtId="0" fontId="0" fillId="0" borderId="0" xfId="0" applyFill="1"/>
    <xf numFmtId="0" fontId="6" fillId="0" borderId="0" xfId="0" applyFont="1" applyFill="1" applyBorder="1" applyAlignment="1">
      <alignment horizontal="center" vertical="center" wrapText="1"/>
    </xf>
    <xf numFmtId="0" fontId="2" fillId="0" borderId="0" xfId="0" applyFont="1" applyFill="1" applyBorder="1" applyAlignment="1">
      <alignment horizontal="center"/>
    </xf>
    <xf numFmtId="0" fontId="14" fillId="0" borderId="0" xfId="0" applyFont="1" applyFill="1" applyAlignment="1">
      <alignment horizontal="center"/>
    </xf>
    <xf numFmtId="0" fontId="15" fillId="6" borderId="7" xfId="0" applyFont="1" applyFill="1" applyBorder="1" applyAlignment="1">
      <alignment horizontal="center"/>
    </xf>
    <xf numFmtId="0" fontId="0" fillId="0" borderId="6" xfId="0" applyBorder="1" applyAlignment="1">
      <alignment horizontal="center"/>
    </xf>
    <xf numFmtId="0" fontId="15" fillId="4" borderId="7" xfId="0" applyFont="1" applyFill="1" applyBorder="1" applyAlignment="1">
      <alignment horizontal="center"/>
    </xf>
    <xf numFmtId="0" fontId="1" fillId="4" borderId="11" xfId="0" applyFont="1" applyFill="1" applyBorder="1" applyAlignment="1" applyProtection="1">
      <alignment horizontal="center" wrapText="1"/>
      <protection locked="0"/>
    </xf>
    <xf numFmtId="0" fontId="18" fillId="7" borderId="8"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20" fillId="0" borderId="0" xfId="0" applyFont="1" applyAlignment="1">
      <alignment horizontal="center" vertical="center" wrapText="1"/>
    </xf>
    <xf numFmtId="0" fontId="1" fillId="0" borderId="0" xfId="0" applyFont="1" applyAlignment="1">
      <alignment horizontal="center" vertical="center"/>
    </xf>
    <xf numFmtId="0" fontId="0" fillId="0" borderId="0" xfId="0" applyAlignment="1">
      <alignment vertical="center"/>
    </xf>
    <xf numFmtId="0" fontId="0" fillId="6" borderId="6" xfId="0" applyFill="1" applyBorder="1" applyAlignment="1">
      <alignment horizontal="center" wrapText="1"/>
    </xf>
    <xf numFmtId="0" fontId="0" fillId="4" borderId="6" xfId="0" applyFill="1" applyBorder="1" applyAlignment="1">
      <alignment horizontal="center" wrapText="1"/>
    </xf>
    <xf numFmtId="0" fontId="0" fillId="0" borderId="7" xfId="0" applyBorder="1" applyAlignment="1">
      <alignment horizontal="center"/>
    </xf>
    <xf numFmtId="0" fontId="0" fillId="0" borderId="0" xfId="0" applyBorder="1"/>
    <xf numFmtId="0" fontId="0" fillId="0" borderId="11" xfId="0" applyFill="1" applyBorder="1" applyAlignment="1" applyProtection="1">
      <alignment horizontal="center"/>
      <protection locked="0"/>
    </xf>
    <xf numFmtId="0" fontId="0" fillId="0" borderId="11" xfId="0" applyFill="1" applyBorder="1" applyAlignment="1" applyProtection="1">
      <alignment horizontal="left"/>
      <protection locked="0"/>
    </xf>
    <xf numFmtId="0" fontId="0" fillId="0" borderId="11" xfId="0" applyFill="1" applyBorder="1" applyAlignment="1">
      <alignment horizontal="left"/>
    </xf>
    <xf numFmtId="0" fontId="0" fillId="0" borderId="11" xfId="0" applyFill="1" applyBorder="1" applyAlignment="1">
      <alignment horizontal="center"/>
    </xf>
    <xf numFmtId="0" fontId="0" fillId="0" borderId="15" xfId="0" applyBorder="1"/>
    <xf numFmtId="0" fontId="0" fillId="0" borderId="16" xfId="0" applyBorder="1"/>
    <xf numFmtId="0" fontId="0" fillId="0" borderId="17" xfId="0" applyBorder="1"/>
    <xf numFmtId="0" fontId="0" fillId="0" borderId="5" xfId="0" applyBorder="1"/>
    <xf numFmtId="0" fontId="3" fillId="0" borderId="18" xfId="0" applyFont="1" applyBorder="1" applyAlignment="1">
      <alignment vertical="center"/>
    </xf>
    <xf numFmtId="0" fontId="0" fillId="0" borderId="18" xfId="0" applyBorder="1"/>
    <xf numFmtId="0" fontId="0" fillId="0" borderId="19" xfId="0" applyBorder="1"/>
    <xf numFmtId="0" fontId="0" fillId="0" borderId="20" xfId="0" applyBorder="1"/>
    <xf numFmtId="0" fontId="0" fillId="0" borderId="21" xfId="0" applyBorder="1"/>
    <xf numFmtId="0" fontId="7" fillId="2" borderId="0" xfId="0" applyFont="1" applyFill="1" applyBorder="1" applyAlignment="1" applyProtection="1">
      <alignment wrapText="1"/>
      <protection locked="0"/>
    </xf>
    <xf numFmtId="0" fontId="0" fillId="0" borderId="0" xfId="0" applyFill="1" applyBorder="1"/>
    <xf numFmtId="0" fontId="23"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18" xfId="0" applyFill="1" applyBorder="1"/>
    <xf numFmtId="0" fontId="13" fillId="0" borderId="0" xfId="0" applyFont="1" applyBorder="1" applyAlignment="1">
      <alignment wrapText="1"/>
    </xf>
    <xf numFmtId="0" fontId="13" fillId="0" borderId="0" xfId="0" applyFont="1" applyBorder="1" applyAlignment="1"/>
    <xf numFmtId="0" fontId="13" fillId="0" borderId="0" xfId="0" applyFont="1" applyBorder="1" applyAlignment="1">
      <alignment horizontal="center" wrapText="1"/>
    </xf>
    <xf numFmtId="0" fontId="5" fillId="0" borderId="18" xfId="0" applyFont="1" applyFill="1" applyBorder="1" applyAlignment="1">
      <alignment horizontal="center" vertical="center" wrapText="1"/>
    </xf>
    <xf numFmtId="0" fontId="0" fillId="0" borderId="18" xfId="0" applyFill="1" applyBorder="1" applyAlignment="1">
      <alignment horizontal="center" vertical="center"/>
    </xf>
    <xf numFmtId="0" fontId="0" fillId="0" borderId="18" xfId="0" applyFill="1" applyBorder="1" applyAlignment="1">
      <alignment horizontal="center"/>
    </xf>
    <xf numFmtId="0" fontId="14" fillId="0" borderId="0" xfId="0" applyFont="1" applyFill="1" applyBorder="1" applyAlignment="1">
      <alignment horizontal="center"/>
    </xf>
    <xf numFmtId="0" fontId="14" fillId="0" borderId="18" xfId="0" applyFont="1" applyFill="1" applyBorder="1" applyAlignment="1">
      <alignment horizontal="center"/>
    </xf>
    <xf numFmtId="0" fontId="23" fillId="0" borderId="17" xfId="0" applyFont="1" applyFill="1" applyBorder="1" applyAlignment="1">
      <alignment horizontal="center" vertical="center"/>
    </xf>
    <xf numFmtId="0" fontId="0" fillId="0" borderId="45" xfId="0" applyBorder="1"/>
    <xf numFmtId="0" fontId="0" fillId="0" borderId="46" xfId="0" applyBorder="1"/>
    <xf numFmtId="0" fontId="29" fillId="11" borderId="15" xfId="2" applyFont="1" applyFill="1" applyBorder="1" applyProtection="1">
      <protection locked="0"/>
    </xf>
    <xf numFmtId="0" fontId="29" fillId="11" borderId="16" xfId="2" applyFont="1" applyFill="1" applyBorder="1" applyProtection="1">
      <protection locked="0"/>
    </xf>
    <xf numFmtId="0" fontId="29" fillId="11" borderId="17" xfId="2" applyFont="1" applyFill="1" applyBorder="1" applyProtection="1">
      <protection locked="0"/>
    </xf>
    <xf numFmtId="0" fontId="29" fillId="11" borderId="0" xfId="2" applyFont="1" applyFill="1" applyProtection="1">
      <protection locked="0"/>
    </xf>
    <xf numFmtId="0" fontId="31" fillId="0" borderId="5" xfId="0" applyFont="1" applyBorder="1" applyAlignment="1" applyProtection="1">
      <protection locked="0"/>
    </xf>
    <xf numFmtId="0" fontId="31" fillId="0" borderId="1" xfId="0" applyFont="1" applyBorder="1" applyAlignment="1" applyProtection="1">
      <protection locked="0"/>
    </xf>
    <xf numFmtId="0" fontId="31" fillId="0" borderId="2" xfId="0" applyFont="1" applyBorder="1" applyAlignment="1" applyProtection="1">
      <protection locked="0"/>
    </xf>
    <xf numFmtId="0" fontId="21" fillId="0" borderId="18" xfId="0" applyFont="1" applyBorder="1" applyProtection="1">
      <protection locked="0"/>
    </xf>
    <xf numFmtId="0" fontId="21" fillId="0" borderId="0" xfId="0" applyFont="1" applyBorder="1" applyProtection="1">
      <protection locked="0"/>
    </xf>
    <xf numFmtId="0" fontId="21" fillId="0" borderId="0" xfId="0" applyFont="1" applyProtection="1">
      <protection locked="0"/>
    </xf>
    <xf numFmtId="0" fontId="33" fillId="11" borderId="5" xfId="2" applyFont="1" applyFill="1" applyBorder="1" applyAlignment="1" applyProtection="1">
      <alignment vertical="center"/>
      <protection locked="0"/>
    </xf>
    <xf numFmtId="0" fontId="29" fillId="11" borderId="18" xfId="2" applyFont="1" applyFill="1" applyBorder="1" applyProtection="1">
      <protection locked="0"/>
    </xf>
    <xf numFmtId="0" fontId="33" fillId="10" borderId="28" xfId="2" applyFont="1" applyFill="1" applyBorder="1" applyAlignment="1" applyProtection="1">
      <alignment horizontal="center"/>
      <protection locked="0"/>
    </xf>
    <xf numFmtId="0" fontId="33" fillId="10" borderId="29" xfId="2" applyFont="1" applyFill="1" applyBorder="1" applyAlignment="1" applyProtection="1">
      <alignment horizontal="center"/>
      <protection locked="0"/>
    </xf>
    <xf numFmtId="0" fontId="33" fillId="10" borderId="39" xfId="2" applyFont="1" applyFill="1" applyBorder="1" applyAlignment="1" applyProtection="1">
      <alignment horizontal="center"/>
      <protection locked="0"/>
    </xf>
    <xf numFmtId="164" fontId="34" fillId="11" borderId="31" xfId="2" applyNumberFormat="1" applyFont="1" applyFill="1" applyBorder="1" applyAlignment="1" applyProtection="1">
      <alignment horizontal="center"/>
      <protection locked="0"/>
    </xf>
    <xf numFmtId="0" fontId="34" fillId="11" borderId="32" xfId="2" applyFont="1" applyFill="1" applyBorder="1" applyAlignment="1" applyProtection="1">
      <alignment horizontal="center"/>
      <protection locked="0"/>
    </xf>
    <xf numFmtId="0" fontId="34" fillId="11" borderId="40" xfId="2" applyFont="1" applyFill="1" applyBorder="1" applyAlignment="1" applyProtection="1">
      <alignment horizontal="center"/>
      <protection locked="0"/>
    </xf>
    <xf numFmtId="164" fontId="34" fillId="11" borderId="30" xfId="2" applyNumberFormat="1" applyFont="1" applyFill="1" applyBorder="1" applyAlignment="1" applyProtection="1">
      <alignment horizontal="center"/>
      <protection locked="0"/>
    </xf>
    <xf numFmtId="0" fontId="34" fillId="11" borderId="27" xfId="2" applyFont="1" applyFill="1" applyBorder="1" applyAlignment="1" applyProtection="1">
      <alignment horizontal="center"/>
      <protection locked="0"/>
    </xf>
    <xf numFmtId="164" fontId="34" fillId="11" borderId="42" xfId="2" applyNumberFormat="1" applyFont="1" applyFill="1" applyBorder="1" applyAlignment="1" applyProtection="1">
      <alignment horizontal="center"/>
      <protection locked="0"/>
    </xf>
    <xf numFmtId="0" fontId="34" fillId="11" borderId="43" xfId="2" applyFont="1" applyFill="1" applyBorder="1" applyAlignment="1" applyProtection="1">
      <alignment horizontal="center"/>
      <protection locked="0"/>
    </xf>
    <xf numFmtId="0" fontId="29" fillId="11" borderId="19" xfId="2" applyFont="1" applyFill="1" applyBorder="1" applyProtection="1">
      <protection locked="0"/>
    </xf>
    <xf numFmtId="0" fontId="29" fillId="11" borderId="20" xfId="2" applyFont="1" applyFill="1" applyBorder="1" applyAlignment="1" applyProtection="1">
      <alignment vertical="center"/>
      <protection locked="0"/>
    </xf>
    <xf numFmtId="0" fontId="35" fillId="11" borderId="20" xfId="2" applyFont="1" applyFill="1" applyBorder="1" applyAlignment="1" applyProtection="1">
      <alignment horizontal="center"/>
      <protection locked="0"/>
    </xf>
    <xf numFmtId="0" fontId="35" fillId="11" borderId="20" xfId="2" applyFont="1" applyFill="1" applyBorder="1" applyAlignment="1" applyProtection="1">
      <alignment horizontal="center" vertical="center" wrapText="1"/>
      <protection locked="0"/>
    </xf>
    <xf numFmtId="0" fontId="35" fillId="11" borderId="20" xfId="2" applyFont="1" applyFill="1" applyBorder="1" applyAlignment="1" applyProtection="1">
      <alignment horizontal="center" vertical="center"/>
      <protection locked="0"/>
    </xf>
    <xf numFmtId="14" fontId="35" fillId="11" borderId="20" xfId="2" applyNumberFormat="1" applyFont="1" applyFill="1" applyBorder="1" applyAlignment="1" applyProtection="1">
      <alignment horizontal="center" vertical="center"/>
      <protection locked="0"/>
    </xf>
    <xf numFmtId="0" fontId="29" fillId="11" borderId="20" xfId="2" applyFont="1" applyFill="1" applyBorder="1" applyProtection="1">
      <protection locked="0"/>
    </xf>
    <xf numFmtId="0" fontId="29" fillId="11" borderId="21" xfId="2" applyFont="1" applyFill="1" applyBorder="1" applyProtection="1">
      <protection locked="0"/>
    </xf>
    <xf numFmtId="0" fontId="29" fillId="11" borderId="0" xfId="2" applyFont="1" applyFill="1" applyBorder="1" applyProtection="1">
      <protection locked="0"/>
    </xf>
    <xf numFmtId="0" fontId="29" fillId="11" borderId="0" xfId="2" applyFont="1" applyFill="1" applyBorder="1" applyAlignment="1" applyProtection="1">
      <alignment vertical="center"/>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0" fontId="0" fillId="0" borderId="0" xfId="0" applyProtection="1">
      <protection locked="0"/>
    </xf>
    <xf numFmtId="0" fontId="0" fillId="0" borderId="5" xfId="0" applyBorder="1" applyProtection="1">
      <protection locked="0"/>
    </xf>
    <xf numFmtId="0" fontId="0" fillId="0" borderId="1" xfId="0" applyBorder="1" applyProtection="1">
      <protection locked="0"/>
    </xf>
    <xf numFmtId="0" fontId="0" fillId="0" borderId="2" xfId="0" applyBorder="1" applyProtection="1">
      <protection locked="0"/>
    </xf>
    <xf numFmtId="0" fontId="3" fillId="0" borderId="18"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0" fillId="0" borderId="0" xfId="0" applyBorder="1" applyProtection="1">
      <protection locked="0"/>
    </xf>
    <xf numFmtId="0" fontId="0" fillId="0" borderId="18" xfId="0" applyBorder="1" applyProtection="1">
      <protection locked="0"/>
    </xf>
    <xf numFmtId="0" fontId="19" fillId="0" borderId="0" xfId="0" applyFont="1" applyProtection="1">
      <protection locked="0"/>
    </xf>
    <xf numFmtId="0" fontId="13" fillId="0" borderId="0" xfId="0" applyFont="1" applyBorder="1" applyAlignment="1" applyProtection="1">
      <alignment horizontal="justify" vertical="center"/>
      <protection locked="0"/>
    </xf>
    <xf numFmtId="0" fontId="41" fillId="0" borderId="0" xfId="0" applyFont="1" applyBorder="1" applyAlignment="1" applyProtection="1">
      <alignment horizontal="center" vertical="center"/>
      <protection locked="0"/>
    </xf>
    <xf numFmtId="0" fontId="0" fillId="0" borderId="0" xfId="0" applyFill="1" applyProtection="1">
      <protection locked="0"/>
    </xf>
    <xf numFmtId="0" fontId="6"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protection locked="0"/>
    </xf>
    <xf numFmtId="0" fontId="2" fillId="0" borderId="0" xfId="0" applyFont="1" applyFill="1" applyBorder="1" applyAlignment="1" applyProtection="1">
      <alignment horizontal="center"/>
      <protection locked="0"/>
    </xf>
    <xf numFmtId="0" fontId="38" fillId="0" borderId="0" xfId="0" applyFont="1" applyFill="1" applyBorder="1" applyAlignment="1" applyProtection="1">
      <alignment horizontal="right"/>
      <protection locked="0"/>
    </xf>
    <xf numFmtId="0" fontId="37" fillId="0" borderId="0" xfId="0" applyFont="1" applyFill="1" applyBorder="1" applyAlignment="1" applyProtection="1">
      <alignment horizontal="right"/>
      <protection locked="0"/>
    </xf>
    <xf numFmtId="0" fontId="12" fillId="0" borderId="0" xfId="0" applyFont="1" applyFill="1" applyBorder="1" applyAlignment="1" applyProtection="1">
      <alignment horizontal="center"/>
      <protection locked="0"/>
    </xf>
    <xf numFmtId="0" fontId="12" fillId="0" borderId="18" xfId="0" applyFont="1" applyFill="1" applyBorder="1" applyAlignment="1" applyProtection="1">
      <alignment horizontal="center"/>
      <protection locked="0"/>
    </xf>
    <xf numFmtId="0" fontId="0" fillId="0" borderId="19" xfId="0" applyBorder="1" applyProtection="1">
      <protection locked="0"/>
    </xf>
    <xf numFmtId="0" fontId="0" fillId="0" borderId="20" xfId="0" applyBorder="1" applyProtection="1">
      <protection locked="0"/>
    </xf>
    <xf numFmtId="0" fontId="0" fillId="0" borderId="21" xfId="0" applyBorder="1" applyProtection="1">
      <protection locked="0"/>
    </xf>
    <xf numFmtId="0" fontId="13" fillId="0" borderId="0" xfId="0" applyFont="1" applyBorder="1" applyAlignment="1" applyProtection="1">
      <alignment horizontal="justify" vertical="center"/>
      <protection locked="0"/>
    </xf>
    <xf numFmtId="0" fontId="12" fillId="0" borderId="0" xfId="0" applyFont="1" applyFill="1" applyBorder="1" applyAlignment="1" applyProtection="1">
      <alignment horizontal="center"/>
      <protection locked="0"/>
    </xf>
    <xf numFmtId="0" fontId="6" fillId="0" borderId="0" xfId="0" applyFont="1" applyFill="1" applyBorder="1" applyAlignment="1" applyProtection="1">
      <alignment horizontal="center" vertical="center" wrapText="1"/>
      <protection locked="0"/>
    </xf>
    <xf numFmtId="0" fontId="30" fillId="0" borderId="2" xfId="0" applyFont="1" applyBorder="1" applyAlignment="1" applyProtection="1">
      <alignment vertical="center" wrapText="1"/>
      <protection locked="0"/>
    </xf>
    <xf numFmtId="0" fontId="30" fillId="0" borderId="3" xfId="0" applyFont="1" applyBorder="1" applyAlignment="1" applyProtection="1">
      <alignment vertical="center" wrapText="1"/>
      <protection locked="0"/>
    </xf>
    <xf numFmtId="0" fontId="9" fillId="0" borderId="0" xfId="0" applyFont="1" applyFill="1" applyBorder="1" applyAlignment="1" applyProtection="1">
      <alignment horizontal="justify" vertical="top"/>
      <protection locked="0"/>
    </xf>
    <xf numFmtId="0" fontId="42" fillId="0" borderId="0" xfId="1" applyFont="1" applyFill="1" applyBorder="1" applyAlignment="1" applyProtection="1">
      <alignment horizontal="right"/>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23" fillId="0" borderId="2" xfId="0" applyFont="1" applyBorder="1" applyAlignment="1">
      <alignment vertical="center"/>
    </xf>
    <xf numFmtId="0" fontId="23" fillId="0" borderId="3" xfId="0" applyFont="1" applyBorder="1" applyAlignment="1">
      <alignment vertical="center"/>
    </xf>
    <xf numFmtId="0" fontId="23" fillId="0" borderId="46" xfId="0" applyFont="1" applyBorder="1" applyAlignment="1">
      <alignment vertical="center" wrapText="1"/>
    </xf>
    <xf numFmtId="0" fontId="23" fillId="0" borderId="47" xfId="0" applyFont="1" applyBorder="1" applyAlignment="1">
      <alignment vertical="center" wrapText="1"/>
    </xf>
    <xf numFmtId="165" fontId="34" fillId="11" borderId="44" xfId="2" applyNumberFormat="1" applyFont="1" applyFill="1" applyBorder="1" applyAlignment="1" applyProtection="1">
      <alignment horizontal="center"/>
      <protection locked="0"/>
    </xf>
    <xf numFmtId="0" fontId="9" fillId="2" borderId="1" xfId="0" applyFont="1" applyFill="1" applyBorder="1" applyAlignment="1" applyProtection="1">
      <alignment horizontal="justify" vertical="justify" wrapText="1"/>
      <protection locked="0"/>
    </xf>
    <xf numFmtId="0" fontId="9" fillId="2" borderId="2" xfId="0" applyFont="1" applyFill="1" applyBorder="1" applyAlignment="1" applyProtection="1">
      <alignment horizontal="justify" vertical="justify" wrapText="1"/>
      <protection locked="0"/>
    </xf>
    <xf numFmtId="0" fontId="9" fillId="2" borderId="3" xfId="0" applyFont="1" applyFill="1" applyBorder="1" applyAlignment="1" applyProtection="1">
      <alignment horizontal="justify" vertical="justify" wrapText="1"/>
      <protection locked="0"/>
    </xf>
    <xf numFmtId="0" fontId="6" fillId="7" borderId="10" xfId="0" applyFont="1" applyFill="1" applyBorder="1" applyAlignment="1">
      <alignment horizontal="center" vertical="center" wrapText="1"/>
    </xf>
    <xf numFmtId="0" fontId="0" fillId="0" borderId="33" xfId="0" applyNumberFormat="1" applyBorder="1" applyAlignment="1">
      <alignment vertical="center" wrapText="1"/>
    </xf>
    <xf numFmtId="0" fontId="0" fillId="6" borderId="33" xfId="0" applyFill="1" applyBorder="1" applyAlignment="1">
      <alignment horizontal="center" wrapText="1"/>
    </xf>
    <xf numFmtId="0" fontId="0" fillId="0" borderId="0" xfId="0" applyNumberFormat="1" applyBorder="1" applyAlignment="1">
      <alignment vertical="center" wrapText="1"/>
    </xf>
    <xf numFmtId="0" fontId="0" fillId="0" borderId="49" xfId="0" applyNumberFormat="1" applyBorder="1" applyAlignment="1">
      <alignment vertical="center" wrapText="1"/>
    </xf>
    <xf numFmtId="0" fontId="0" fillId="6" borderId="50" xfId="0" applyFill="1" applyBorder="1" applyAlignment="1">
      <alignment horizontal="center" wrapText="1"/>
    </xf>
    <xf numFmtId="0" fontId="0" fillId="0" borderId="51" xfId="0" applyNumberFormat="1" applyBorder="1" applyAlignment="1">
      <alignment vertical="center" wrapText="1"/>
    </xf>
    <xf numFmtId="0" fontId="0" fillId="6" borderId="52" xfId="0" applyFill="1" applyBorder="1" applyAlignment="1">
      <alignment horizontal="center" wrapText="1"/>
    </xf>
    <xf numFmtId="0" fontId="0" fillId="0" borderId="53" xfId="0" applyNumberFormat="1" applyBorder="1" applyAlignment="1">
      <alignment vertical="center" wrapText="1"/>
    </xf>
    <xf numFmtId="0" fontId="0" fillId="6" borderId="54" xfId="0" applyFill="1" applyBorder="1" applyAlignment="1">
      <alignment horizontal="center" wrapText="1"/>
    </xf>
    <xf numFmtId="0" fontId="29" fillId="13" borderId="55" xfId="0" applyFont="1" applyFill="1" applyBorder="1" applyAlignment="1" applyProtection="1">
      <alignment horizontal="center" vertical="center" wrapText="1"/>
      <protection locked="0"/>
    </xf>
    <xf numFmtId="0" fontId="29" fillId="13" borderId="55" xfId="0" applyNumberFormat="1" applyFont="1" applyFill="1" applyBorder="1" applyAlignment="1" applyProtection="1">
      <alignment horizontal="center" vertical="center" wrapText="1"/>
      <protection locked="0"/>
    </xf>
    <xf numFmtId="0" fontId="29" fillId="13" borderId="55" xfId="0" applyNumberFormat="1" applyFont="1" applyFill="1" applyBorder="1" applyAlignment="1" applyProtection="1">
      <alignment horizontal="left" vertical="center" wrapText="1"/>
      <protection locked="0"/>
    </xf>
    <xf numFmtId="0" fontId="29" fillId="13" borderId="55" xfId="0" applyFont="1" applyFill="1" applyBorder="1" applyAlignment="1" applyProtection="1">
      <alignment horizontal="left" vertical="center" wrapText="1"/>
      <protection locked="0"/>
    </xf>
    <xf numFmtId="0" fontId="0" fillId="14" borderId="0" xfId="0" applyFill="1"/>
    <xf numFmtId="0" fontId="33" fillId="11" borderId="15" xfId="2" applyFont="1" applyFill="1" applyBorder="1" applyAlignment="1" applyProtection="1">
      <alignment horizontal="center" vertical="center"/>
      <protection locked="0"/>
    </xf>
    <xf numFmtId="0" fontId="33" fillId="11" borderId="16" xfId="2" applyFont="1" applyFill="1" applyBorder="1" applyAlignment="1" applyProtection="1">
      <alignment horizontal="center" vertical="center"/>
      <protection locked="0"/>
    </xf>
    <xf numFmtId="0" fontId="33" fillId="11" borderId="34" xfId="2" applyFont="1" applyFill="1" applyBorder="1" applyAlignment="1" applyProtection="1">
      <alignment horizontal="center" vertical="center"/>
      <protection locked="0"/>
    </xf>
    <xf numFmtId="0" fontId="33" fillId="11" borderId="36" xfId="2" applyFont="1" applyFill="1" applyBorder="1" applyAlignment="1" applyProtection="1">
      <alignment horizontal="center" vertical="center"/>
      <protection locked="0"/>
    </xf>
    <xf numFmtId="0" fontId="33" fillId="11" borderId="25" xfId="2" applyFont="1" applyFill="1" applyBorder="1" applyAlignment="1" applyProtection="1">
      <alignment horizontal="center" vertical="center"/>
      <protection locked="0"/>
    </xf>
    <xf numFmtId="0" fontId="33" fillId="11" borderId="26" xfId="2" applyFont="1" applyFill="1" applyBorder="1" applyAlignment="1" applyProtection="1">
      <alignment horizontal="center" vertical="center"/>
      <protection locked="0"/>
    </xf>
    <xf numFmtId="0" fontId="33" fillId="11" borderId="38" xfId="2" applyFont="1" applyFill="1" applyBorder="1" applyAlignment="1" applyProtection="1">
      <alignment horizontal="center" vertical="center"/>
      <protection locked="0"/>
    </xf>
    <xf numFmtId="0" fontId="33" fillId="11" borderId="48" xfId="2" applyFont="1" applyFill="1" applyBorder="1" applyAlignment="1" applyProtection="1">
      <alignment horizontal="center" vertical="center"/>
      <protection locked="0"/>
    </xf>
    <xf numFmtId="0" fontId="33" fillId="11" borderId="22" xfId="2" applyFont="1" applyFill="1" applyBorder="1" applyAlignment="1" applyProtection="1">
      <alignment horizontal="center" vertical="center"/>
      <protection locked="0"/>
    </xf>
    <xf numFmtId="0" fontId="33" fillId="11" borderId="5" xfId="2" applyFont="1" applyFill="1" applyBorder="1" applyAlignment="1" applyProtection="1">
      <alignment horizontal="center" vertical="center"/>
      <protection locked="0"/>
    </xf>
    <xf numFmtId="0" fontId="33" fillId="11" borderId="0" xfId="2" applyFont="1" applyFill="1" applyBorder="1" applyAlignment="1" applyProtection="1">
      <alignment horizontal="center" vertical="center"/>
      <protection locked="0"/>
    </xf>
    <xf numFmtId="0" fontId="33" fillId="11" borderId="23" xfId="2" applyFont="1" applyFill="1" applyBorder="1" applyAlignment="1" applyProtection="1">
      <alignment horizontal="center" vertical="center"/>
      <protection locked="0"/>
    </xf>
    <xf numFmtId="0" fontId="33" fillId="11" borderId="19" xfId="2" applyFont="1" applyFill="1" applyBorder="1" applyAlignment="1" applyProtection="1">
      <alignment horizontal="center" vertical="center"/>
      <protection locked="0"/>
    </xf>
    <xf numFmtId="0" fontId="33" fillId="11" borderId="20" xfId="2" applyFont="1" applyFill="1" applyBorder="1" applyAlignment="1" applyProtection="1">
      <alignment horizontal="center" vertical="center"/>
      <protection locked="0"/>
    </xf>
    <xf numFmtId="0" fontId="33" fillId="11" borderId="41" xfId="2" applyFont="1" applyFill="1" applyBorder="1" applyAlignment="1" applyProtection="1">
      <alignment horizontal="center" vertical="center"/>
      <protection locked="0"/>
    </xf>
    <xf numFmtId="0" fontId="34" fillId="11" borderId="35" xfId="2" applyFont="1" applyFill="1" applyBorder="1" applyAlignment="1" applyProtection="1">
      <alignment horizontal="center" wrapText="1"/>
      <protection locked="0"/>
    </xf>
    <xf numFmtId="0" fontId="34" fillId="11" borderId="16" xfId="2" applyFont="1" applyFill="1" applyBorder="1" applyAlignment="1" applyProtection="1">
      <alignment horizontal="center" wrapText="1"/>
      <protection locked="0"/>
    </xf>
    <xf numFmtId="0" fontId="34" fillId="11" borderId="17" xfId="2" applyFont="1" applyFill="1" applyBorder="1" applyAlignment="1" applyProtection="1">
      <alignment horizontal="center" wrapText="1"/>
      <protection locked="0"/>
    </xf>
    <xf numFmtId="0" fontId="34" fillId="11" borderId="24" xfId="2" applyFont="1" applyFill="1" applyBorder="1" applyAlignment="1" applyProtection="1">
      <alignment horizontal="center" wrapText="1"/>
      <protection locked="0"/>
    </xf>
    <xf numFmtId="0" fontId="34" fillId="11" borderId="25" xfId="2" applyFont="1" applyFill="1" applyBorder="1" applyAlignment="1" applyProtection="1">
      <alignment horizontal="center" wrapText="1"/>
      <protection locked="0"/>
    </xf>
    <xf numFmtId="0" fontId="34" fillId="11" borderId="37" xfId="2" applyFont="1" applyFill="1" applyBorder="1" applyAlignment="1" applyProtection="1">
      <alignment horizontal="center" wrapText="1"/>
      <protection locked="0"/>
    </xf>
    <xf numFmtId="0" fontId="30" fillId="0" borderId="2" xfId="0" applyFont="1" applyBorder="1" applyAlignment="1" applyProtection="1">
      <alignment horizontal="center" vertical="center" wrapText="1"/>
      <protection locked="0"/>
    </xf>
    <xf numFmtId="0" fontId="13" fillId="0" borderId="0" xfId="0" applyFont="1" applyBorder="1" applyAlignment="1" applyProtection="1">
      <alignment horizontal="justify" vertical="center"/>
      <protection locked="0"/>
    </xf>
    <xf numFmtId="0" fontId="32" fillId="12" borderId="7" xfId="2" applyFont="1" applyFill="1" applyBorder="1" applyAlignment="1" applyProtection="1">
      <alignment horizontal="center" vertical="center"/>
      <protection locked="0"/>
    </xf>
    <xf numFmtId="0" fontId="32" fillId="12" borderId="33" xfId="2" applyFont="1" applyFill="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0" fontId="12" fillId="0" borderId="0" xfId="0" applyFont="1" applyFill="1" applyBorder="1" applyAlignment="1" applyProtection="1">
      <alignment horizontal="center"/>
      <protection locked="0"/>
    </xf>
    <xf numFmtId="0" fontId="12" fillId="0" borderId="18" xfId="0" applyFont="1" applyFill="1" applyBorder="1" applyAlignment="1" applyProtection="1">
      <alignment horizontal="center"/>
      <protection locked="0"/>
    </xf>
    <xf numFmtId="0" fontId="42" fillId="0" borderId="19" xfId="1" applyFont="1" applyFill="1" applyBorder="1" applyAlignment="1" applyProtection="1">
      <alignment horizontal="right"/>
      <protection locked="0"/>
    </xf>
    <xf numFmtId="0" fontId="42" fillId="0" borderId="20" xfId="1" applyFont="1" applyFill="1" applyBorder="1" applyAlignment="1" applyProtection="1">
      <alignment horizontal="right"/>
      <protection locked="0"/>
    </xf>
    <xf numFmtId="0" fontId="42" fillId="0" borderId="21" xfId="1" applyFont="1" applyFill="1" applyBorder="1" applyAlignment="1" applyProtection="1">
      <alignment horizontal="right"/>
      <protection locked="0"/>
    </xf>
    <xf numFmtId="0" fontId="26" fillId="0" borderId="15" xfId="0" applyFont="1" applyFill="1" applyBorder="1" applyAlignment="1" applyProtection="1">
      <alignment horizontal="justify" vertical="top" wrapText="1"/>
      <protection locked="0"/>
    </xf>
    <xf numFmtId="0" fontId="26" fillId="0" borderId="16" xfId="0" applyFont="1" applyFill="1" applyBorder="1" applyAlignment="1" applyProtection="1">
      <alignment horizontal="justify" vertical="top" wrapText="1"/>
      <protection locked="0"/>
    </xf>
    <xf numFmtId="0" fontId="9" fillId="0" borderId="16" xfId="0" applyFont="1" applyFill="1" applyBorder="1" applyAlignment="1" applyProtection="1">
      <alignment horizontal="justify" vertical="top"/>
      <protection locked="0"/>
    </xf>
    <xf numFmtId="0" fontId="9" fillId="0" borderId="17" xfId="0" applyFont="1" applyFill="1" applyBorder="1" applyAlignment="1" applyProtection="1">
      <alignment horizontal="justify" vertical="top"/>
      <protection locked="0"/>
    </xf>
    <xf numFmtId="0" fontId="9" fillId="0" borderId="15" xfId="0" applyFont="1" applyFill="1" applyBorder="1" applyAlignment="1" applyProtection="1">
      <alignment horizontal="justify" vertical="top" wrapText="1"/>
      <protection locked="0"/>
    </xf>
    <xf numFmtId="0" fontId="9" fillId="0" borderId="16" xfId="0" applyFont="1" applyFill="1" applyBorder="1" applyAlignment="1" applyProtection="1">
      <alignment horizontal="justify" vertical="top" wrapText="1"/>
      <protection locked="0"/>
    </xf>
    <xf numFmtId="0" fontId="4" fillId="0" borderId="0" xfId="0" applyFont="1" applyFill="1" applyBorder="1" applyAlignment="1" applyProtection="1">
      <alignment horizontal="center" vertical="center" wrapText="1"/>
      <protection locked="0"/>
    </xf>
    <xf numFmtId="0" fontId="4" fillId="0" borderId="18"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26" fillId="0" borderId="0" xfId="0" applyFont="1" applyBorder="1" applyAlignment="1" applyProtection="1">
      <alignment horizontal="justify" vertical="center" wrapText="1"/>
      <protection locked="0"/>
    </xf>
    <xf numFmtId="0" fontId="40" fillId="0" borderId="0" xfId="0" applyFont="1" applyBorder="1" applyAlignment="1" applyProtection="1">
      <alignment horizontal="justify" vertical="center" wrapText="1"/>
      <protection locked="0"/>
    </xf>
    <xf numFmtId="0" fontId="42" fillId="0" borderId="0" xfId="1" applyFont="1" applyBorder="1" applyAlignment="1" applyProtection="1">
      <alignment horizontal="center" vertical="center"/>
      <protection locked="0"/>
    </xf>
    <xf numFmtId="0" fontId="12" fillId="0" borderId="0" xfId="0" applyFont="1" applyFill="1" applyBorder="1" applyAlignment="1">
      <alignment horizontal="center"/>
    </xf>
    <xf numFmtId="0" fontId="5" fillId="7" borderId="5" xfId="0" applyFont="1" applyFill="1" applyBorder="1" applyAlignment="1" applyProtection="1">
      <alignment horizontal="center"/>
      <protection locked="0"/>
    </xf>
    <xf numFmtId="0" fontId="5" fillId="7" borderId="0" xfId="0" applyFont="1" applyFill="1" applyBorder="1" applyAlignment="1" applyProtection="1">
      <alignment horizontal="center"/>
      <protection locked="0"/>
    </xf>
    <xf numFmtId="0" fontId="0" fillId="4" borderId="0" xfId="0" applyFill="1" applyBorder="1" applyAlignment="1" applyProtection="1">
      <alignment horizontal="left" vertical="center" wrapText="1"/>
      <protection locked="0"/>
    </xf>
    <xf numFmtId="0" fontId="0" fillId="6" borderId="0" xfId="0" applyFill="1" applyBorder="1" applyAlignment="1" applyProtection="1">
      <alignment horizontal="left" vertical="center" wrapText="1"/>
      <protection locked="0"/>
    </xf>
    <xf numFmtId="0" fontId="6"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8" fillId="4" borderId="0" xfId="0" applyFont="1" applyFill="1" applyBorder="1" applyAlignment="1" applyProtection="1">
      <alignment horizontal="center" wrapText="1"/>
      <protection locked="0"/>
    </xf>
    <xf numFmtId="0" fontId="9" fillId="6" borderId="0" xfId="0" applyFont="1" applyFill="1" applyBorder="1" applyAlignment="1" applyProtection="1">
      <alignment horizontal="center" wrapText="1"/>
      <protection locked="0" hidden="1"/>
    </xf>
    <xf numFmtId="0" fontId="0" fillId="4" borderId="0" xfId="0"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23" fillId="0" borderId="46" xfId="0" applyFont="1" applyBorder="1" applyAlignment="1">
      <alignment horizontal="center" vertical="center" wrapText="1"/>
    </xf>
    <xf numFmtId="0" fontId="6" fillId="7" borderId="8"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13" fillId="0" borderId="0" xfId="0" applyFont="1" applyBorder="1" applyAlignment="1">
      <alignment horizontal="justify" vertical="center"/>
    </xf>
    <xf numFmtId="0" fontId="13" fillId="4" borderId="12" xfId="0" applyFont="1" applyFill="1" applyBorder="1" applyAlignment="1">
      <alignment horizontal="center"/>
    </xf>
    <xf numFmtId="0" fontId="13" fillId="4" borderId="13" xfId="0" applyFont="1" applyFill="1" applyBorder="1" applyAlignment="1">
      <alignment horizontal="center"/>
    </xf>
    <xf numFmtId="0" fontId="13" fillId="6" borderId="12" xfId="0" applyFont="1" applyFill="1" applyBorder="1" applyAlignment="1">
      <alignment horizontal="center"/>
    </xf>
    <xf numFmtId="0" fontId="13" fillId="6" borderId="13" xfId="0" applyFont="1" applyFill="1" applyBorder="1" applyAlignment="1">
      <alignment horizontal="center"/>
    </xf>
    <xf numFmtId="0" fontId="23" fillId="0" borderId="2" xfId="0" applyFont="1" applyBorder="1" applyAlignment="1">
      <alignment horizontal="center" vertical="center"/>
    </xf>
    <xf numFmtId="0" fontId="13" fillId="0" borderId="15" xfId="0" applyFont="1" applyBorder="1" applyAlignment="1">
      <alignment horizontal="justify" wrapText="1"/>
    </xf>
    <xf numFmtId="0" fontId="13" fillId="0" borderId="16" xfId="0" applyFont="1" applyBorder="1" applyAlignment="1">
      <alignment horizontal="justify" wrapText="1"/>
    </xf>
    <xf numFmtId="0" fontId="13" fillId="0" borderId="17" xfId="0" applyFont="1" applyBorder="1" applyAlignment="1">
      <alignment horizontal="justify" wrapText="1"/>
    </xf>
    <xf numFmtId="0" fontId="13" fillId="0" borderId="5" xfId="0" applyFont="1" applyBorder="1" applyAlignment="1">
      <alignment horizontal="justify" wrapText="1"/>
    </xf>
    <xf numFmtId="0" fontId="13" fillId="0" borderId="0" xfId="0" applyFont="1" applyBorder="1" applyAlignment="1">
      <alignment horizontal="justify" wrapText="1"/>
    </xf>
    <xf numFmtId="0" fontId="13" fillId="0" borderId="18" xfId="0" applyFont="1" applyBorder="1" applyAlignment="1">
      <alignment horizontal="justify" wrapText="1"/>
    </xf>
    <xf numFmtId="0" fontId="13" fillId="0" borderId="19" xfId="0" applyFont="1" applyBorder="1" applyAlignment="1">
      <alignment horizontal="justify" wrapText="1"/>
    </xf>
    <xf numFmtId="0" fontId="13" fillId="0" borderId="20" xfId="0" applyFont="1" applyBorder="1" applyAlignment="1">
      <alignment horizontal="justify" wrapText="1"/>
    </xf>
    <xf numFmtId="0" fontId="13" fillId="0" borderId="21" xfId="0" applyFont="1" applyBorder="1" applyAlignment="1">
      <alignment horizontal="justify" wrapText="1"/>
    </xf>
    <xf numFmtId="0" fontId="5" fillId="7" borderId="9"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17" fillId="7" borderId="8" xfId="0" applyFont="1" applyFill="1" applyBorder="1" applyAlignment="1">
      <alignment horizontal="center" vertical="center" wrapText="1"/>
    </xf>
    <xf numFmtId="0" fontId="17" fillId="5" borderId="8" xfId="0" applyFont="1" applyFill="1" applyBorder="1" applyAlignment="1">
      <alignment horizontal="center" vertical="center" wrapText="1"/>
    </xf>
    <xf numFmtId="0" fontId="17" fillId="8" borderId="8" xfId="0" applyFont="1" applyFill="1" applyBorder="1" applyAlignment="1">
      <alignment horizontal="center" vertical="center" wrapText="1"/>
    </xf>
    <xf numFmtId="0" fontId="0" fillId="9" borderId="8" xfId="0" applyFill="1" applyBorder="1" applyAlignment="1">
      <alignment horizontal="center" vertical="center"/>
    </xf>
    <xf numFmtId="0" fontId="17" fillId="8" borderId="10" xfId="0" applyFont="1" applyFill="1" applyBorder="1" applyAlignment="1">
      <alignment horizontal="center" vertical="center" wrapText="1"/>
    </xf>
    <xf numFmtId="0" fontId="17" fillId="8" borderId="14" xfId="0" applyFont="1" applyFill="1" applyBorder="1" applyAlignment="1">
      <alignment horizontal="center" vertical="center" wrapText="1"/>
    </xf>
    <xf numFmtId="0" fontId="0" fillId="0" borderId="33" xfId="0" applyNumberFormat="1" applyBorder="1" applyAlignment="1">
      <alignment horizontal="left" vertical="center" wrapText="1"/>
    </xf>
    <xf numFmtId="0" fontId="0" fillId="0" borderId="7" xfId="0" applyNumberFormat="1" applyBorder="1" applyAlignment="1">
      <alignment horizontal="left" vertical="center" wrapText="1"/>
    </xf>
    <xf numFmtId="0" fontId="23" fillId="0" borderId="2" xfId="0" applyFont="1" applyBorder="1" applyAlignment="1">
      <alignment horizontal="center" vertical="center" wrapText="1"/>
    </xf>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An&#225;lisis Jur&#237;dico Invent. Info.'!A1"/><Relationship Id="rId7" Type="http://schemas.openxmlformats.org/officeDocument/2006/relationships/image" Target="../media/image4.jpeg"/><Relationship Id="rId2" Type="http://schemas.openxmlformats.org/officeDocument/2006/relationships/hyperlink" Target="#'Identificaci&#243;n Inventario Info.'!A1"/><Relationship Id="rId1" Type="http://schemas.openxmlformats.org/officeDocument/2006/relationships/image" Target="../media/image1.png"/><Relationship Id="rId6" Type="http://schemas.openxmlformats.org/officeDocument/2006/relationships/hyperlink" Target="#Estructuraci&#243;n!A1"/><Relationship Id="rId5" Type="http://schemas.openxmlformats.org/officeDocument/2006/relationships/hyperlink" Target="#'Descripci&#243;n de Metadata'!A1"/><Relationship Id="rId4" Type="http://schemas.openxmlformats.org/officeDocument/2006/relationships/hyperlink" Target="#'Identificaci&#243;n Inventario Datos'!A1"/><Relationship Id="rId9"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hyperlink" Target="http://gel.seven4n.com/wiki-seven/?page_id=3712"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hyperlink" Target="http://gel.seven4n.com/wiki-seven/?page_id=3714"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hyperlink" Target="http://gel.seven4n.com/wiki-seven/?page_id=3717"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66674</xdr:colOff>
      <xdr:row>1</xdr:row>
      <xdr:rowOff>19051</xdr:rowOff>
    </xdr:from>
    <xdr:to>
      <xdr:col>2</xdr:col>
      <xdr:colOff>1181100</xdr:colOff>
      <xdr:row>1</xdr:row>
      <xdr:rowOff>914071</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4" y="190501"/>
          <a:ext cx="3257551" cy="895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540670</xdr:colOff>
      <xdr:row>1</xdr:row>
      <xdr:rowOff>288298</xdr:rowOff>
    </xdr:from>
    <xdr:to>
      <xdr:col>10</xdr:col>
      <xdr:colOff>1145744</xdr:colOff>
      <xdr:row>1</xdr:row>
      <xdr:rowOff>671479</xdr:rowOff>
    </xdr:to>
    <xdr:pic>
      <xdr:nvPicPr>
        <xdr:cNvPr id="4" name="Imagen 3"/>
        <xdr:cNvPicPr>
          <a:picLocks noChangeAspect="1"/>
        </xdr:cNvPicPr>
      </xdr:nvPicPr>
      <xdr:blipFill>
        <a:blip xmlns:r="http://schemas.openxmlformats.org/officeDocument/2006/relationships" r:embed="rId2"/>
        <a:stretch>
          <a:fillRect/>
        </a:stretch>
      </xdr:blipFill>
      <xdr:spPr>
        <a:xfrm>
          <a:off x="10995758" y="456386"/>
          <a:ext cx="1591192" cy="383181"/>
        </a:xfrm>
        <a:prstGeom prst="rect">
          <a:avLst/>
        </a:prstGeom>
      </xdr:spPr>
    </xdr:pic>
    <xdr:clientData/>
  </xdr:twoCellAnchor>
  <xdr:twoCellAnchor editAs="oneCell">
    <xdr:from>
      <xdr:col>7</xdr:col>
      <xdr:colOff>285190</xdr:colOff>
      <xdr:row>1</xdr:row>
      <xdr:rowOff>177613</xdr:rowOff>
    </xdr:from>
    <xdr:to>
      <xdr:col>9</xdr:col>
      <xdr:colOff>346356</xdr:colOff>
      <xdr:row>1</xdr:row>
      <xdr:rowOff>816193</xdr:rowOff>
    </xdr:to>
    <xdr:pic>
      <xdr:nvPicPr>
        <xdr:cNvPr id="5" name="Picture 2" descr="vive digital logo 2012-01.jpg"/>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54278" y="345701"/>
          <a:ext cx="2347166" cy="6385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61071</xdr:colOff>
      <xdr:row>1</xdr:row>
      <xdr:rowOff>82363</xdr:rowOff>
    </xdr:from>
    <xdr:to>
      <xdr:col>2</xdr:col>
      <xdr:colOff>1467971</xdr:colOff>
      <xdr:row>1</xdr:row>
      <xdr:rowOff>853092</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071" y="82363"/>
          <a:ext cx="2923056" cy="770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173180</xdr:colOff>
      <xdr:row>21</xdr:row>
      <xdr:rowOff>363682</xdr:rowOff>
    </xdr:from>
    <xdr:to>
      <xdr:col>1</xdr:col>
      <xdr:colOff>1298862</xdr:colOff>
      <xdr:row>23</xdr:row>
      <xdr:rowOff>34637</xdr:rowOff>
    </xdr:to>
    <xdr:grpSp>
      <xdr:nvGrpSpPr>
        <xdr:cNvPr id="8" name="Grupo 7"/>
        <xdr:cNvGrpSpPr/>
      </xdr:nvGrpSpPr>
      <xdr:grpSpPr>
        <a:xfrm>
          <a:off x="341268" y="6594153"/>
          <a:ext cx="1125682" cy="1262190"/>
          <a:chOff x="1177636" y="5212773"/>
          <a:chExt cx="1125682" cy="1143000"/>
        </a:xfrm>
        <a:solidFill>
          <a:schemeClr val="accent5"/>
        </a:solidFill>
      </xdr:grpSpPr>
      <xdr:sp macro="" textlink="">
        <xdr:nvSpPr>
          <xdr:cNvPr id="5" name="Elipse 4">
            <a:hlinkClick xmlns:r="http://schemas.openxmlformats.org/officeDocument/2006/relationships" r:id="rId2"/>
          </xdr:cNvPr>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 name="CuadroTexto 5">
            <a:hlinkClick xmlns:r="http://schemas.openxmlformats.org/officeDocument/2006/relationships" r:id="rId2"/>
          </xdr:cNvPr>
          <xdr:cNvSpPr txBox="1"/>
        </xdr:nvSpPr>
        <xdr:spPr>
          <a:xfrm>
            <a:off x="1420090" y="5212773"/>
            <a:ext cx="612604" cy="977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1</a:t>
            </a:r>
          </a:p>
        </xdr:txBody>
      </xdr:sp>
      <xdr:sp macro="" textlink="">
        <xdr:nvSpPr>
          <xdr:cNvPr id="7" name="CuadroTexto 6"/>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xdr:from>
      <xdr:col>1</xdr:col>
      <xdr:colOff>175901</xdr:colOff>
      <xdr:row>26</xdr:row>
      <xdr:rowOff>94260</xdr:rowOff>
    </xdr:from>
    <xdr:to>
      <xdr:col>1</xdr:col>
      <xdr:colOff>1301583</xdr:colOff>
      <xdr:row>27</xdr:row>
      <xdr:rowOff>1180358</xdr:rowOff>
    </xdr:to>
    <xdr:grpSp>
      <xdr:nvGrpSpPr>
        <xdr:cNvPr id="17" name="Grupo 16"/>
        <xdr:cNvGrpSpPr/>
      </xdr:nvGrpSpPr>
      <xdr:grpSpPr>
        <a:xfrm>
          <a:off x="343989" y="8465054"/>
          <a:ext cx="1125682" cy="1276598"/>
          <a:chOff x="1177636" y="5212773"/>
          <a:chExt cx="1125682" cy="1143000"/>
        </a:xfrm>
        <a:solidFill>
          <a:schemeClr val="accent5"/>
        </a:solidFill>
      </xdr:grpSpPr>
      <xdr:sp macro="" textlink="">
        <xdr:nvSpPr>
          <xdr:cNvPr id="18" name="Elipse 17"/>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9" name="CuadroTexto 18">
            <a:hlinkClick xmlns:r="http://schemas.openxmlformats.org/officeDocument/2006/relationships" r:id="rId3"/>
          </xdr:cNvPr>
          <xdr:cNvSpPr txBox="1"/>
        </xdr:nvSpPr>
        <xdr:spPr>
          <a:xfrm>
            <a:off x="1420090" y="5212773"/>
            <a:ext cx="612604" cy="874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2</a:t>
            </a:r>
          </a:p>
        </xdr:txBody>
      </xdr:sp>
      <xdr:sp macro="" textlink="">
        <xdr:nvSpPr>
          <xdr:cNvPr id="20" name="CuadroTexto 19"/>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xdr:from>
      <xdr:col>1</xdr:col>
      <xdr:colOff>175901</xdr:colOff>
      <xdr:row>31</xdr:row>
      <xdr:rowOff>94260</xdr:rowOff>
    </xdr:from>
    <xdr:to>
      <xdr:col>1</xdr:col>
      <xdr:colOff>1301583</xdr:colOff>
      <xdr:row>32</xdr:row>
      <xdr:rowOff>1199030</xdr:rowOff>
    </xdr:to>
    <xdr:grpSp>
      <xdr:nvGrpSpPr>
        <xdr:cNvPr id="21" name="Grupo 20"/>
        <xdr:cNvGrpSpPr/>
      </xdr:nvGrpSpPr>
      <xdr:grpSpPr>
        <a:xfrm>
          <a:off x="343989" y="10381260"/>
          <a:ext cx="1125682" cy="1295270"/>
          <a:chOff x="1177636" y="5212773"/>
          <a:chExt cx="1125682" cy="1143000"/>
        </a:xfrm>
        <a:solidFill>
          <a:schemeClr val="accent5"/>
        </a:solidFill>
      </xdr:grpSpPr>
      <xdr:sp macro="" textlink="">
        <xdr:nvSpPr>
          <xdr:cNvPr id="22" name="Elipse 21"/>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3" name="CuadroTexto 22">
            <a:hlinkClick xmlns:r="http://schemas.openxmlformats.org/officeDocument/2006/relationships" r:id="rId4"/>
          </xdr:cNvPr>
          <xdr:cNvSpPr txBox="1"/>
        </xdr:nvSpPr>
        <xdr:spPr>
          <a:xfrm>
            <a:off x="1420090" y="5212773"/>
            <a:ext cx="612604" cy="870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3</a:t>
            </a:r>
          </a:p>
        </xdr:txBody>
      </xdr:sp>
      <xdr:sp macro="" textlink="">
        <xdr:nvSpPr>
          <xdr:cNvPr id="24" name="CuadroTexto 23"/>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xdr:from>
      <xdr:col>1</xdr:col>
      <xdr:colOff>175901</xdr:colOff>
      <xdr:row>37</xdr:row>
      <xdr:rowOff>94260</xdr:rowOff>
    </xdr:from>
    <xdr:to>
      <xdr:col>1</xdr:col>
      <xdr:colOff>1301583</xdr:colOff>
      <xdr:row>39</xdr:row>
      <xdr:rowOff>3340</xdr:rowOff>
    </xdr:to>
    <xdr:grpSp>
      <xdr:nvGrpSpPr>
        <xdr:cNvPr id="25" name="Grupo 24"/>
        <xdr:cNvGrpSpPr/>
      </xdr:nvGrpSpPr>
      <xdr:grpSpPr>
        <a:xfrm>
          <a:off x="343989" y="12667260"/>
          <a:ext cx="1125682" cy="1276198"/>
          <a:chOff x="1177636" y="5212773"/>
          <a:chExt cx="1125682" cy="1143000"/>
        </a:xfrm>
        <a:solidFill>
          <a:schemeClr val="accent5"/>
        </a:solidFill>
      </xdr:grpSpPr>
      <xdr:sp macro="" textlink="">
        <xdr:nvSpPr>
          <xdr:cNvPr id="26" name="Elipse 25"/>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CuadroTexto 26">
            <a:hlinkClick xmlns:r="http://schemas.openxmlformats.org/officeDocument/2006/relationships" r:id="rId5"/>
          </xdr:cNvPr>
          <xdr:cNvSpPr txBox="1"/>
        </xdr:nvSpPr>
        <xdr:spPr>
          <a:xfrm>
            <a:off x="1420090" y="5212773"/>
            <a:ext cx="612604" cy="870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4</a:t>
            </a:r>
          </a:p>
        </xdr:txBody>
      </xdr:sp>
      <xdr:sp macro="" textlink="">
        <xdr:nvSpPr>
          <xdr:cNvPr id="28" name="CuadroTexto 27"/>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xdr:from>
      <xdr:col>1</xdr:col>
      <xdr:colOff>175901</xdr:colOff>
      <xdr:row>42</xdr:row>
      <xdr:rowOff>94260</xdr:rowOff>
    </xdr:from>
    <xdr:to>
      <xdr:col>1</xdr:col>
      <xdr:colOff>1301583</xdr:colOff>
      <xdr:row>43</xdr:row>
      <xdr:rowOff>1199029</xdr:rowOff>
    </xdr:to>
    <xdr:grpSp>
      <xdr:nvGrpSpPr>
        <xdr:cNvPr id="29" name="Grupo 28"/>
        <xdr:cNvGrpSpPr/>
      </xdr:nvGrpSpPr>
      <xdr:grpSpPr>
        <a:xfrm>
          <a:off x="343989" y="14583466"/>
          <a:ext cx="1125682" cy="1295269"/>
          <a:chOff x="1177636" y="5212773"/>
          <a:chExt cx="1125682" cy="1143000"/>
        </a:xfrm>
        <a:solidFill>
          <a:schemeClr val="accent5"/>
        </a:solidFill>
      </xdr:grpSpPr>
      <xdr:sp macro="" textlink="">
        <xdr:nvSpPr>
          <xdr:cNvPr id="30" name="Elipse 29"/>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 name="CuadroTexto 30">
            <a:hlinkClick xmlns:r="http://schemas.openxmlformats.org/officeDocument/2006/relationships" r:id="rId6"/>
          </xdr:cNvPr>
          <xdr:cNvSpPr txBox="1"/>
        </xdr:nvSpPr>
        <xdr:spPr>
          <a:xfrm>
            <a:off x="1420090" y="5212773"/>
            <a:ext cx="612604" cy="870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5</a:t>
            </a:r>
          </a:p>
        </xdr:txBody>
      </xdr:sp>
      <xdr:sp macro="" textlink="">
        <xdr:nvSpPr>
          <xdr:cNvPr id="32" name="CuadroTexto 31"/>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editAs="oneCell">
    <xdr:from>
      <xdr:col>10</xdr:col>
      <xdr:colOff>336179</xdr:colOff>
      <xdr:row>48</xdr:row>
      <xdr:rowOff>145677</xdr:rowOff>
    </xdr:from>
    <xdr:to>
      <xdr:col>10</xdr:col>
      <xdr:colOff>569212</xdr:colOff>
      <xdr:row>48</xdr:row>
      <xdr:rowOff>369795</xdr:rowOff>
    </xdr:to>
    <xdr:pic>
      <xdr:nvPicPr>
        <xdr:cNvPr id="33" name="Imagen 32"/>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94797" y="16988118"/>
          <a:ext cx="233033" cy="224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33617</xdr:colOff>
      <xdr:row>11</xdr:row>
      <xdr:rowOff>156884</xdr:rowOff>
    </xdr:from>
    <xdr:to>
      <xdr:col>1</xdr:col>
      <xdr:colOff>123264</xdr:colOff>
      <xdr:row>11</xdr:row>
      <xdr:rowOff>257737</xdr:rowOff>
    </xdr:to>
    <xdr:sp macro="" textlink="">
      <xdr:nvSpPr>
        <xdr:cNvPr id="34" name="Elipse 33"/>
        <xdr:cNvSpPr/>
      </xdr:nvSpPr>
      <xdr:spPr>
        <a:xfrm flipH="1" flipV="1">
          <a:off x="201705" y="3485031"/>
          <a:ext cx="89647" cy="100853"/>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40340</xdr:colOff>
      <xdr:row>14</xdr:row>
      <xdr:rowOff>40342</xdr:rowOff>
    </xdr:from>
    <xdr:to>
      <xdr:col>1</xdr:col>
      <xdr:colOff>129987</xdr:colOff>
      <xdr:row>14</xdr:row>
      <xdr:rowOff>141195</xdr:rowOff>
    </xdr:to>
    <xdr:sp macro="" textlink="">
      <xdr:nvSpPr>
        <xdr:cNvPr id="35" name="Elipse 34"/>
        <xdr:cNvSpPr/>
      </xdr:nvSpPr>
      <xdr:spPr>
        <a:xfrm flipH="1" flipV="1">
          <a:off x="208428" y="4533901"/>
          <a:ext cx="89647" cy="100853"/>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10</xdr:col>
      <xdr:colOff>670097</xdr:colOff>
      <xdr:row>1</xdr:row>
      <xdr:rowOff>245156</xdr:rowOff>
    </xdr:from>
    <xdr:to>
      <xdr:col>12</xdr:col>
      <xdr:colOff>894172</xdr:colOff>
      <xdr:row>1</xdr:row>
      <xdr:rowOff>628337</xdr:rowOff>
    </xdr:to>
    <xdr:pic>
      <xdr:nvPicPr>
        <xdr:cNvPr id="36" name="Imagen 35"/>
        <xdr:cNvPicPr>
          <a:picLocks noChangeAspect="1"/>
        </xdr:cNvPicPr>
      </xdr:nvPicPr>
      <xdr:blipFill>
        <a:blip xmlns:r="http://schemas.openxmlformats.org/officeDocument/2006/relationships" r:embed="rId8"/>
        <a:stretch>
          <a:fillRect/>
        </a:stretch>
      </xdr:blipFill>
      <xdr:spPr>
        <a:xfrm>
          <a:off x="8715921" y="435656"/>
          <a:ext cx="1591192" cy="383181"/>
        </a:xfrm>
        <a:prstGeom prst="rect">
          <a:avLst/>
        </a:prstGeom>
      </xdr:spPr>
    </xdr:pic>
    <xdr:clientData/>
  </xdr:twoCellAnchor>
  <xdr:twoCellAnchor editAs="oneCell">
    <xdr:from>
      <xdr:col>7</xdr:col>
      <xdr:colOff>336176</xdr:colOff>
      <xdr:row>1</xdr:row>
      <xdr:rowOff>134471</xdr:rowOff>
    </xdr:from>
    <xdr:to>
      <xdr:col>10</xdr:col>
      <xdr:colOff>475783</xdr:colOff>
      <xdr:row>1</xdr:row>
      <xdr:rowOff>773051</xdr:rowOff>
    </xdr:to>
    <xdr:pic>
      <xdr:nvPicPr>
        <xdr:cNvPr id="37" name="Picture 2" descr="vive digital logo 2012-01.jpg"/>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174441" y="324971"/>
          <a:ext cx="2347166" cy="6385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61071</xdr:colOff>
      <xdr:row>1</xdr:row>
      <xdr:rowOff>82363</xdr:rowOff>
    </xdr:from>
    <xdr:to>
      <xdr:col>3</xdr:col>
      <xdr:colOff>717177</xdr:colOff>
      <xdr:row>1</xdr:row>
      <xdr:rowOff>853092</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071" y="82363"/>
          <a:ext cx="2919694" cy="770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672352</xdr:colOff>
      <xdr:row>1</xdr:row>
      <xdr:rowOff>267568</xdr:rowOff>
    </xdr:from>
    <xdr:to>
      <xdr:col>12</xdr:col>
      <xdr:colOff>739544</xdr:colOff>
      <xdr:row>1</xdr:row>
      <xdr:rowOff>650749</xdr:rowOff>
    </xdr:to>
    <xdr:pic>
      <xdr:nvPicPr>
        <xdr:cNvPr id="3" name="Imagen 2"/>
        <xdr:cNvPicPr>
          <a:picLocks noChangeAspect="1"/>
        </xdr:cNvPicPr>
      </xdr:nvPicPr>
      <xdr:blipFill>
        <a:blip xmlns:r="http://schemas.openxmlformats.org/officeDocument/2006/relationships" r:embed="rId2"/>
        <a:stretch>
          <a:fillRect/>
        </a:stretch>
      </xdr:blipFill>
      <xdr:spPr>
        <a:xfrm>
          <a:off x="9771528" y="458068"/>
          <a:ext cx="1591192" cy="383181"/>
        </a:xfrm>
        <a:prstGeom prst="rect">
          <a:avLst/>
        </a:prstGeom>
      </xdr:spPr>
    </xdr:pic>
    <xdr:clientData/>
  </xdr:twoCellAnchor>
  <xdr:twoCellAnchor editAs="oneCell">
    <xdr:from>
      <xdr:col>8</xdr:col>
      <xdr:colOff>459440</xdr:colOff>
      <xdr:row>1</xdr:row>
      <xdr:rowOff>179294</xdr:rowOff>
    </xdr:from>
    <xdr:to>
      <xdr:col>10</xdr:col>
      <xdr:colOff>587842</xdr:colOff>
      <xdr:row>1</xdr:row>
      <xdr:rowOff>817874</xdr:rowOff>
    </xdr:to>
    <xdr:pic>
      <xdr:nvPicPr>
        <xdr:cNvPr id="4" name="Picture 2" descr="vive digital logo 2012-01.jpg"/>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39852" y="369794"/>
          <a:ext cx="2347166" cy="6385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161925</xdr:colOff>
      <xdr:row>1</xdr:row>
      <xdr:rowOff>104775</xdr:rowOff>
    </xdr:from>
    <xdr:to>
      <xdr:col>2</xdr:col>
      <xdr:colOff>1157364</xdr:colOff>
      <xdr:row>1</xdr:row>
      <xdr:rowOff>911296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4775"/>
          <a:ext cx="3048000"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762000</xdr:colOff>
      <xdr:row>2</xdr:row>
      <xdr:rowOff>70438</xdr:rowOff>
    </xdr:from>
    <xdr:to>
      <xdr:col>12</xdr:col>
      <xdr:colOff>36020</xdr:colOff>
      <xdr:row>4</xdr:row>
      <xdr:rowOff>45943</xdr:rowOff>
    </xdr:to>
    <xdr:pic>
      <xdr:nvPicPr>
        <xdr:cNvPr id="3" name="Imagen 2">
          <a:hlinkClick xmlns:r="http://schemas.openxmlformats.org/officeDocument/2006/relationships" r:id="rId2" tooltip="Ayuda"/>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304559" y="1224644"/>
          <a:ext cx="338579" cy="334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322716</xdr:colOff>
      <xdr:row>1</xdr:row>
      <xdr:rowOff>267568</xdr:rowOff>
    </xdr:from>
    <xdr:to>
      <xdr:col>11</xdr:col>
      <xdr:colOff>849349</xdr:colOff>
      <xdr:row>1</xdr:row>
      <xdr:rowOff>650749</xdr:rowOff>
    </xdr:to>
    <xdr:pic>
      <xdr:nvPicPr>
        <xdr:cNvPr id="4" name="Imagen 3"/>
        <xdr:cNvPicPr>
          <a:picLocks noChangeAspect="1"/>
        </xdr:cNvPicPr>
      </xdr:nvPicPr>
      <xdr:blipFill>
        <a:blip xmlns:r="http://schemas.openxmlformats.org/officeDocument/2006/relationships" r:embed="rId4"/>
        <a:stretch>
          <a:fillRect/>
        </a:stretch>
      </xdr:blipFill>
      <xdr:spPr>
        <a:xfrm>
          <a:off x="14800716" y="458068"/>
          <a:ext cx="1591192" cy="383181"/>
        </a:xfrm>
        <a:prstGeom prst="rect">
          <a:avLst/>
        </a:prstGeom>
      </xdr:spPr>
    </xdr:pic>
    <xdr:clientData/>
  </xdr:twoCellAnchor>
  <xdr:twoCellAnchor editAs="oneCell">
    <xdr:from>
      <xdr:col>8</xdr:col>
      <xdr:colOff>627530</xdr:colOff>
      <xdr:row>1</xdr:row>
      <xdr:rowOff>156883</xdr:rowOff>
    </xdr:from>
    <xdr:to>
      <xdr:col>10</xdr:col>
      <xdr:colOff>128402</xdr:colOff>
      <xdr:row>1</xdr:row>
      <xdr:rowOff>795463</xdr:rowOff>
    </xdr:to>
    <xdr:pic>
      <xdr:nvPicPr>
        <xdr:cNvPr id="5" name="Picture 2" descr="vive digital logo 2012-01.jpg"/>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259236" y="347383"/>
          <a:ext cx="2347166" cy="6385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161925</xdr:colOff>
      <xdr:row>0</xdr:row>
      <xdr:rowOff>104775</xdr:rowOff>
    </xdr:from>
    <xdr:to>
      <xdr:col>1</xdr:col>
      <xdr:colOff>3209926</xdr:colOff>
      <xdr:row>0</xdr:row>
      <xdr:rowOff>930346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4775"/>
          <a:ext cx="3048000"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952501</xdr:colOff>
      <xdr:row>1</xdr:row>
      <xdr:rowOff>81642</xdr:rowOff>
    </xdr:from>
    <xdr:to>
      <xdr:col>19</xdr:col>
      <xdr:colOff>1299884</xdr:colOff>
      <xdr:row>3</xdr:row>
      <xdr:rowOff>43540</xdr:rowOff>
    </xdr:to>
    <xdr:pic>
      <xdr:nvPicPr>
        <xdr:cNvPr id="3" name="Imagen 2">
          <a:hlinkClick xmlns:r="http://schemas.openxmlformats.org/officeDocument/2006/relationships" r:id="rId2" tooltip="Ayuda"/>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349108" y="1047749"/>
          <a:ext cx="347383" cy="329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1548160</xdr:colOff>
      <xdr:row>0</xdr:row>
      <xdr:rowOff>233150</xdr:rowOff>
    </xdr:from>
    <xdr:to>
      <xdr:col>19</xdr:col>
      <xdr:colOff>1084673</xdr:colOff>
      <xdr:row>0</xdr:row>
      <xdr:rowOff>616331</xdr:rowOff>
    </xdr:to>
    <xdr:pic>
      <xdr:nvPicPr>
        <xdr:cNvPr id="4" name="Imagen 3"/>
        <xdr:cNvPicPr>
          <a:picLocks noChangeAspect="1"/>
        </xdr:cNvPicPr>
      </xdr:nvPicPr>
      <xdr:blipFill>
        <a:blip xmlns:r="http://schemas.openxmlformats.org/officeDocument/2006/relationships" r:embed="rId4"/>
        <a:stretch>
          <a:fillRect/>
        </a:stretch>
      </xdr:blipFill>
      <xdr:spPr>
        <a:xfrm>
          <a:off x="16066981" y="233150"/>
          <a:ext cx="1591192" cy="383181"/>
        </a:xfrm>
        <a:prstGeom prst="rect">
          <a:avLst/>
        </a:prstGeom>
      </xdr:spPr>
    </xdr:pic>
    <xdr:clientData/>
  </xdr:twoCellAnchor>
  <xdr:twoCellAnchor editAs="oneCell">
    <xdr:from>
      <xdr:col>16</xdr:col>
      <xdr:colOff>693965</xdr:colOff>
      <xdr:row>0</xdr:row>
      <xdr:rowOff>122465</xdr:rowOff>
    </xdr:from>
    <xdr:to>
      <xdr:col>18</xdr:col>
      <xdr:colOff>1353846</xdr:colOff>
      <xdr:row>0</xdr:row>
      <xdr:rowOff>761045</xdr:rowOff>
    </xdr:to>
    <xdr:pic>
      <xdr:nvPicPr>
        <xdr:cNvPr id="5" name="Picture 2" descr="vive digital logo 2012-01.jpg"/>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525501" y="122465"/>
          <a:ext cx="2347166" cy="6385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161925</xdr:colOff>
      <xdr:row>1</xdr:row>
      <xdr:rowOff>104775</xdr:rowOff>
    </xdr:from>
    <xdr:to>
      <xdr:col>4</xdr:col>
      <xdr:colOff>262930</xdr:colOff>
      <xdr:row>1</xdr:row>
      <xdr:rowOff>911296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4775"/>
          <a:ext cx="3048000"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638736</xdr:colOff>
      <xdr:row>2</xdr:row>
      <xdr:rowOff>44824</xdr:rowOff>
    </xdr:from>
    <xdr:to>
      <xdr:col>10</xdr:col>
      <xdr:colOff>89648</xdr:colOff>
      <xdr:row>5</xdr:row>
      <xdr:rowOff>50265</xdr:rowOff>
    </xdr:to>
    <xdr:pic>
      <xdr:nvPicPr>
        <xdr:cNvPr id="3" name="Imagen 2">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387854" y="1199030"/>
          <a:ext cx="347383" cy="329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289098</xdr:colOff>
      <xdr:row>1</xdr:row>
      <xdr:rowOff>278774</xdr:rowOff>
    </xdr:from>
    <xdr:to>
      <xdr:col>9</xdr:col>
      <xdr:colOff>793319</xdr:colOff>
      <xdr:row>1</xdr:row>
      <xdr:rowOff>661955</xdr:rowOff>
    </xdr:to>
    <xdr:pic>
      <xdr:nvPicPr>
        <xdr:cNvPr id="4" name="Imagen 3"/>
        <xdr:cNvPicPr>
          <a:picLocks noChangeAspect="1"/>
        </xdr:cNvPicPr>
      </xdr:nvPicPr>
      <xdr:blipFill>
        <a:blip xmlns:r="http://schemas.openxmlformats.org/officeDocument/2006/relationships" r:embed="rId4"/>
        <a:stretch>
          <a:fillRect/>
        </a:stretch>
      </xdr:blipFill>
      <xdr:spPr>
        <a:xfrm>
          <a:off x="10923480" y="469274"/>
          <a:ext cx="1591192" cy="383181"/>
        </a:xfrm>
        <a:prstGeom prst="rect">
          <a:avLst/>
        </a:prstGeom>
      </xdr:spPr>
    </xdr:pic>
    <xdr:clientData/>
  </xdr:twoCellAnchor>
  <xdr:twoCellAnchor editAs="oneCell">
    <xdr:from>
      <xdr:col>6</xdr:col>
      <xdr:colOff>2398058</xdr:colOff>
      <xdr:row>1</xdr:row>
      <xdr:rowOff>179294</xdr:rowOff>
    </xdr:from>
    <xdr:to>
      <xdr:col>8</xdr:col>
      <xdr:colOff>274077</xdr:colOff>
      <xdr:row>1</xdr:row>
      <xdr:rowOff>817874</xdr:rowOff>
    </xdr:to>
    <xdr:pic>
      <xdr:nvPicPr>
        <xdr:cNvPr id="5" name="Picture 2" descr="vive digital logo 2012-01.jpg"/>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561293" y="369794"/>
          <a:ext cx="2347166" cy="6385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C&#233;sar%20A\Documents\CINTEL\GEL\OpenData\Pilotos\Metadatos\Plantilla%20Especificaci&#243;n%20de%20Datasets%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os"/>
      <sheetName val="Encabezado del Dataset"/>
      <sheetName val="Hoja Base"/>
    </sheetNames>
    <sheetDataSet>
      <sheetData sheetId="0"/>
      <sheetData sheetId="1"/>
      <sheetData sheetId="2">
        <row r="3">
          <cell r="A3" t="str">
            <v>Alfanumérico</v>
          </cell>
          <cell r="B3" t="str">
            <v>Si</v>
          </cell>
        </row>
        <row r="4">
          <cell r="A4" t="str">
            <v>Fecha</v>
          </cell>
          <cell r="B4" t="str">
            <v>No</v>
          </cell>
        </row>
        <row r="5">
          <cell r="A5" t="str">
            <v>Numérico</v>
          </cell>
        </row>
      </sheetData>
    </sheetDataSet>
  </externalBook>
</externalLink>
</file>

<file path=xl/theme/theme1.xml><?xml version="1.0" encoding="utf-8"?>
<a:theme xmlns:a="http://schemas.openxmlformats.org/drawingml/2006/main" name="Wiki">
  <a:themeElements>
    <a:clrScheme name="Personalizado 2">
      <a:dk1>
        <a:sysClr val="windowText" lastClr="000000"/>
      </a:dk1>
      <a:lt1>
        <a:sysClr val="window" lastClr="FFFFFF"/>
      </a:lt1>
      <a:dk2>
        <a:srgbClr val="44546A"/>
      </a:dk2>
      <a:lt2>
        <a:srgbClr val="E7E6E6"/>
      </a:lt2>
      <a:accent1>
        <a:srgbClr val="C8B4D2"/>
      </a:accent1>
      <a:accent2>
        <a:srgbClr val="82378C"/>
      </a:accent2>
      <a:accent3>
        <a:srgbClr val="963282"/>
      </a:accent3>
      <a:accent4>
        <a:srgbClr val="C8C8C8"/>
      </a:accent4>
      <a:accent5>
        <a:srgbClr val="50285F"/>
      </a:accent5>
      <a:accent6>
        <a:srgbClr val="A56EB4"/>
      </a:accent6>
      <a:hlink>
        <a:srgbClr val="0563C1"/>
      </a:hlink>
      <a:folHlink>
        <a:srgbClr val="954F72"/>
      </a:folHlink>
    </a:clrScheme>
    <a:fontScheme name="Fuentes PGEL">
      <a:majorFont>
        <a:latin typeface="Helvetica Inserat LT Std"/>
        <a:ea typeface=""/>
        <a:cs typeface=""/>
      </a:majorFont>
      <a:minorFont>
        <a:latin typeface="Helvetica LT Std"/>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Wiki" id="{CC27EAA7-802D-47F8-9F7D-9EC3E9D68473}" vid="{EBDFA81D-016D-490B-9F2F-2703FDF7EEAC}"/>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gel.seven4n.com/wiki-seven/?page_id=3714" TargetMode="External"/><Relationship Id="rId7" Type="http://schemas.openxmlformats.org/officeDocument/2006/relationships/hyperlink" Target="http://gel.seven4n.com/wiki-seven/?page_id=3721" TargetMode="External"/><Relationship Id="rId2" Type="http://schemas.openxmlformats.org/officeDocument/2006/relationships/hyperlink" Target="http://gel.seven4n.com/wiki-seven/?page_id=306" TargetMode="External"/><Relationship Id="rId1" Type="http://schemas.openxmlformats.org/officeDocument/2006/relationships/hyperlink" Target="http://gel.seven4n.com/wiki-seven/?page_id=304" TargetMode="External"/><Relationship Id="rId6" Type="http://schemas.openxmlformats.org/officeDocument/2006/relationships/hyperlink" Target="http://gel.seven4n.com/wiki-seven/?page_id=3741" TargetMode="External"/><Relationship Id="rId5" Type="http://schemas.openxmlformats.org/officeDocument/2006/relationships/hyperlink" Target="http://gel.seven4n.com/wiki-seven/?page_id=3717" TargetMode="External"/><Relationship Id="rId4" Type="http://schemas.openxmlformats.org/officeDocument/2006/relationships/hyperlink" Target="http://gel.seven4n.com/wiki-seven/?page_id=3712"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Q10"/>
  <sheetViews>
    <sheetView showGridLines="0" zoomScale="85" zoomScaleNormal="85" zoomScalePageLayoutView="85" workbookViewId="0">
      <selection activeCell="F6" sqref="F6"/>
    </sheetView>
  </sheetViews>
  <sheetFormatPr baseColWidth="10" defaultColWidth="10" defaultRowHeight="12.75"/>
  <cols>
    <col min="1" max="1" width="2" style="88" customWidth="1"/>
    <col min="2" max="2" width="28.125" style="61" customWidth="1"/>
    <col min="3" max="4" width="15.75" style="61" customWidth="1"/>
    <col min="5" max="5" width="13.875" style="61" customWidth="1"/>
    <col min="6" max="7" width="15.875" style="61" customWidth="1"/>
    <col min="8" max="8" width="15.5" style="61" customWidth="1"/>
    <col min="9" max="9" width="14.625" style="61" bestFit="1" customWidth="1"/>
    <col min="10" max="10" width="12.875" style="61" customWidth="1"/>
    <col min="11" max="11" width="18" style="61" bestFit="1" customWidth="1"/>
    <col min="12" max="12" width="2.25" style="61" customWidth="1"/>
    <col min="13" max="16384" width="10" style="61"/>
  </cols>
  <sheetData>
    <row r="1" spans="1:17" ht="13.5" thickBot="1">
      <c r="A1" s="58"/>
      <c r="B1" s="59"/>
      <c r="C1" s="59"/>
      <c r="D1" s="59"/>
      <c r="E1" s="59"/>
      <c r="F1" s="59"/>
      <c r="G1" s="59"/>
      <c r="H1" s="59"/>
      <c r="I1" s="59"/>
      <c r="J1" s="59"/>
      <c r="K1" s="59"/>
      <c r="L1" s="60"/>
    </row>
    <row r="2" spans="1:17" s="67" customFormat="1" ht="75.75" customHeight="1" thickBot="1">
      <c r="A2" s="62"/>
      <c r="B2" s="63"/>
      <c r="C2" s="64"/>
      <c r="D2" s="168" t="s">
        <v>1820</v>
      </c>
      <c r="E2" s="168"/>
      <c r="F2" s="168"/>
      <c r="G2" s="168"/>
      <c r="H2" s="118"/>
      <c r="I2" s="118"/>
      <c r="J2" s="118"/>
      <c r="K2" s="119"/>
      <c r="L2" s="65"/>
      <c r="M2" s="66"/>
      <c r="N2" s="66"/>
      <c r="O2" s="66"/>
      <c r="P2" s="66"/>
      <c r="Q2" s="66"/>
    </row>
    <row r="3" spans="1:17" ht="12.75" customHeight="1">
      <c r="A3" s="68"/>
      <c r="B3" s="147" t="s">
        <v>1788</v>
      </c>
      <c r="C3" s="148"/>
      <c r="D3" s="148"/>
      <c r="E3" s="149"/>
      <c r="F3" s="162" t="s">
        <v>1789</v>
      </c>
      <c r="G3" s="163"/>
      <c r="H3" s="163"/>
      <c r="I3" s="163"/>
      <c r="J3" s="163"/>
      <c r="K3" s="164"/>
      <c r="L3" s="69"/>
    </row>
    <row r="4" spans="1:17" ht="15" customHeight="1" thickBot="1">
      <c r="A4" s="68"/>
      <c r="B4" s="150"/>
      <c r="C4" s="151"/>
      <c r="D4" s="151"/>
      <c r="E4" s="152"/>
      <c r="F4" s="165"/>
      <c r="G4" s="166"/>
      <c r="H4" s="166"/>
      <c r="I4" s="166"/>
      <c r="J4" s="166"/>
      <c r="K4" s="167"/>
      <c r="L4" s="69"/>
    </row>
    <row r="5" spans="1:17" ht="15" customHeight="1" thickBot="1">
      <c r="A5" s="68"/>
      <c r="B5" s="153" t="s">
        <v>1790</v>
      </c>
      <c r="C5" s="154"/>
      <c r="D5" s="154"/>
      <c r="E5" s="155"/>
      <c r="F5" s="70" t="s">
        <v>1791</v>
      </c>
      <c r="G5" s="71" t="s">
        <v>1724</v>
      </c>
      <c r="H5" s="71" t="s">
        <v>1777</v>
      </c>
      <c r="I5" s="71" t="s">
        <v>1792</v>
      </c>
      <c r="J5" s="71" t="s">
        <v>1793</v>
      </c>
      <c r="K5" s="72" t="s">
        <v>1794</v>
      </c>
      <c r="L5" s="69"/>
    </row>
    <row r="6" spans="1:17" ht="14.25" customHeight="1" thickBot="1">
      <c r="A6" s="68"/>
      <c r="B6" s="156"/>
      <c r="C6" s="157"/>
      <c r="D6" s="157"/>
      <c r="E6" s="158"/>
      <c r="F6" s="73">
        <v>1</v>
      </c>
      <c r="G6" s="74" t="s">
        <v>1795</v>
      </c>
      <c r="H6" s="74" t="s">
        <v>1796</v>
      </c>
      <c r="I6" s="128">
        <v>40889</v>
      </c>
      <c r="J6" s="74" t="s">
        <v>1797</v>
      </c>
      <c r="K6" s="75" t="s">
        <v>1826</v>
      </c>
      <c r="L6" s="69"/>
    </row>
    <row r="7" spans="1:17" ht="14.25" customHeight="1" thickBot="1">
      <c r="A7" s="68"/>
      <c r="B7" s="156"/>
      <c r="C7" s="157"/>
      <c r="D7" s="157"/>
      <c r="E7" s="158"/>
      <c r="F7" s="76">
        <v>2</v>
      </c>
      <c r="G7" s="77" t="s">
        <v>1798</v>
      </c>
      <c r="H7" s="77" t="s">
        <v>1796</v>
      </c>
      <c r="I7" s="77" t="s">
        <v>1826</v>
      </c>
      <c r="J7" s="77" t="s">
        <v>1797</v>
      </c>
      <c r="K7" s="128">
        <v>40905</v>
      </c>
      <c r="L7" s="69"/>
    </row>
    <row r="8" spans="1:17" ht="15" customHeight="1" thickBot="1">
      <c r="A8" s="68"/>
      <c r="B8" s="159"/>
      <c r="C8" s="160"/>
      <c r="D8" s="160"/>
      <c r="E8" s="161"/>
      <c r="F8" s="78">
        <v>3</v>
      </c>
      <c r="G8" s="79" t="s">
        <v>1786</v>
      </c>
      <c r="H8" s="79" t="s">
        <v>1800</v>
      </c>
      <c r="I8" s="128">
        <v>41416</v>
      </c>
      <c r="J8" s="79" t="s">
        <v>1823</v>
      </c>
      <c r="K8" s="128">
        <v>41446</v>
      </c>
      <c r="L8" s="69"/>
    </row>
    <row r="9" spans="1:17" ht="13.5" thickBot="1">
      <c r="A9" s="80"/>
      <c r="B9" s="81"/>
      <c r="C9" s="81"/>
      <c r="D9" s="81"/>
      <c r="E9" s="82"/>
      <c r="F9" s="83"/>
      <c r="G9" s="84"/>
      <c r="H9" s="85"/>
      <c r="I9" s="82"/>
      <c r="J9" s="82"/>
      <c r="K9" s="86"/>
      <c r="L9" s="87"/>
    </row>
    <row r="10" spans="1:17">
      <c r="B10" s="89"/>
      <c r="C10" s="89"/>
      <c r="D10" s="89"/>
      <c r="E10" s="88"/>
      <c r="F10" s="88"/>
      <c r="G10" s="88"/>
      <c r="H10" s="88"/>
      <c r="I10" s="88"/>
      <c r="J10" s="88"/>
    </row>
  </sheetData>
  <mergeCells count="4">
    <mergeCell ref="B3:E4"/>
    <mergeCell ref="B5:E8"/>
    <mergeCell ref="F3:K4"/>
    <mergeCell ref="D2:G2"/>
  </mergeCells>
  <printOptions horizontalCentered="1"/>
  <pageMargins left="0.78740157480314965" right="0.78740157480314965" top="0.98425196850393704" bottom="0.98425196850393704" header="0" footer="0"/>
  <pageSetup scale="80" orientation="landscape" horizontalDpi="4294967293" r:id="rId1"/>
  <headerFooter alignWithMargins="0">
    <oddFooter>&amp;A&amp;RPágina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O50"/>
  <sheetViews>
    <sheetView showGridLines="0" topLeftCell="A4" zoomScale="85" zoomScaleNormal="85" zoomScalePageLayoutView="40" workbookViewId="0">
      <selection activeCell="E8" sqref="E8"/>
    </sheetView>
  </sheetViews>
  <sheetFormatPr baseColWidth="10" defaultColWidth="11" defaultRowHeight="14.25"/>
  <cols>
    <col min="1" max="1" width="2.25" style="93" customWidth="1"/>
    <col min="2" max="3" width="19.875" style="93" customWidth="1"/>
    <col min="4" max="4" width="14.875" style="93" customWidth="1"/>
    <col min="5" max="5" width="11" style="93"/>
    <col min="6" max="6" width="14.125" style="93" customWidth="1"/>
    <col min="7" max="7" width="14.625" style="93" customWidth="1"/>
    <col min="8" max="8" width="11" style="93"/>
    <col min="9" max="12" width="9" style="93" customWidth="1"/>
    <col min="13" max="13" width="12.875" style="93" customWidth="1"/>
    <col min="14" max="14" width="2.25" style="93" customWidth="1"/>
    <col min="15" max="16384" width="11" style="93"/>
  </cols>
  <sheetData>
    <row r="1" spans="1:15" ht="15" thickBot="1">
      <c r="A1" s="90"/>
      <c r="B1" s="91"/>
      <c r="C1" s="91"/>
      <c r="D1" s="91"/>
      <c r="E1" s="91"/>
      <c r="F1" s="91"/>
      <c r="G1" s="91"/>
      <c r="H1" s="91"/>
      <c r="I1" s="91"/>
      <c r="J1" s="91"/>
      <c r="K1" s="91"/>
      <c r="L1" s="91"/>
      <c r="M1" s="91"/>
      <c r="N1" s="92"/>
    </row>
    <row r="2" spans="1:15" ht="75.75" customHeight="1" thickBot="1">
      <c r="A2" s="94"/>
      <c r="B2" s="95"/>
      <c r="C2" s="96"/>
      <c r="D2" s="172" t="s">
        <v>1801</v>
      </c>
      <c r="E2" s="172"/>
      <c r="F2" s="172"/>
      <c r="G2" s="172"/>
      <c r="H2" s="122"/>
      <c r="I2" s="122"/>
      <c r="J2" s="122"/>
      <c r="K2" s="122"/>
      <c r="L2" s="122"/>
      <c r="M2" s="123"/>
      <c r="N2" s="97"/>
      <c r="O2" s="98"/>
    </row>
    <row r="3" spans="1:15">
      <c r="A3" s="94"/>
      <c r="B3" s="99"/>
      <c r="C3" s="99"/>
      <c r="D3" s="99"/>
      <c r="E3" s="99"/>
      <c r="F3" s="99"/>
      <c r="G3" s="99"/>
      <c r="H3" s="99"/>
      <c r="I3" s="99"/>
      <c r="J3" s="99"/>
      <c r="K3" s="99"/>
      <c r="L3" s="99"/>
      <c r="M3" s="99"/>
      <c r="N3" s="100"/>
    </row>
    <row r="4" spans="1:15">
      <c r="A4" s="94"/>
      <c r="B4" s="170" t="s">
        <v>1802</v>
      </c>
      <c r="C4" s="170"/>
      <c r="D4" s="170"/>
      <c r="E4" s="170"/>
      <c r="F4" s="170"/>
      <c r="G4" s="170"/>
      <c r="H4" s="170"/>
      <c r="I4" s="170"/>
      <c r="J4" s="170"/>
      <c r="K4" s="170"/>
      <c r="L4" s="170"/>
      <c r="M4" s="170"/>
      <c r="N4" s="100"/>
    </row>
    <row r="5" spans="1:15">
      <c r="A5" s="94"/>
      <c r="B5" s="171"/>
      <c r="C5" s="171"/>
      <c r="D5" s="171"/>
      <c r="E5" s="171"/>
      <c r="F5" s="171"/>
      <c r="G5" s="171"/>
      <c r="H5" s="171"/>
      <c r="I5" s="171"/>
      <c r="J5" s="171"/>
      <c r="K5" s="171"/>
      <c r="L5" s="171"/>
      <c r="M5" s="171"/>
      <c r="N5" s="100"/>
    </row>
    <row r="6" spans="1:15" ht="57.75" customHeight="1">
      <c r="A6" s="94"/>
      <c r="B6" s="169" t="s">
        <v>1808</v>
      </c>
      <c r="C6" s="169"/>
      <c r="D6" s="169"/>
      <c r="E6" s="169"/>
      <c r="F6" s="169"/>
      <c r="G6" s="169"/>
      <c r="H6" s="169"/>
      <c r="I6" s="169"/>
      <c r="J6" s="169"/>
      <c r="K6" s="169"/>
      <c r="L6" s="169"/>
      <c r="M6" s="169"/>
      <c r="N6" s="100"/>
    </row>
    <row r="7" spans="1:15">
      <c r="A7" s="94"/>
      <c r="B7" s="99"/>
      <c r="C7" s="99"/>
      <c r="D7" s="99"/>
      <c r="E7" s="99"/>
      <c r="F7" s="99"/>
      <c r="G7" s="99"/>
      <c r="H7" s="99"/>
      <c r="I7" s="99"/>
      <c r="J7" s="99"/>
      <c r="K7" s="99"/>
      <c r="L7" s="99"/>
      <c r="M7" s="99"/>
      <c r="N7" s="100"/>
    </row>
    <row r="8" spans="1:15">
      <c r="A8" s="94"/>
      <c r="B8" s="99"/>
      <c r="C8" s="99"/>
      <c r="D8" s="99"/>
      <c r="E8" s="99"/>
      <c r="F8" s="99"/>
      <c r="G8" s="99"/>
      <c r="H8" s="99"/>
      <c r="I8" s="99"/>
      <c r="J8" s="99"/>
      <c r="K8" s="99"/>
      <c r="L8" s="99"/>
      <c r="M8" s="99"/>
      <c r="N8" s="100"/>
      <c r="O8" s="101"/>
    </row>
    <row r="9" spans="1:15">
      <c r="A9" s="94"/>
      <c r="B9" s="99"/>
      <c r="C9" s="99"/>
      <c r="D9" s="99"/>
      <c r="E9" s="99"/>
      <c r="F9" s="99"/>
      <c r="G9" s="99"/>
      <c r="H9" s="99"/>
      <c r="I9" s="99"/>
      <c r="J9" s="99"/>
      <c r="K9" s="99"/>
      <c r="L9" s="99"/>
      <c r="M9" s="99"/>
      <c r="N9" s="100"/>
    </row>
    <row r="10" spans="1:15" ht="14.25" customHeight="1">
      <c r="A10" s="94"/>
      <c r="B10" s="170" t="s">
        <v>1799</v>
      </c>
      <c r="C10" s="170"/>
      <c r="D10" s="170"/>
      <c r="E10" s="170"/>
      <c r="F10" s="170"/>
      <c r="G10" s="170"/>
      <c r="H10" s="170"/>
      <c r="I10" s="170"/>
      <c r="J10" s="170"/>
      <c r="K10" s="170"/>
      <c r="L10" s="170"/>
      <c r="M10" s="170"/>
      <c r="N10" s="100"/>
    </row>
    <row r="11" spans="1:15" ht="15" customHeight="1">
      <c r="A11" s="94"/>
      <c r="B11" s="171"/>
      <c r="C11" s="171"/>
      <c r="D11" s="171"/>
      <c r="E11" s="171"/>
      <c r="F11" s="171"/>
      <c r="G11" s="171"/>
      <c r="H11" s="171"/>
      <c r="I11" s="171"/>
      <c r="J11" s="171"/>
      <c r="K11" s="171"/>
      <c r="L11" s="171"/>
      <c r="M11" s="171"/>
      <c r="N11" s="100"/>
    </row>
    <row r="12" spans="1:15" ht="63.75" customHeight="1">
      <c r="A12" s="94"/>
      <c r="B12" s="169" t="s">
        <v>1821</v>
      </c>
      <c r="C12" s="169"/>
      <c r="D12" s="169"/>
      <c r="E12" s="169"/>
      <c r="F12" s="169"/>
      <c r="G12" s="169"/>
      <c r="H12" s="169"/>
      <c r="I12" s="169"/>
      <c r="J12" s="169"/>
      <c r="K12" s="169"/>
      <c r="L12" s="169"/>
      <c r="M12" s="169"/>
      <c r="N12" s="100"/>
    </row>
    <row r="13" spans="1:15" ht="14.25" customHeight="1">
      <c r="A13" s="94"/>
      <c r="B13" s="102"/>
      <c r="C13" s="102"/>
      <c r="D13" s="115"/>
      <c r="E13" s="102"/>
      <c r="F13" s="102"/>
      <c r="G13" s="102"/>
      <c r="H13" s="190" t="s">
        <v>1809</v>
      </c>
      <c r="I13" s="190"/>
      <c r="J13" s="190"/>
      <c r="K13" s="190"/>
      <c r="L13" s="190"/>
      <c r="M13" s="190"/>
      <c r="N13" s="100"/>
    </row>
    <row r="14" spans="1:15" ht="14.25" customHeight="1">
      <c r="A14" s="94"/>
      <c r="B14" s="102"/>
      <c r="C14" s="102"/>
      <c r="D14" s="115"/>
      <c r="E14" s="102"/>
      <c r="F14" s="102"/>
      <c r="G14" s="102"/>
      <c r="H14" s="103"/>
      <c r="I14" s="103"/>
      <c r="J14" s="103"/>
      <c r="K14" s="103"/>
      <c r="L14" s="103"/>
      <c r="M14" s="103"/>
      <c r="N14" s="100"/>
    </row>
    <row r="15" spans="1:15" ht="30.75" customHeight="1">
      <c r="A15" s="94"/>
      <c r="B15" s="169" t="s">
        <v>1822</v>
      </c>
      <c r="C15" s="169"/>
      <c r="D15" s="169"/>
      <c r="E15" s="169"/>
      <c r="F15" s="169"/>
      <c r="G15" s="169"/>
      <c r="H15" s="169"/>
      <c r="I15" s="169"/>
      <c r="J15" s="169"/>
      <c r="K15" s="169"/>
      <c r="L15" s="169"/>
      <c r="M15" s="169"/>
      <c r="N15" s="100"/>
    </row>
    <row r="16" spans="1:15" ht="15" customHeight="1">
      <c r="A16" s="94"/>
      <c r="B16" s="102"/>
      <c r="C16" s="102"/>
      <c r="D16" s="115"/>
      <c r="E16" s="102"/>
      <c r="F16" s="102"/>
      <c r="G16" s="102"/>
      <c r="H16" s="190" t="s">
        <v>1810</v>
      </c>
      <c r="I16" s="190"/>
      <c r="J16" s="190"/>
      <c r="K16" s="190"/>
      <c r="L16" s="190"/>
      <c r="M16" s="190"/>
      <c r="N16" s="100"/>
    </row>
    <row r="17" spans="1:15" ht="15" customHeight="1">
      <c r="A17" s="94"/>
      <c r="B17" s="102"/>
      <c r="C17" s="102"/>
      <c r="D17" s="115"/>
      <c r="E17" s="102"/>
      <c r="F17" s="102"/>
      <c r="G17" s="102"/>
      <c r="H17" s="102"/>
      <c r="I17" s="102"/>
      <c r="J17" s="115"/>
      <c r="K17" s="115"/>
      <c r="L17" s="115"/>
      <c r="M17" s="102"/>
      <c r="N17" s="100"/>
    </row>
    <row r="18" spans="1:15" ht="14.25" customHeight="1">
      <c r="A18" s="94"/>
      <c r="B18" s="170" t="s">
        <v>1803</v>
      </c>
      <c r="C18" s="170"/>
      <c r="D18" s="170"/>
      <c r="E18" s="170"/>
      <c r="F18" s="170"/>
      <c r="G18" s="170"/>
      <c r="H18" s="170"/>
      <c r="I18" s="170"/>
      <c r="J18" s="170"/>
      <c r="K18" s="170"/>
      <c r="L18" s="170"/>
      <c r="M18" s="170"/>
      <c r="N18" s="100"/>
    </row>
    <row r="19" spans="1:15" ht="14.25" customHeight="1">
      <c r="A19" s="94"/>
      <c r="B19" s="171"/>
      <c r="C19" s="171"/>
      <c r="D19" s="171"/>
      <c r="E19" s="171"/>
      <c r="F19" s="171"/>
      <c r="G19" s="171"/>
      <c r="H19" s="171"/>
      <c r="I19" s="171"/>
      <c r="J19" s="171"/>
      <c r="K19" s="171"/>
      <c r="L19" s="171"/>
      <c r="M19" s="171"/>
      <c r="N19" s="100"/>
    </row>
    <row r="20" spans="1:15" ht="33" customHeight="1">
      <c r="A20" s="94"/>
      <c r="B20" s="169" t="s">
        <v>1814</v>
      </c>
      <c r="C20" s="169"/>
      <c r="D20" s="169"/>
      <c r="E20" s="169"/>
      <c r="F20" s="169"/>
      <c r="G20" s="169"/>
      <c r="H20" s="169"/>
      <c r="I20" s="169"/>
      <c r="J20" s="169"/>
      <c r="K20" s="169"/>
      <c r="L20" s="169"/>
      <c r="M20" s="169"/>
      <c r="N20" s="100"/>
      <c r="O20" s="104"/>
    </row>
    <row r="21" spans="1:15" ht="15" customHeight="1">
      <c r="A21" s="94"/>
      <c r="B21" s="184"/>
      <c r="C21" s="184"/>
      <c r="D21" s="184"/>
      <c r="E21" s="184"/>
      <c r="F21" s="184"/>
      <c r="G21" s="184"/>
      <c r="H21" s="184"/>
      <c r="I21" s="184"/>
      <c r="J21" s="184"/>
      <c r="K21" s="184"/>
      <c r="L21" s="184"/>
      <c r="M21" s="184"/>
      <c r="N21" s="185"/>
      <c r="O21" s="104"/>
    </row>
    <row r="22" spans="1:15" ht="33" customHeight="1" thickBot="1">
      <c r="A22" s="94"/>
      <c r="B22" s="186"/>
      <c r="C22" s="186"/>
      <c r="D22" s="117"/>
      <c r="E22" s="186"/>
      <c r="F22" s="186"/>
      <c r="G22" s="186"/>
      <c r="H22" s="186"/>
      <c r="I22" s="186"/>
      <c r="J22" s="117"/>
      <c r="K22" s="117"/>
      <c r="L22" s="117"/>
      <c r="M22" s="186"/>
      <c r="N22" s="187"/>
      <c r="O22" s="105"/>
    </row>
    <row r="23" spans="1:15" ht="93" customHeight="1">
      <c r="A23" s="94"/>
      <c r="B23" s="106"/>
      <c r="C23" s="182" t="s">
        <v>1804</v>
      </c>
      <c r="D23" s="183"/>
      <c r="E23" s="180"/>
      <c r="F23" s="180"/>
      <c r="G23" s="180"/>
      <c r="H23" s="180"/>
      <c r="I23" s="181"/>
      <c r="J23" s="120"/>
      <c r="K23" s="120"/>
      <c r="L23" s="120"/>
      <c r="M23" s="173"/>
      <c r="N23" s="174"/>
      <c r="O23" s="107"/>
    </row>
    <row r="24" spans="1:15" ht="15" thickBot="1">
      <c r="A24" s="94"/>
      <c r="B24" s="106"/>
      <c r="C24" s="175" t="s">
        <v>1813</v>
      </c>
      <c r="D24" s="176"/>
      <c r="E24" s="176"/>
      <c r="F24" s="176"/>
      <c r="G24" s="176"/>
      <c r="H24" s="176"/>
      <c r="I24" s="177"/>
      <c r="J24" s="121"/>
      <c r="K24" s="121"/>
      <c r="L24" s="121"/>
      <c r="M24" s="173"/>
      <c r="N24" s="174"/>
      <c r="O24" s="107"/>
    </row>
    <row r="25" spans="1:15">
      <c r="A25" s="94"/>
      <c r="B25" s="106"/>
      <c r="C25" s="108"/>
      <c r="D25" s="108"/>
      <c r="E25" s="109"/>
      <c r="F25" s="109"/>
      <c r="G25" s="109"/>
      <c r="H25" s="109"/>
      <c r="I25" s="109"/>
      <c r="J25" s="109"/>
      <c r="K25" s="109"/>
      <c r="L25" s="109"/>
      <c r="M25" s="110"/>
      <c r="N25" s="111"/>
      <c r="O25" s="107"/>
    </row>
    <row r="26" spans="1:15">
      <c r="A26" s="94"/>
      <c r="B26" s="106"/>
      <c r="C26" s="106"/>
      <c r="D26" s="106"/>
      <c r="E26" s="173"/>
      <c r="F26" s="173"/>
      <c r="G26" s="173"/>
      <c r="H26" s="173"/>
      <c r="I26" s="173"/>
      <c r="J26" s="116"/>
      <c r="K26" s="116"/>
      <c r="L26" s="116"/>
      <c r="M26" s="173"/>
      <c r="N26" s="174"/>
      <c r="O26" s="107"/>
    </row>
    <row r="27" spans="1:15" ht="15" thickBot="1">
      <c r="A27" s="94"/>
      <c r="B27" s="106"/>
      <c r="C27" s="106"/>
      <c r="D27" s="106"/>
      <c r="E27" s="173"/>
      <c r="F27" s="173"/>
      <c r="G27" s="173"/>
      <c r="H27" s="173"/>
      <c r="I27" s="173"/>
      <c r="J27" s="116"/>
      <c r="K27" s="116"/>
      <c r="L27" s="116"/>
      <c r="M27" s="173"/>
      <c r="N27" s="174"/>
      <c r="O27" s="107"/>
    </row>
    <row r="28" spans="1:15" ht="93" customHeight="1">
      <c r="A28" s="94"/>
      <c r="B28" s="106"/>
      <c r="C28" s="178" t="s">
        <v>1805</v>
      </c>
      <c r="D28" s="179"/>
      <c r="E28" s="180"/>
      <c r="F28" s="180"/>
      <c r="G28" s="180"/>
      <c r="H28" s="180"/>
      <c r="I28" s="181"/>
      <c r="J28" s="120"/>
      <c r="K28" s="120"/>
      <c r="L28" s="120"/>
      <c r="M28" s="173"/>
      <c r="N28" s="174"/>
      <c r="O28" s="107"/>
    </row>
    <row r="29" spans="1:15" ht="15" thickBot="1">
      <c r="A29" s="94"/>
      <c r="B29" s="106"/>
      <c r="C29" s="175" t="s">
        <v>1813</v>
      </c>
      <c r="D29" s="176"/>
      <c r="E29" s="176"/>
      <c r="F29" s="176"/>
      <c r="G29" s="176"/>
      <c r="H29" s="176"/>
      <c r="I29" s="177"/>
      <c r="J29" s="121"/>
      <c r="K29" s="121"/>
      <c r="L29" s="121"/>
      <c r="M29" s="173"/>
      <c r="N29" s="174"/>
      <c r="O29" s="107"/>
    </row>
    <row r="30" spans="1:15">
      <c r="A30" s="94"/>
      <c r="B30" s="106"/>
      <c r="C30" s="106"/>
      <c r="D30" s="106"/>
      <c r="E30" s="173"/>
      <c r="F30" s="173"/>
      <c r="G30" s="173"/>
      <c r="H30" s="173"/>
      <c r="I30" s="173"/>
      <c r="J30" s="116"/>
      <c r="K30" s="116"/>
      <c r="L30" s="116"/>
      <c r="M30" s="173"/>
      <c r="N30" s="174"/>
      <c r="O30" s="107"/>
    </row>
    <row r="31" spans="1:15">
      <c r="A31" s="94"/>
      <c r="B31" s="106"/>
      <c r="C31" s="106"/>
      <c r="D31" s="106"/>
      <c r="E31" s="173"/>
      <c r="F31" s="173"/>
      <c r="G31" s="173"/>
      <c r="H31" s="173"/>
      <c r="I31" s="173"/>
      <c r="J31" s="116"/>
      <c r="K31" s="116"/>
      <c r="L31" s="116"/>
      <c r="M31" s="173"/>
      <c r="N31" s="174"/>
      <c r="O31" s="107"/>
    </row>
    <row r="32" spans="1:15" ht="15" thickBot="1">
      <c r="A32" s="94"/>
      <c r="B32" s="106"/>
      <c r="C32" s="106"/>
      <c r="D32" s="106"/>
      <c r="E32" s="173"/>
      <c r="F32" s="173"/>
      <c r="G32" s="173"/>
      <c r="H32" s="173"/>
      <c r="I32" s="173"/>
      <c r="J32" s="116"/>
      <c r="K32" s="116"/>
      <c r="L32" s="116"/>
      <c r="M32" s="173"/>
      <c r="N32" s="174"/>
      <c r="O32" s="107"/>
    </row>
    <row r="33" spans="1:15" ht="107.25" customHeight="1">
      <c r="A33" s="94"/>
      <c r="B33" s="106"/>
      <c r="C33" s="178" t="s">
        <v>1815</v>
      </c>
      <c r="D33" s="179"/>
      <c r="E33" s="180"/>
      <c r="F33" s="180"/>
      <c r="G33" s="180"/>
      <c r="H33" s="180"/>
      <c r="I33" s="181"/>
      <c r="J33" s="120"/>
      <c r="K33" s="120"/>
      <c r="L33" s="120"/>
      <c r="M33" s="173"/>
      <c r="N33" s="174"/>
      <c r="O33" s="107"/>
    </row>
    <row r="34" spans="1:15" ht="15" thickBot="1">
      <c r="A34" s="94"/>
      <c r="B34" s="106"/>
      <c r="C34" s="175" t="s">
        <v>1813</v>
      </c>
      <c r="D34" s="176"/>
      <c r="E34" s="176"/>
      <c r="F34" s="176"/>
      <c r="G34" s="176"/>
      <c r="H34" s="176"/>
      <c r="I34" s="177"/>
      <c r="J34" s="121"/>
      <c r="K34" s="121"/>
      <c r="L34" s="121"/>
      <c r="M34" s="173"/>
      <c r="N34" s="174"/>
      <c r="O34" s="107"/>
    </row>
    <row r="35" spans="1:15">
      <c r="A35" s="94"/>
      <c r="B35" s="99"/>
      <c r="C35" s="99"/>
      <c r="D35" s="99"/>
      <c r="E35" s="99"/>
      <c r="F35" s="99"/>
      <c r="G35" s="99"/>
      <c r="H35" s="99"/>
      <c r="I35" s="99"/>
      <c r="J35" s="99"/>
      <c r="K35" s="99"/>
      <c r="L35" s="99"/>
      <c r="M35" s="99"/>
      <c r="N35" s="100"/>
    </row>
    <row r="36" spans="1:15">
      <c r="A36" s="94"/>
      <c r="B36" s="99"/>
      <c r="C36" s="99"/>
      <c r="D36" s="99"/>
      <c r="E36" s="99"/>
      <c r="F36" s="99"/>
      <c r="G36" s="99"/>
      <c r="H36" s="99"/>
      <c r="I36" s="99"/>
      <c r="J36" s="99"/>
      <c r="K36" s="99"/>
      <c r="L36" s="99"/>
      <c r="M36" s="99"/>
      <c r="N36" s="100"/>
    </row>
    <row r="37" spans="1:15">
      <c r="A37" s="94"/>
      <c r="B37" s="99"/>
      <c r="C37" s="99"/>
      <c r="D37" s="99"/>
      <c r="E37" s="99"/>
      <c r="F37" s="99"/>
      <c r="G37" s="99"/>
      <c r="H37" s="99"/>
      <c r="I37" s="99"/>
      <c r="J37" s="99"/>
      <c r="K37" s="99"/>
      <c r="L37" s="99"/>
      <c r="M37" s="99"/>
      <c r="N37" s="100"/>
    </row>
    <row r="38" spans="1:15" ht="15" thickBot="1">
      <c r="A38" s="94"/>
      <c r="B38" s="106"/>
      <c r="C38" s="106"/>
      <c r="D38" s="106"/>
      <c r="E38" s="173"/>
      <c r="F38" s="173"/>
      <c r="G38" s="173"/>
      <c r="H38" s="173"/>
      <c r="I38" s="173"/>
      <c r="J38" s="116"/>
      <c r="K38" s="116"/>
      <c r="L38" s="116"/>
      <c r="M38" s="173"/>
      <c r="N38" s="174"/>
      <c r="O38" s="107"/>
    </row>
    <row r="39" spans="1:15" ht="93" customHeight="1">
      <c r="A39" s="94"/>
      <c r="B39" s="106"/>
      <c r="C39" s="178" t="s">
        <v>1812</v>
      </c>
      <c r="D39" s="179"/>
      <c r="E39" s="180"/>
      <c r="F39" s="180"/>
      <c r="G39" s="180"/>
      <c r="H39" s="180"/>
      <c r="I39" s="181"/>
      <c r="J39" s="120"/>
      <c r="K39" s="120"/>
      <c r="L39" s="120"/>
      <c r="M39" s="173"/>
      <c r="N39" s="174"/>
      <c r="O39" s="107"/>
    </row>
    <row r="40" spans="1:15" ht="15" thickBot="1">
      <c r="A40" s="94"/>
      <c r="B40" s="106"/>
      <c r="C40" s="175" t="s">
        <v>1813</v>
      </c>
      <c r="D40" s="176"/>
      <c r="E40" s="176"/>
      <c r="F40" s="176"/>
      <c r="G40" s="176"/>
      <c r="H40" s="176"/>
      <c r="I40" s="177"/>
      <c r="J40" s="121"/>
      <c r="K40" s="121"/>
      <c r="L40" s="121"/>
      <c r="M40" s="173"/>
      <c r="N40" s="174"/>
      <c r="O40" s="107"/>
    </row>
    <row r="41" spans="1:15">
      <c r="A41" s="94"/>
      <c r="B41" s="99"/>
      <c r="C41" s="99"/>
      <c r="D41" s="99"/>
      <c r="E41" s="99"/>
      <c r="F41" s="99"/>
      <c r="G41" s="99"/>
      <c r="H41" s="99"/>
      <c r="I41" s="99"/>
      <c r="J41" s="99"/>
      <c r="K41" s="99"/>
      <c r="L41" s="99"/>
      <c r="M41" s="99"/>
      <c r="N41" s="100"/>
    </row>
    <row r="42" spans="1:15">
      <c r="A42" s="94"/>
      <c r="B42" s="99"/>
      <c r="C42" s="99"/>
      <c r="D42" s="99"/>
      <c r="E42" s="99"/>
      <c r="F42" s="99"/>
      <c r="G42" s="99"/>
      <c r="H42" s="99"/>
      <c r="I42" s="99"/>
      <c r="J42" s="99"/>
      <c r="K42" s="99"/>
      <c r="L42" s="99"/>
      <c r="M42" s="99"/>
      <c r="N42" s="100"/>
    </row>
    <row r="43" spans="1:15" ht="15" thickBot="1">
      <c r="A43" s="94"/>
      <c r="B43" s="106"/>
      <c r="C43" s="106"/>
      <c r="D43" s="106"/>
      <c r="E43" s="173"/>
      <c r="F43" s="173"/>
      <c r="G43" s="173"/>
      <c r="H43" s="173"/>
      <c r="I43" s="173"/>
      <c r="J43" s="116"/>
      <c r="K43" s="116"/>
      <c r="L43" s="116"/>
      <c r="M43" s="173"/>
      <c r="N43" s="174"/>
      <c r="O43" s="107"/>
    </row>
    <row r="44" spans="1:15" ht="113.25" customHeight="1">
      <c r="A44" s="94"/>
      <c r="B44" s="106"/>
      <c r="C44" s="178" t="s">
        <v>1806</v>
      </c>
      <c r="D44" s="179"/>
      <c r="E44" s="180"/>
      <c r="F44" s="180"/>
      <c r="G44" s="180"/>
      <c r="H44" s="180"/>
      <c r="I44" s="181"/>
      <c r="J44" s="120"/>
      <c r="K44" s="120"/>
      <c r="L44" s="120"/>
      <c r="M44" s="173"/>
      <c r="N44" s="174"/>
      <c r="O44" s="107"/>
    </row>
    <row r="45" spans="1:15" ht="15" thickBot="1">
      <c r="A45" s="94"/>
      <c r="B45" s="106"/>
      <c r="C45" s="175" t="s">
        <v>1813</v>
      </c>
      <c r="D45" s="176"/>
      <c r="E45" s="176"/>
      <c r="F45" s="176"/>
      <c r="G45" s="176"/>
      <c r="H45" s="176"/>
      <c r="I45" s="177"/>
      <c r="J45" s="121"/>
      <c r="K45" s="121"/>
      <c r="L45" s="121"/>
      <c r="M45" s="173"/>
      <c r="N45" s="174"/>
      <c r="O45" s="107"/>
    </row>
    <row r="46" spans="1:15">
      <c r="A46" s="94"/>
      <c r="B46" s="99"/>
      <c r="C46" s="99"/>
      <c r="D46" s="99"/>
      <c r="E46" s="99"/>
      <c r="F46" s="99"/>
      <c r="G46" s="99"/>
      <c r="H46" s="99"/>
      <c r="I46" s="99"/>
      <c r="J46" s="99"/>
      <c r="K46" s="99"/>
      <c r="L46" s="99"/>
      <c r="M46" s="99"/>
      <c r="N46" s="100"/>
    </row>
    <row r="47" spans="1:15">
      <c r="A47" s="94"/>
      <c r="B47" s="99"/>
      <c r="C47" s="99"/>
      <c r="D47" s="99"/>
      <c r="E47" s="99"/>
      <c r="F47" s="99"/>
      <c r="G47" s="99"/>
      <c r="H47" s="99"/>
      <c r="I47" s="99"/>
      <c r="J47" s="99"/>
      <c r="K47" s="99"/>
      <c r="L47" s="99"/>
      <c r="M47" s="99"/>
      <c r="N47" s="100"/>
    </row>
    <row r="48" spans="1:15">
      <c r="A48" s="94"/>
      <c r="B48" s="99"/>
      <c r="C48" s="99"/>
      <c r="D48" s="99"/>
      <c r="E48" s="99"/>
      <c r="F48" s="99"/>
      <c r="G48" s="99"/>
      <c r="H48" s="99"/>
      <c r="I48" s="99"/>
      <c r="J48" s="99"/>
      <c r="K48" s="99"/>
      <c r="L48" s="99"/>
      <c r="M48" s="99"/>
      <c r="N48" s="100"/>
    </row>
    <row r="49" spans="1:14" ht="46.5" customHeight="1">
      <c r="A49" s="94"/>
      <c r="B49" s="188" t="s">
        <v>1807</v>
      </c>
      <c r="C49" s="189"/>
      <c r="D49" s="189"/>
      <c r="E49" s="189"/>
      <c r="F49" s="189"/>
      <c r="G49" s="189"/>
      <c r="H49" s="189"/>
      <c r="I49" s="189"/>
      <c r="J49" s="189"/>
      <c r="K49" s="189"/>
      <c r="L49" s="189"/>
      <c r="M49" s="189"/>
      <c r="N49" s="100"/>
    </row>
    <row r="50" spans="1:14" ht="11.25" customHeight="1" thickBot="1">
      <c r="A50" s="112"/>
      <c r="B50" s="113"/>
      <c r="C50" s="113"/>
      <c r="D50" s="113"/>
      <c r="E50" s="113"/>
      <c r="F50" s="113"/>
      <c r="G50" s="113"/>
      <c r="H50" s="113"/>
      <c r="I50" s="113"/>
      <c r="J50" s="113"/>
      <c r="K50" s="113"/>
      <c r="L50" s="113"/>
      <c r="M50" s="113"/>
      <c r="N50" s="114"/>
    </row>
  </sheetData>
  <mergeCells count="49">
    <mergeCell ref="B49:M49"/>
    <mergeCell ref="B6:M6"/>
    <mergeCell ref="H13:M13"/>
    <mergeCell ref="H16:M16"/>
    <mergeCell ref="E43:I43"/>
    <mergeCell ref="M43:N43"/>
    <mergeCell ref="C44:I44"/>
    <mergeCell ref="M44:N44"/>
    <mergeCell ref="C45:I45"/>
    <mergeCell ref="M45:N45"/>
    <mergeCell ref="E38:I38"/>
    <mergeCell ref="M38:N38"/>
    <mergeCell ref="C39:I39"/>
    <mergeCell ref="M39:N39"/>
    <mergeCell ref="C40:I40"/>
    <mergeCell ref="M40:N40"/>
    <mergeCell ref="M24:N24"/>
    <mergeCell ref="C23:I23"/>
    <mergeCell ref="B21:N21"/>
    <mergeCell ref="B22:C22"/>
    <mergeCell ref="E22:I22"/>
    <mergeCell ref="M22:N22"/>
    <mergeCell ref="M34:N34"/>
    <mergeCell ref="C34:I34"/>
    <mergeCell ref="E32:I32"/>
    <mergeCell ref="M32:N32"/>
    <mergeCell ref="M33:N33"/>
    <mergeCell ref="C33:I33"/>
    <mergeCell ref="D2:G2"/>
    <mergeCell ref="E30:I30"/>
    <mergeCell ref="M30:N30"/>
    <mergeCell ref="E31:I31"/>
    <mergeCell ref="M31:N31"/>
    <mergeCell ref="C29:I29"/>
    <mergeCell ref="M29:N29"/>
    <mergeCell ref="C24:I24"/>
    <mergeCell ref="C28:I28"/>
    <mergeCell ref="B10:M11"/>
    <mergeCell ref="M28:N28"/>
    <mergeCell ref="E26:I26"/>
    <mergeCell ref="M26:N26"/>
    <mergeCell ref="E27:I27"/>
    <mergeCell ref="M27:N27"/>
    <mergeCell ref="M23:N23"/>
    <mergeCell ref="B12:M12"/>
    <mergeCell ref="B15:M15"/>
    <mergeCell ref="B20:M20"/>
    <mergeCell ref="B4:M5"/>
    <mergeCell ref="B18:M19"/>
  </mergeCells>
  <hyperlinks>
    <hyperlink ref="H13:M13" r:id="rId1" display="Ir a Modelo para la Apertura de Datos"/>
    <hyperlink ref="H16:M16" r:id="rId2" display="Ir a Guía de Apertura de Datos"/>
    <hyperlink ref="C29:I29" r:id="rId3" display="Para mayor información de este paso consulte la Guia para la Apertura de datos"/>
    <hyperlink ref="C24:I24" r:id="rId4" display="Para mayor información de este paso consulte la Guia para la Apertura de datos"/>
    <hyperlink ref="C34:I34" r:id="rId5" display="Para mayor información de este paso consulte la Guia para la Apertura de datos"/>
    <hyperlink ref="C40:I40" r:id="rId6" display="Para mayor información de este paso consulte la Guia para la Apertura de datos"/>
    <hyperlink ref="C45:I45" r:id="rId7" display="Para mayor información de este paso consulte la Guia para la Apertura de datos"/>
  </hyperlinks>
  <pageMargins left="0.7" right="0.7" top="0.75" bottom="0.75" header="0.3" footer="0.3"/>
  <pageSetup orientation="landscape" r:id="rId8"/>
  <drawing r:id="rId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8"/>
  </sheetPr>
  <dimension ref="A1:S1706"/>
  <sheetViews>
    <sheetView showGridLines="0" zoomScale="85" zoomScaleNormal="85" zoomScalePageLayoutView="70" workbookViewId="0">
      <selection activeCell="D22" sqref="D22:L22"/>
    </sheetView>
  </sheetViews>
  <sheetFormatPr baseColWidth="10" defaultRowHeight="14.25"/>
  <cols>
    <col min="1" max="1" width="2.375" customWidth="1"/>
    <col min="2" max="3" width="14.875" customWidth="1"/>
    <col min="8" max="8" width="14.125" customWidth="1"/>
    <col min="9" max="10" width="14.625" customWidth="1"/>
    <col min="12" max="12" width="9" customWidth="1"/>
    <col min="13" max="13" width="12.875" customWidth="1"/>
    <col min="14" max="14" width="2.375" customWidth="1"/>
    <col min="18" max="18" width="10.125" style="4" hidden="1" customWidth="1"/>
    <col min="19" max="19" width="15.375" style="4" hidden="1" customWidth="1"/>
  </cols>
  <sheetData>
    <row r="1" spans="1:19" ht="15" thickBot="1">
      <c r="A1" s="31"/>
      <c r="B1" s="32"/>
      <c r="C1" s="32"/>
      <c r="D1" s="32"/>
      <c r="E1" s="32"/>
      <c r="F1" s="32"/>
      <c r="G1" s="32"/>
      <c r="H1" s="32"/>
      <c r="I1" s="32"/>
      <c r="J1" s="32"/>
      <c r="K1" s="32"/>
      <c r="L1" s="32"/>
      <c r="M1" s="32"/>
      <c r="N1" s="33"/>
    </row>
    <row r="2" spans="1:19" ht="75.75" customHeight="1" thickBot="1">
      <c r="A2" s="34"/>
      <c r="B2" s="2"/>
      <c r="C2" s="3"/>
      <c r="D2" s="3"/>
      <c r="E2" s="124" t="s">
        <v>1727</v>
      </c>
      <c r="F2" s="124"/>
      <c r="G2" s="124"/>
      <c r="H2" s="124"/>
      <c r="I2" s="124"/>
      <c r="J2" s="124"/>
      <c r="K2" s="124"/>
      <c r="L2" s="124"/>
      <c r="M2" s="125"/>
      <c r="N2" s="35"/>
      <c r="O2" s="7"/>
    </row>
    <row r="3" spans="1:19" ht="15">
      <c r="A3" s="34"/>
      <c r="B3" s="26"/>
      <c r="C3" s="26"/>
      <c r="D3" s="26"/>
      <c r="E3" s="26"/>
      <c r="F3" s="26"/>
      <c r="G3" s="26"/>
      <c r="H3" s="26"/>
      <c r="I3" s="26"/>
      <c r="J3" s="26"/>
      <c r="K3" s="26"/>
      <c r="L3" s="26"/>
      <c r="M3" s="26"/>
      <c r="N3" s="36"/>
      <c r="R3" s="5" t="s">
        <v>0</v>
      </c>
      <c r="S3" s="5" t="s">
        <v>1</v>
      </c>
    </row>
    <row r="4" spans="1:19">
      <c r="A4" s="34"/>
      <c r="B4" s="26"/>
      <c r="C4" s="26"/>
      <c r="D4" s="26"/>
      <c r="E4" s="26"/>
      <c r="F4" s="26"/>
      <c r="G4" s="26"/>
      <c r="H4" s="26"/>
      <c r="I4" s="26"/>
      <c r="J4" s="26"/>
      <c r="K4" s="26"/>
      <c r="L4" s="26"/>
      <c r="M4" s="26"/>
      <c r="N4" s="36"/>
      <c r="R4" s="6" t="s">
        <v>1726</v>
      </c>
      <c r="S4" s="6"/>
    </row>
    <row r="5" spans="1:19" ht="15.75">
      <c r="A5" s="34"/>
      <c r="B5" s="26"/>
      <c r="C5" s="192" t="s">
        <v>1715</v>
      </c>
      <c r="D5" s="193"/>
      <c r="E5" s="193"/>
      <c r="F5" s="193"/>
      <c r="G5" s="193"/>
      <c r="H5" s="193"/>
      <c r="I5" s="193"/>
      <c r="J5" s="193"/>
      <c r="K5" s="193"/>
      <c r="L5" s="193"/>
      <c r="M5" s="26"/>
      <c r="N5" s="36"/>
      <c r="R5" s="6" t="s">
        <v>2</v>
      </c>
      <c r="S5" s="6" t="s">
        <v>3</v>
      </c>
    </row>
    <row r="6" spans="1:19">
      <c r="A6" s="34"/>
      <c r="B6" s="26"/>
      <c r="C6" s="26"/>
      <c r="D6" s="26"/>
      <c r="E6" s="26"/>
      <c r="F6" s="26"/>
      <c r="G6" s="26"/>
      <c r="H6" s="26"/>
      <c r="I6" s="26"/>
      <c r="J6" s="26"/>
      <c r="K6" s="26"/>
      <c r="L6" s="26"/>
      <c r="M6" s="26"/>
      <c r="N6" s="36"/>
      <c r="R6" s="6" t="s">
        <v>4</v>
      </c>
      <c r="S6" s="6" t="s">
        <v>5</v>
      </c>
    </row>
    <row r="7" spans="1:19" ht="15" customHeight="1">
      <c r="A7" s="34"/>
      <c r="B7" s="26"/>
      <c r="C7" s="40" t="s">
        <v>1716</v>
      </c>
      <c r="D7" s="198" t="s">
        <v>1386</v>
      </c>
      <c r="E7" s="198"/>
      <c r="F7" s="198"/>
      <c r="G7" s="198"/>
      <c r="H7" s="198"/>
      <c r="I7" s="198"/>
      <c r="J7" s="198"/>
      <c r="K7" s="198"/>
      <c r="L7" s="198"/>
      <c r="M7" s="26"/>
      <c r="N7" s="36"/>
      <c r="R7" s="6" t="s">
        <v>6</v>
      </c>
      <c r="S7" s="6" t="s">
        <v>5</v>
      </c>
    </row>
    <row r="8" spans="1:19" ht="15">
      <c r="A8" s="34"/>
      <c r="B8" s="26"/>
      <c r="C8" s="40" t="s">
        <v>1717</v>
      </c>
      <c r="D8" s="199" t="s">
        <v>1268</v>
      </c>
      <c r="E8" s="199"/>
      <c r="F8" s="199"/>
      <c r="G8" s="199"/>
      <c r="H8" s="199"/>
      <c r="I8" s="199"/>
      <c r="J8" s="199"/>
      <c r="K8" s="199"/>
      <c r="L8" s="199"/>
      <c r="M8" s="26"/>
      <c r="N8" s="36"/>
      <c r="R8" s="6" t="s">
        <v>7</v>
      </c>
      <c r="S8" s="6" t="s">
        <v>8</v>
      </c>
    </row>
    <row r="9" spans="1:19" ht="32.25" customHeight="1">
      <c r="A9" s="34"/>
      <c r="B9" s="26"/>
      <c r="C9" s="40" t="s">
        <v>1718</v>
      </c>
      <c r="D9" s="200" t="s">
        <v>2187</v>
      </c>
      <c r="E9" s="200"/>
      <c r="F9" s="200"/>
      <c r="G9" s="200"/>
      <c r="H9" s="200"/>
      <c r="I9" s="200"/>
      <c r="J9" s="200"/>
      <c r="K9" s="200"/>
      <c r="L9" s="200"/>
      <c r="M9" s="26"/>
      <c r="N9" s="36"/>
      <c r="R9" s="6" t="s">
        <v>9</v>
      </c>
      <c r="S9" s="6" t="s">
        <v>10</v>
      </c>
    </row>
    <row r="10" spans="1:19" ht="31.5" customHeight="1">
      <c r="A10" s="34"/>
      <c r="B10" s="26"/>
      <c r="C10" s="40" t="s">
        <v>1719</v>
      </c>
      <c r="D10" s="201" t="s">
        <v>2186</v>
      </c>
      <c r="E10" s="201"/>
      <c r="F10" s="201"/>
      <c r="G10" s="201"/>
      <c r="H10" s="201"/>
      <c r="I10" s="201"/>
      <c r="J10" s="201"/>
      <c r="K10" s="201"/>
      <c r="L10" s="201"/>
      <c r="M10" s="26"/>
      <c r="N10" s="36"/>
      <c r="R10" s="6" t="s">
        <v>11</v>
      </c>
      <c r="S10" s="6" t="s">
        <v>10</v>
      </c>
    </row>
    <row r="11" spans="1:19">
      <c r="A11" s="34"/>
      <c r="B11" s="26"/>
      <c r="C11" s="26"/>
      <c r="D11" s="26"/>
      <c r="E11" s="26"/>
      <c r="F11" s="26"/>
      <c r="G11" s="26"/>
      <c r="H11" s="26"/>
      <c r="I11" s="26"/>
      <c r="J11" s="26"/>
      <c r="K11" s="26"/>
      <c r="L11" s="26"/>
      <c r="M11" s="26"/>
      <c r="N11" s="36"/>
      <c r="R11" s="6" t="s">
        <v>12</v>
      </c>
      <c r="S11" s="6" t="s">
        <v>13</v>
      </c>
    </row>
    <row r="12" spans="1:19">
      <c r="A12" s="34"/>
      <c r="B12" s="26"/>
      <c r="C12" s="26"/>
      <c r="D12" s="26"/>
      <c r="E12" s="26"/>
      <c r="F12" s="26"/>
      <c r="G12" s="26"/>
      <c r="H12" s="26"/>
      <c r="I12" s="26"/>
      <c r="J12" s="26"/>
      <c r="K12" s="26"/>
      <c r="L12" s="26"/>
      <c r="M12" s="26"/>
      <c r="N12" s="36"/>
      <c r="R12" s="6" t="s">
        <v>14</v>
      </c>
      <c r="S12" s="6" t="s">
        <v>13</v>
      </c>
    </row>
    <row r="13" spans="1:19" ht="15.75">
      <c r="A13" s="34"/>
      <c r="B13" s="26"/>
      <c r="C13" s="192" t="s">
        <v>1720</v>
      </c>
      <c r="D13" s="193"/>
      <c r="E13" s="193"/>
      <c r="F13" s="193"/>
      <c r="G13" s="193"/>
      <c r="H13" s="193"/>
      <c r="I13" s="193"/>
      <c r="J13" s="193"/>
      <c r="K13" s="193"/>
      <c r="L13" s="193"/>
      <c r="M13" s="26"/>
      <c r="N13" s="36"/>
      <c r="R13" s="6" t="s">
        <v>15</v>
      </c>
      <c r="S13" s="6" t="s">
        <v>16</v>
      </c>
    </row>
    <row r="14" spans="1:19">
      <c r="A14" s="34"/>
      <c r="B14" s="26"/>
      <c r="C14" s="26"/>
      <c r="D14" s="26"/>
      <c r="E14" s="26"/>
      <c r="F14" s="26"/>
      <c r="G14" s="26"/>
      <c r="H14" s="26"/>
      <c r="I14" s="26"/>
      <c r="J14" s="26"/>
      <c r="K14" s="26"/>
      <c r="L14" s="26"/>
      <c r="M14" s="26"/>
      <c r="N14" s="36"/>
      <c r="R14" s="6" t="s">
        <v>17</v>
      </c>
      <c r="S14" s="6" t="s">
        <v>5</v>
      </c>
    </row>
    <row r="15" spans="1:19" ht="15">
      <c r="A15" s="34"/>
      <c r="B15" s="26"/>
      <c r="C15" s="40" t="s">
        <v>1721</v>
      </c>
      <c r="D15" s="194">
        <v>5940407</v>
      </c>
      <c r="E15" s="194"/>
      <c r="F15" s="194"/>
      <c r="G15" s="194"/>
      <c r="H15" s="194"/>
      <c r="I15" s="194"/>
      <c r="J15" s="194"/>
      <c r="K15" s="194"/>
      <c r="L15" s="194"/>
      <c r="M15" s="26"/>
      <c r="N15" s="36"/>
      <c r="R15" s="6" t="s">
        <v>18</v>
      </c>
      <c r="S15" s="6" t="s">
        <v>19</v>
      </c>
    </row>
    <row r="16" spans="1:19" ht="15">
      <c r="A16" s="34"/>
      <c r="B16" s="26"/>
      <c r="C16" s="40" t="s">
        <v>1722</v>
      </c>
      <c r="D16" s="195" t="s">
        <v>2185</v>
      </c>
      <c r="E16" s="195"/>
      <c r="F16" s="195"/>
      <c r="G16" s="195"/>
      <c r="H16" s="195"/>
      <c r="I16" s="195"/>
      <c r="J16" s="195"/>
      <c r="K16" s="195"/>
      <c r="L16" s="195"/>
      <c r="M16" s="26"/>
      <c r="N16" s="36"/>
      <c r="R16" s="6" t="s">
        <v>20</v>
      </c>
      <c r="S16" s="6" t="s">
        <v>8</v>
      </c>
    </row>
    <row r="17" spans="1:19">
      <c r="A17" s="34"/>
      <c r="B17" s="26"/>
      <c r="C17" s="26"/>
      <c r="D17" s="26"/>
      <c r="E17" s="26"/>
      <c r="F17" s="26"/>
      <c r="G17" s="26"/>
      <c r="H17" s="26"/>
      <c r="I17" s="26"/>
      <c r="J17" s="26"/>
      <c r="K17" s="26"/>
      <c r="L17" s="26"/>
      <c r="M17" s="26"/>
      <c r="N17" s="36"/>
      <c r="O17" s="8"/>
      <c r="R17" s="6" t="s">
        <v>21</v>
      </c>
      <c r="S17" s="6" t="s">
        <v>3</v>
      </c>
    </row>
    <row r="18" spans="1:19" ht="15" thickBot="1">
      <c r="A18" s="37"/>
      <c r="B18" s="38"/>
      <c r="C18" s="38"/>
      <c r="D18" s="38"/>
      <c r="E18" s="38"/>
      <c r="F18" s="38"/>
      <c r="G18" s="38"/>
      <c r="H18" s="38"/>
      <c r="I18" s="38"/>
      <c r="J18" s="38"/>
      <c r="K18" s="38"/>
      <c r="L18" s="38"/>
      <c r="M18" s="38"/>
      <c r="N18" s="39"/>
      <c r="O18" s="8"/>
      <c r="R18" s="6"/>
      <c r="S18" s="6"/>
    </row>
    <row r="19" spans="1:19" ht="15" customHeight="1">
      <c r="B19" s="197"/>
      <c r="C19" s="197"/>
      <c r="D19" s="197"/>
      <c r="E19" s="197"/>
      <c r="F19" s="197"/>
      <c r="G19" s="197"/>
      <c r="H19" s="197"/>
      <c r="I19" s="197"/>
      <c r="J19" s="197"/>
      <c r="K19" s="197"/>
      <c r="L19" s="197"/>
      <c r="M19" s="197"/>
      <c r="N19" s="197"/>
      <c r="O19" s="8"/>
      <c r="R19" s="6" t="s">
        <v>22</v>
      </c>
      <c r="S19" s="6" t="s">
        <v>5</v>
      </c>
    </row>
    <row r="20" spans="1:19" ht="33" customHeight="1">
      <c r="B20" s="196"/>
      <c r="C20" s="196"/>
      <c r="D20" s="196" t="s">
        <v>2184</v>
      </c>
      <c r="E20" s="196"/>
      <c r="F20" s="196"/>
      <c r="G20" s="196"/>
      <c r="H20" s="196"/>
      <c r="I20" s="196"/>
      <c r="J20" s="196"/>
      <c r="K20" s="196"/>
      <c r="L20" s="196"/>
      <c r="M20" s="196"/>
      <c r="N20" s="196"/>
      <c r="O20" s="9"/>
      <c r="R20" s="6" t="s">
        <v>23</v>
      </c>
      <c r="S20" s="6" t="s">
        <v>5</v>
      </c>
    </row>
    <row r="21" spans="1:19">
      <c r="B21" s="191"/>
      <c r="C21" s="191"/>
      <c r="D21" s="191"/>
      <c r="E21" s="191"/>
      <c r="F21" s="191"/>
      <c r="G21" s="191"/>
      <c r="H21" s="191"/>
      <c r="I21" s="191"/>
      <c r="J21" s="191"/>
      <c r="K21" s="191"/>
      <c r="L21" s="191"/>
      <c r="M21" s="191"/>
      <c r="N21" s="191"/>
      <c r="O21" s="10"/>
      <c r="R21" s="6"/>
      <c r="S21" s="6"/>
    </row>
    <row r="22" spans="1:19">
      <c r="B22" s="191"/>
      <c r="C22" s="191"/>
      <c r="D22" s="191"/>
      <c r="E22" s="191"/>
      <c r="F22" s="191"/>
      <c r="G22" s="191"/>
      <c r="H22" s="191"/>
      <c r="I22" s="191"/>
      <c r="J22" s="191"/>
      <c r="K22" s="191"/>
      <c r="L22" s="191"/>
      <c r="M22" s="191"/>
      <c r="N22" s="191"/>
      <c r="O22" s="10"/>
      <c r="R22" s="6"/>
      <c r="S22" s="6"/>
    </row>
    <row r="23" spans="1:19">
      <c r="B23" s="191"/>
      <c r="C23" s="191"/>
      <c r="D23" s="191"/>
      <c r="E23" s="191"/>
      <c r="F23" s="191"/>
      <c r="G23" s="191"/>
      <c r="H23" s="191"/>
      <c r="I23" s="191"/>
      <c r="J23" s="191"/>
      <c r="K23" s="191"/>
      <c r="L23" s="191"/>
      <c r="M23" s="191"/>
      <c r="N23" s="191"/>
      <c r="O23" s="10"/>
      <c r="R23" s="6"/>
      <c r="S23" s="6"/>
    </row>
    <row r="24" spans="1:19">
      <c r="B24" s="191"/>
      <c r="C24" s="191"/>
      <c r="D24" s="191"/>
      <c r="E24" s="191"/>
      <c r="F24" s="191"/>
      <c r="G24" s="191"/>
      <c r="H24" s="191"/>
      <c r="I24" s="191"/>
      <c r="J24" s="191"/>
      <c r="K24" s="191"/>
      <c r="L24" s="191"/>
      <c r="M24" s="191"/>
      <c r="N24" s="191"/>
      <c r="O24" s="10"/>
      <c r="R24" s="6"/>
      <c r="S24" s="6"/>
    </row>
    <row r="25" spans="1:19">
      <c r="B25" s="191"/>
      <c r="C25" s="191"/>
      <c r="D25" s="191"/>
      <c r="E25" s="191"/>
      <c r="F25" s="191"/>
      <c r="G25" s="191"/>
      <c r="H25" s="191"/>
      <c r="I25" s="191"/>
      <c r="J25" s="191"/>
      <c r="K25" s="191"/>
      <c r="L25" s="191"/>
      <c r="M25" s="191"/>
      <c r="N25" s="191"/>
      <c r="O25" s="10"/>
      <c r="R25" s="6" t="s">
        <v>24</v>
      </c>
      <c r="S25" s="6" t="s">
        <v>5</v>
      </c>
    </row>
    <row r="26" spans="1:19">
      <c r="B26" s="191"/>
      <c r="C26" s="191"/>
      <c r="D26" s="191"/>
      <c r="E26" s="191"/>
      <c r="F26" s="191"/>
      <c r="G26" s="191"/>
      <c r="H26" s="191"/>
      <c r="I26" s="191"/>
      <c r="J26" s="191"/>
      <c r="K26" s="191"/>
      <c r="L26" s="191"/>
      <c r="M26" s="191"/>
      <c r="N26" s="191"/>
      <c r="O26" s="10"/>
      <c r="R26" s="6" t="s">
        <v>25</v>
      </c>
      <c r="S26" s="6" t="s">
        <v>5</v>
      </c>
    </row>
    <row r="27" spans="1:19">
      <c r="B27" s="191"/>
      <c r="C27" s="191"/>
      <c r="D27" s="191"/>
      <c r="E27" s="191"/>
      <c r="F27" s="191"/>
      <c r="G27" s="191"/>
      <c r="H27" s="191"/>
      <c r="I27" s="191"/>
      <c r="J27" s="191"/>
      <c r="K27" s="191"/>
      <c r="L27" s="191"/>
      <c r="M27" s="191"/>
      <c r="N27" s="191"/>
      <c r="O27" s="10"/>
      <c r="R27" s="6" t="s">
        <v>26</v>
      </c>
      <c r="S27" s="6" t="s">
        <v>5</v>
      </c>
    </row>
    <row r="28" spans="1:19">
      <c r="B28" s="191"/>
      <c r="C28" s="191"/>
      <c r="D28" s="191"/>
      <c r="E28" s="191"/>
      <c r="F28" s="191"/>
      <c r="G28" s="191"/>
      <c r="H28" s="191"/>
      <c r="I28" s="191"/>
      <c r="J28" s="191"/>
      <c r="K28" s="191"/>
      <c r="L28" s="191"/>
      <c r="M28" s="191"/>
      <c r="N28" s="191"/>
      <c r="O28" s="10"/>
      <c r="R28" s="6" t="s">
        <v>27</v>
      </c>
      <c r="S28" s="6" t="s">
        <v>28</v>
      </c>
    </row>
    <row r="29" spans="1:19">
      <c r="B29" s="191"/>
      <c r="C29" s="191"/>
      <c r="D29" s="191"/>
      <c r="E29" s="191"/>
      <c r="F29" s="191"/>
      <c r="G29" s="191"/>
      <c r="H29" s="191"/>
      <c r="I29" s="191"/>
      <c r="J29" s="191"/>
      <c r="K29" s="191"/>
      <c r="L29" s="191"/>
      <c r="M29" s="191"/>
      <c r="N29" s="191"/>
      <c r="O29" s="10"/>
      <c r="R29" s="6" t="s">
        <v>29</v>
      </c>
      <c r="S29" s="6" t="s">
        <v>28</v>
      </c>
    </row>
    <row r="30" spans="1:19">
      <c r="B30" s="191"/>
      <c r="C30" s="191"/>
      <c r="D30" s="191"/>
      <c r="E30" s="191"/>
      <c r="F30" s="191"/>
      <c r="G30" s="191"/>
      <c r="H30" s="191"/>
      <c r="I30" s="191"/>
      <c r="J30" s="191"/>
      <c r="K30" s="191"/>
      <c r="L30" s="191"/>
      <c r="M30" s="191"/>
      <c r="N30" s="191"/>
      <c r="O30" s="10"/>
      <c r="R30" s="6" t="s">
        <v>30</v>
      </c>
      <c r="S30" s="6" t="s">
        <v>28</v>
      </c>
    </row>
    <row r="31" spans="1:19">
      <c r="B31" s="191"/>
      <c r="C31" s="191"/>
      <c r="D31" s="191"/>
      <c r="E31" s="191"/>
      <c r="F31" s="191"/>
      <c r="G31" s="191"/>
      <c r="H31" s="191"/>
      <c r="I31" s="191"/>
      <c r="J31" s="191"/>
      <c r="K31" s="191"/>
      <c r="L31" s="191"/>
      <c r="M31" s="191"/>
      <c r="N31" s="191"/>
      <c r="O31" s="10"/>
      <c r="R31" s="6" t="s">
        <v>31</v>
      </c>
      <c r="S31" s="6" t="s">
        <v>28</v>
      </c>
    </row>
    <row r="32" spans="1:19">
      <c r="B32" s="191"/>
      <c r="C32" s="191"/>
      <c r="D32" s="191"/>
      <c r="E32" s="191"/>
      <c r="F32" s="191"/>
      <c r="G32" s="191"/>
      <c r="H32" s="191"/>
      <c r="I32" s="191"/>
      <c r="J32" s="191"/>
      <c r="K32" s="191"/>
      <c r="L32" s="191"/>
      <c r="M32" s="191"/>
      <c r="N32" s="191"/>
      <c r="O32" s="10"/>
      <c r="R32" s="6" t="s">
        <v>32</v>
      </c>
      <c r="S32" s="6" t="s">
        <v>28</v>
      </c>
    </row>
    <row r="33" spans="2:19">
      <c r="B33" s="191"/>
      <c r="C33" s="191"/>
      <c r="D33" s="191"/>
      <c r="E33" s="191"/>
      <c r="F33" s="191"/>
      <c r="G33" s="191"/>
      <c r="H33" s="191"/>
      <c r="I33" s="191"/>
      <c r="J33" s="191"/>
      <c r="K33" s="191"/>
      <c r="L33" s="191"/>
      <c r="M33" s="191"/>
      <c r="N33" s="191"/>
      <c r="O33" s="10"/>
      <c r="R33" s="6" t="s">
        <v>33</v>
      </c>
      <c r="S33" s="6" t="s">
        <v>28</v>
      </c>
    </row>
    <row r="34" spans="2:19">
      <c r="B34" s="191"/>
      <c r="C34" s="191"/>
      <c r="D34" s="191"/>
      <c r="E34" s="191"/>
      <c r="F34" s="191"/>
      <c r="G34" s="191"/>
      <c r="H34" s="191"/>
      <c r="I34" s="191"/>
      <c r="J34" s="191"/>
      <c r="K34" s="191"/>
      <c r="L34" s="191"/>
      <c r="M34" s="191"/>
      <c r="N34" s="191"/>
      <c r="O34" s="10"/>
      <c r="R34" s="6" t="s">
        <v>34</v>
      </c>
      <c r="S34" s="6" t="s">
        <v>28</v>
      </c>
    </row>
    <row r="35" spans="2:19">
      <c r="O35" s="8"/>
      <c r="R35" s="6" t="s">
        <v>35</v>
      </c>
      <c r="S35" s="6" t="s">
        <v>28</v>
      </c>
    </row>
    <row r="36" spans="2:19">
      <c r="R36" s="6" t="s">
        <v>36</v>
      </c>
      <c r="S36" s="6" t="s">
        <v>28</v>
      </c>
    </row>
    <row r="37" spans="2:19">
      <c r="R37" s="6" t="s">
        <v>37</v>
      </c>
      <c r="S37" s="6" t="s">
        <v>28</v>
      </c>
    </row>
    <row r="38" spans="2:19">
      <c r="R38" s="6" t="s">
        <v>38</v>
      </c>
      <c r="S38" s="6" t="s">
        <v>28</v>
      </c>
    </row>
    <row r="39" spans="2:19">
      <c r="R39" s="6" t="s">
        <v>39</v>
      </c>
      <c r="S39" s="6" t="s">
        <v>28</v>
      </c>
    </row>
    <row r="40" spans="2:19">
      <c r="R40" s="6" t="s">
        <v>40</v>
      </c>
      <c r="S40" s="6" t="s">
        <v>28</v>
      </c>
    </row>
    <row r="41" spans="2:19">
      <c r="R41" s="6" t="s">
        <v>41</v>
      </c>
      <c r="S41" s="6" t="s">
        <v>28</v>
      </c>
    </row>
    <row r="42" spans="2:19">
      <c r="R42" s="6" t="s">
        <v>42</v>
      </c>
      <c r="S42" s="6" t="s">
        <v>28</v>
      </c>
    </row>
    <row r="43" spans="2:19">
      <c r="R43" s="6" t="s">
        <v>43</v>
      </c>
      <c r="S43" s="6" t="s">
        <v>28</v>
      </c>
    </row>
    <row r="44" spans="2:19">
      <c r="R44" s="6" t="s">
        <v>44</v>
      </c>
      <c r="S44" s="6" t="s">
        <v>28</v>
      </c>
    </row>
    <row r="45" spans="2:19">
      <c r="R45" s="6" t="s">
        <v>45</v>
      </c>
      <c r="S45" s="6" t="s">
        <v>28</v>
      </c>
    </row>
    <row r="46" spans="2:19">
      <c r="R46" s="6" t="s">
        <v>46</v>
      </c>
      <c r="S46" s="6" t="s">
        <v>28</v>
      </c>
    </row>
    <row r="47" spans="2:19">
      <c r="R47" s="6" t="s">
        <v>47</v>
      </c>
      <c r="S47" s="6" t="s">
        <v>28</v>
      </c>
    </row>
    <row r="48" spans="2:19">
      <c r="R48" s="6" t="s">
        <v>48</v>
      </c>
      <c r="S48" s="6" t="s">
        <v>28</v>
      </c>
    </row>
    <row r="49" spans="18:19">
      <c r="R49" s="6" t="s">
        <v>49</v>
      </c>
      <c r="S49" s="6" t="s">
        <v>28</v>
      </c>
    </row>
    <row r="50" spans="18:19">
      <c r="R50" s="6" t="s">
        <v>50</v>
      </c>
      <c r="S50" s="6" t="s">
        <v>28</v>
      </c>
    </row>
    <row r="51" spans="18:19">
      <c r="R51" s="6" t="s">
        <v>51</v>
      </c>
      <c r="S51" s="6" t="s">
        <v>28</v>
      </c>
    </row>
    <row r="52" spans="18:19">
      <c r="R52" s="6" t="s">
        <v>52</v>
      </c>
      <c r="S52" s="6" t="s">
        <v>28</v>
      </c>
    </row>
    <row r="53" spans="18:19">
      <c r="R53" s="6" t="s">
        <v>53</v>
      </c>
      <c r="S53" s="6" t="s">
        <v>28</v>
      </c>
    </row>
    <row r="54" spans="18:19">
      <c r="R54" s="6" t="s">
        <v>54</v>
      </c>
      <c r="S54" s="6" t="s">
        <v>28</v>
      </c>
    </row>
    <row r="55" spans="18:19">
      <c r="R55" s="6" t="s">
        <v>55</v>
      </c>
      <c r="S55" s="6" t="s">
        <v>28</v>
      </c>
    </row>
    <row r="56" spans="18:19">
      <c r="R56" s="6" t="s">
        <v>56</v>
      </c>
      <c r="S56" s="6" t="s">
        <v>28</v>
      </c>
    </row>
    <row r="57" spans="18:19">
      <c r="R57" s="6" t="s">
        <v>57</v>
      </c>
      <c r="S57" s="6" t="s">
        <v>28</v>
      </c>
    </row>
    <row r="58" spans="18:19">
      <c r="R58" s="6" t="s">
        <v>58</v>
      </c>
      <c r="S58" s="6" t="s">
        <v>28</v>
      </c>
    </row>
    <row r="59" spans="18:19">
      <c r="R59" s="6" t="s">
        <v>59</v>
      </c>
      <c r="S59" s="6" t="s">
        <v>28</v>
      </c>
    </row>
    <row r="60" spans="18:19">
      <c r="R60" s="6" t="s">
        <v>60</v>
      </c>
      <c r="S60" s="6" t="s">
        <v>28</v>
      </c>
    </row>
    <row r="61" spans="18:19">
      <c r="R61" s="6" t="s">
        <v>61</v>
      </c>
      <c r="S61" s="6" t="s">
        <v>28</v>
      </c>
    </row>
    <row r="62" spans="18:19">
      <c r="R62" s="6" t="s">
        <v>62</v>
      </c>
      <c r="S62" s="6" t="s">
        <v>28</v>
      </c>
    </row>
    <row r="63" spans="18:19">
      <c r="R63" s="6" t="s">
        <v>63</v>
      </c>
      <c r="S63" s="6" t="s">
        <v>28</v>
      </c>
    </row>
    <row r="64" spans="18:19">
      <c r="R64" s="6" t="s">
        <v>64</v>
      </c>
      <c r="S64" s="6" t="s">
        <v>28</v>
      </c>
    </row>
    <row r="65" spans="18:19">
      <c r="R65" s="6" t="s">
        <v>65</v>
      </c>
      <c r="S65" s="6" t="s">
        <v>28</v>
      </c>
    </row>
    <row r="66" spans="18:19">
      <c r="R66" s="6" t="s">
        <v>66</v>
      </c>
      <c r="S66" s="6" t="s">
        <v>28</v>
      </c>
    </row>
    <row r="67" spans="18:19">
      <c r="R67" s="6" t="s">
        <v>67</v>
      </c>
      <c r="S67" s="6" t="s">
        <v>28</v>
      </c>
    </row>
    <row r="68" spans="18:19">
      <c r="R68" s="6" t="s">
        <v>68</v>
      </c>
      <c r="S68" s="6" t="s">
        <v>28</v>
      </c>
    </row>
    <row r="69" spans="18:19">
      <c r="R69" s="6" t="s">
        <v>69</v>
      </c>
      <c r="S69" s="6" t="s">
        <v>28</v>
      </c>
    </row>
    <row r="70" spans="18:19">
      <c r="R70" s="6" t="s">
        <v>70</v>
      </c>
      <c r="S70" s="6" t="s">
        <v>28</v>
      </c>
    </row>
    <row r="71" spans="18:19">
      <c r="R71" s="6" t="s">
        <v>71</v>
      </c>
      <c r="S71" s="6" t="s">
        <v>28</v>
      </c>
    </row>
    <row r="72" spans="18:19">
      <c r="R72" s="6" t="s">
        <v>72</v>
      </c>
      <c r="S72" s="6" t="s">
        <v>28</v>
      </c>
    </row>
    <row r="73" spans="18:19">
      <c r="R73" s="6" t="s">
        <v>73</v>
      </c>
      <c r="S73" s="6" t="s">
        <v>28</v>
      </c>
    </row>
    <row r="74" spans="18:19">
      <c r="R74" s="6" t="s">
        <v>74</v>
      </c>
      <c r="S74" s="6" t="s">
        <v>28</v>
      </c>
    </row>
    <row r="75" spans="18:19">
      <c r="R75" s="6" t="s">
        <v>75</v>
      </c>
      <c r="S75" s="6" t="s">
        <v>28</v>
      </c>
    </row>
    <row r="76" spans="18:19">
      <c r="R76" s="6" t="s">
        <v>76</v>
      </c>
      <c r="S76" s="6" t="s">
        <v>28</v>
      </c>
    </row>
    <row r="77" spans="18:19">
      <c r="R77" s="6" t="s">
        <v>77</v>
      </c>
      <c r="S77" s="6" t="s">
        <v>28</v>
      </c>
    </row>
    <row r="78" spans="18:19">
      <c r="R78" s="6" t="s">
        <v>78</v>
      </c>
      <c r="S78" s="6" t="s">
        <v>28</v>
      </c>
    </row>
    <row r="79" spans="18:19">
      <c r="R79" s="6" t="s">
        <v>79</v>
      </c>
      <c r="S79" s="6" t="s">
        <v>28</v>
      </c>
    </row>
    <row r="80" spans="18:19">
      <c r="R80" s="6" t="s">
        <v>80</v>
      </c>
      <c r="S80" s="6" t="s">
        <v>28</v>
      </c>
    </row>
    <row r="81" spans="18:19">
      <c r="R81" s="6" t="s">
        <v>81</v>
      </c>
      <c r="S81" s="6" t="s">
        <v>28</v>
      </c>
    </row>
    <row r="82" spans="18:19">
      <c r="R82" s="6" t="s">
        <v>82</v>
      </c>
      <c r="S82" s="6" t="s">
        <v>28</v>
      </c>
    </row>
    <row r="83" spans="18:19">
      <c r="R83" s="6" t="s">
        <v>83</v>
      </c>
      <c r="S83" s="6" t="s">
        <v>28</v>
      </c>
    </row>
    <row r="84" spans="18:19">
      <c r="R84" s="6" t="s">
        <v>84</v>
      </c>
      <c r="S84" s="6" t="s">
        <v>28</v>
      </c>
    </row>
    <row r="85" spans="18:19">
      <c r="R85" s="6" t="s">
        <v>85</v>
      </c>
      <c r="S85" s="6" t="s">
        <v>28</v>
      </c>
    </row>
    <row r="86" spans="18:19">
      <c r="R86" s="6" t="s">
        <v>86</v>
      </c>
      <c r="S86" s="6" t="s">
        <v>28</v>
      </c>
    </row>
    <row r="87" spans="18:19">
      <c r="R87" s="6" t="s">
        <v>87</v>
      </c>
      <c r="S87" s="6" t="s">
        <v>28</v>
      </c>
    </row>
    <row r="88" spans="18:19">
      <c r="R88" s="6" t="s">
        <v>88</v>
      </c>
      <c r="S88" s="6" t="s">
        <v>28</v>
      </c>
    </row>
    <row r="89" spans="18:19">
      <c r="R89" s="6" t="s">
        <v>89</v>
      </c>
      <c r="S89" s="6" t="s">
        <v>28</v>
      </c>
    </row>
    <row r="90" spans="18:19">
      <c r="R90" s="6" t="s">
        <v>90</v>
      </c>
      <c r="S90" s="6" t="s">
        <v>28</v>
      </c>
    </row>
    <row r="91" spans="18:19">
      <c r="R91" s="6" t="s">
        <v>91</v>
      </c>
      <c r="S91" s="6" t="s">
        <v>28</v>
      </c>
    </row>
    <row r="92" spans="18:19">
      <c r="R92" s="6" t="s">
        <v>92</v>
      </c>
      <c r="S92" s="6" t="s">
        <v>28</v>
      </c>
    </row>
    <row r="93" spans="18:19">
      <c r="R93" s="6" t="s">
        <v>93</v>
      </c>
      <c r="S93" s="6" t="s">
        <v>28</v>
      </c>
    </row>
    <row r="94" spans="18:19">
      <c r="R94" s="6" t="s">
        <v>94</v>
      </c>
      <c r="S94" s="6" t="s">
        <v>28</v>
      </c>
    </row>
    <row r="95" spans="18:19">
      <c r="R95" s="6" t="s">
        <v>95</v>
      </c>
      <c r="S95" s="6" t="s">
        <v>28</v>
      </c>
    </row>
    <row r="96" spans="18:19">
      <c r="R96" s="6" t="s">
        <v>96</v>
      </c>
      <c r="S96" s="6" t="s">
        <v>28</v>
      </c>
    </row>
    <row r="97" spans="18:19">
      <c r="R97" s="6" t="s">
        <v>97</v>
      </c>
      <c r="S97" s="6" t="s">
        <v>28</v>
      </c>
    </row>
    <row r="98" spans="18:19">
      <c r="R98" s="6" t="s">
        <v>98</v>
      </c>
      <c r="S98" s="6" t="s">
        <v>28</v>
      </c>
    </row>
    <row r="99" spans="18:19">
      <c r="R99" s="6" t="s">
        <v>99</v>
      </c>
      <c r="S99" s="6" t="s">
        <v>28</v>
      </c>
    </row>
    <row r="100" spans="18:19">
      <c r="R100" s="6" t="s">
        <v>100</v>
      </c>
      <c r="S100" s="6" t="s">
        <v>28</v>
      </c>
    </row>
    <row r="101" spans="18:19">
      <c r="R101" s="6" t="s">
        <v>101</v>
      </c>
      <c r="S101" s="6" t="s">
        <v>28</v>
      </c>
    </row>
    <row r="102" spans="18:19">
      <c r="R102" s="6" t="s">
        <v>102</v>
      </c>
      <c r="S102" s="6" t="s">
        <v>28</v>
      </c>
    </row>
    <row r="103" spans="18:19">
      <c r="R103" s="6" t="s">
        <v>103</v>
      </c>
      <c r="S103" s="6" t="s">
        <v>28</v>
      </c>
    </row>
    <row r="104" spans="18:19">
      <c r="R104" s="6" t="s">
        <v>104</v>
      </c>
      <c r="S104" s="6" t="s">
        <v>28</v>
      </c>
    </row>
    <row r="105" spans="18:19">
      <c r="R105" s="6" t="s">
        <v>105</v>
      </c>
      <c r="S105" s="6" t="s">
        <v>28</v>
      </c>
    </row>
    <row r="106" spans="18:19">
      <c r="R106" s="6" t="s">
        <v>106</v>
      </c>
      <c r="S106" s="6" t="s">
        <v>28</v>
      </c>
    </row>
    <row r="107" spans="18:19">
      <c r="R107" s="6" t="s">
        <v>107</v>
      </c>
      <c r="S107" s="6" t="s">
        <v>28</v>
      </c>
    </row>
    <row r="108" spans="18:19">
      <c r="R108" s="6" t="s">
        <v>108</v>
      </c>
      <c r="S108" s="6" t="s">
        <v>28</v>
      </c>
    </row>
    <row r="109" spans="18:19">
      <c r="R109" s="6" t="s">
        <v>109</v>
      </c>
      <c r="S109" s="6" t="s">
        <v>28</v>
      </c>
    </row>
    <row r="110" spans="18:19">
      <c r="R110" s="6" t="s">
        <v>110</v>
      </c>
      <c r="S110" s="6" t="s">
        <v>28</v>
      </c>
    </row>
    <row r="111" spans="18:19">
      <c r="R111" s="6" t="s">
        <v>111</v>
      </c>
      <c r="S111" s="6" t="s">
        <v>28</v>
      </c>
    </row>
    <row r="112" spans="18:19">
      <c r="R112" s="6" t="s">
        <v>112</v>
      </c>
      <c r="S112" s="6" t="s">
        <v>28</v>
      </c>
    </row>
    <row r="113" spans="18:19">
      <c r="R113" s="6" t="s">
        <v>113</v>
      </c>
      <c r="S113" s="6" t="s">
        <v>28</v>
      </c>
    </row>
    <row r="114" spans="18:19">
      <c r="R114" s="6" t="s">
        <v>114</v>
      </c>
      <c r="S114" s="6" t="s">
        <v>28</v>
      </c>
    </row>
    <row r="115" spans="18:19">
      <c r="R115" s="6" t="s">
        <v>115</v>
      </c>
      <c r="S115" s="6" t="s">
        <v>28</v>
      </c>
    </row>
    <row r="116" spans="18:19">
      <c r="R116" s="6" t="s">
        <v>116</v>
      </c>
      <c r="S116" s="6" t="s">
        <v>28</v>
      </c>
    </row>
    <row r="117" spans="18:19">
      <c r="R117" s="6" t="s">
        <v>117</v>
      </c>
      <c r="S117" s="6" t="s">
        <v>28</v>
      </c>
    </row>
    <row r="118" spans="18:19">
      <c r="R118" s="6" t="s">
        <v>118</v>
      </c>
      <c r="S118" s="6" t="s">
        <v>28</v>
      </c>
    </row>
    <row r="119" spans="18:19">
      <c r="R119" s="6" t="s">
        <v>119</v>
      </c>
      <c r="S119" s="6" t="s">
        <v>28</v>
      </c>
    </row>
    <row r="120" spans="18:19">
      <c r="R120" s="6" t="s">
        <v>120</v>
      </c>
      <c r="S120" s="6" t="s">
        <v>28</v>
      </c>
    </row>
    <row r="121" spans="18:19">
      <c r="R121" s="6" t="s">
        <v>121</v>
      </c>
      <c r="S121" s="6" t="s">
        <v>28</v>
      </c>
    </row>
    <row r="122" spans="18:19">
      <c r="R122" s="6" t="s">
        <v>122</v>
      </c>
      <c r="S122" s="6" t="s">
        <v>28</v>
      </c>
    </row>
    <row r="123" spans="18:19">
      <c r="R123" s="6" t="s">
        <v>123</v>
      </c>
      <c r="S123" s="6" t="s">
        <v>28</v>
      </c>
    </row>
    <row r="124" spans="18:19">
      <c r="R124" s="6" t="s">
        <v>124</v>
      </c>
      <c r="S124" s="6" t="s">
        <v>28</v>
      </c>
    </row>
    <row r="125" spans="18:19">
      <c r="R125" s="6" t="s">
        <v>125</v>
      </c>
      <c r="S125" s="6" t="s">
        <v>28</v>
      </c>
    </row>
    <row r="126" spans="18:19">
      <c r="R126" s="6" t="s">
        <v>126</v>
      </c>
      <c r="S126" s="6" t="s">
        <v>28</v>
      </c>
    </row>
    <row r="127" spans="18:19">
      <c r="R127" s="6" t="s">
        <v>127</v>
      </c>
      <c r="S127" s="6" t="s">
        <v>28</v>
      </c>
    </row>
    <row r="128" spans="18:19">
      <c r="R128" s="6" t="s">
        <v>128</v>
      </c>
      <c r="S128" s="6" t="s">
        <v>28</v>
      </c>
    </row>
    <row r="129" spans="18:19">
      <c r="R129" s="6" t="s">
        <v>129</v>
      </c>
      <c r="S129" s="6" t="s">
        <v>28</v>
      </c>
    </row>
    <row r="130" spans="18:19">
      <c r="R130" s="6" t="s">
        <v>130</v>
      </c>
      <c r="S130" s="6" t="s">
        <v>28</v>
      </c>
    </row>
    <row r="131" spans="18:19">
      <c r="R131" s="6" t="s">
        <v>131</v>
      </c>
      <c r="S131" s="6" t="s">
        <v>28</v>
      </c>
    </row>
    <row r="132" spans="18:19">
      <c r="R132" s="6" t="s">
        <v>132</v>
      </c>
      <c r="S132" s="6" t="s">
        <v>28</v>
      </c>
    </row>
    <row r="133" spans="18:19">
      <c r="R133" s="6" t="s">
        <v>133</v>
      </c>
      <c r="S133" s="6" t="s">
        <v>28</v>
      </c>
    </row>
    <row r="134" spans="18:19">
      <c r="R134" s="6" t="s">
        <v>134</v>
      </c>
      <c r="S134" s="6" t="s">
        <v>28</v>
      </c>
    </row>
    <row r="135" spans="18:19">
      <c r="R135" s="6" t="s">
        <v>135</v>
      </c>
      <c r="S135" s="6" t="s">
        <v>28</v>
      </c>
    </row>
    <row r="136" spans="18:19">
      <c r="R136" s="6" t="s">
        <v>136</v>
      </c>
      <c r="S136" s="6" t="s">
        <v>28</v>
      </c>
    </row>
    <row r="137" spans="18:19">
      <c r="R137" s="6" t="s">
        <v>137</v>
      </c>
      <c r="S137" s="6" t="s">
        <v>28</v>
      </c>
    </row>
    <row r="138" spans="18:19">
      <c r="R138" s="6" t="s">
        <v>138</v>
      </c>
      <c r="S138" s="6" t="s">
        <v>28</v>
      </c>
    </row>
    <row r="139" spans="18:19">
      <c r="R139" s="6" t="s">
        <v>139</v>
      </c>
      <c r="S139" s="6" t="s">
        <v>28</v>
      </c>
    </row>
    <row r="140" spans="18:19">
      <c r="R140" s="6" t="s">
        <v>140</v>
      </c>
      <c r="S140" s="6" t="s">
        <v>28</v>
      </c>
    </row>
    <row r="141" spans="18:19">
      <c r="R141" s="6" t="s">
        <v>141</v>
      </c>
      <c r="S141" s="6" t="s">
        <v>28</v>
      </c>
    </row>
    <row r="142" spans="18:19">
      <c r="R142" s="6" t="s">
        <v>142</v>
      </c>
      <c r="S142" s="6" t="s">
        <v>28</v>
      </c>
    </row>
    <row r="143" spans="18:19">
      <c r="R143" s="6" t="s">
        <v>143</v>
      </c>
      <c r="S143" s="6" t="s">
        <v>28</v>
      </c>
    </row>
    <row r="144" spans="18:19">
      <c r="R144" s="6" t="s">
        <v>144</v>
      </c>
      <c r="S144" s="6" t="s">
        <v>28</v>
      </c>
    </row>
    <row r="145" spans="18:19">
      <c r="R145" s="6" t="s">
        <v>145</v>
      </c>
      <c r="S145" s="6" t="s">
        <v>28</v>
      </c>
    </row>
    <row r="146" spans="18:19">
      <c r="R146" s="6" t="s">
        <v>146</v>
      </c>
      <c r="S146" s="6" t="s">
        <v>28</v>
      </c>
    </row>
    <row r="147" spans="18:19">
      <c r="R147" s="6" t="s">
        <v>147</v>
      </c>
      <c r="S147" s="6" t="s">
        <v>28</v>
      </c>
    </row>
    <row r="148" spans="18:19">
      <c r="R148" s="6" t="s">
        <v>148</v>
      </c>
      <c r="S148" s="6" t="s">
        <v>28</v>
      </c>
    </row>
    <row r="149" spans="18:19">
      <c r="R149" s="6" t="s">
        <v>149</v>
      </c>
      <c r="S149" s="6" t="s">
        <v>28</v>
      </c>
    </row>
    <row r="150" spans="18:19">
      <c r="R150" s="6" t="s">
        <v>150</v>
      </c>
      <c r="S150" s="6" t="s">
        <v>28</v>
      </c>
    </row>
    <row r="151" spans="18:19">
      <c r="R151" s="6" t="s">
        <v>151</v>
      </c>
      <c r="S151" s="6" t="s">
        <v>28</v>
      </c>
    </row>
    <row r="152" spans="18:19">
      <c r="R152" s="6" t="s">
        <v>152</v>
      </c>
      <c r="S152" s="6" t="s">
        <v>28</v>
      </c>
    </row>
    <row r="153" spans="18:19">
      <c r="R153" s="6" t="s">
        <v>153</v>
      </c>
      <c r="S153" s="6" t="s">
        <v>28</v>
      </c>
    </row>
    <row r="154" spans="18:19">
      <c r="R154" s="6" t="s">
        <v>154</v>
      </c>
      <c r="S154" s="6" t="s">
        <v>28</v>
      </c>
    </row>
    <row r="155" spans="18:19">
      <c r="R155" s="6" t="s">
        <v>155</v>
      </c>
      <c r="S155" s="6" t="s">
        <v>28</v>
      </c>
    </row>
    <row r="156" spans="18:19">
      <c r="R156" s="6" t="s">
        <v>156</v>
      </c>
      <c r="S156" s="6" t="s">
        <v>28</v>
      </c>
    </row>
    <row r="157" spans="18:19">
      <c r="R157" s="6" t="s">
        <v>157</v>
      </c>
      <c r="S157" s="6" t="s">
        <v>28</v>
      </c>
    </row>
    <row r="158" spans="18:19">
      <c r="R158" s="6" t="s">
        <v>158</v>
      </c>
      <c r="S158" s="6" t="s">
        <v>28</v>
      </c>
    </row>
    <row r="159" spans="18:19">
      <c r="R159" s="6" t="s">
        <v>159</v>
      </c>
      <c r="S159" s="6" t="s">
        <v>28</v>
      </c>
    </row>
    <row r="160" spans="18:19">
      <c r="R160" s="6" t="s">
        <v>160</v>
      </c>
      <c r="S160" s="6" t="s">
        <v>28</v>
      </c>
    </row>
    <row r="161" spans="18:19">
      <c r="R161" s="6" t="s">
        <v>161</v>
      </c>
      <c r="S161" s="6" t="s">
        <v>28</v>
      </c>
    </row>
    <row r="162" spans="18:19">
      <c r="R162" s="6" t="s">
        <v>162</v>
      </c>
      <c r="S162" s="6" t="s">
        <v>28</v>
      </c>
    </row>
    <row r="163" spans="18:19">
      <c r="R163" s="6" t="s">
        <v>163</v>
      </c>
      <c r="S163" s="6" t="s">
        <v>28</v>
      </c>
    </row>
    <row r="164" spans="18:19">
      <c r="R164" s="6" t="s">
        <v>164</v>
      </c>
      <c r="S164" s="6" t="s">
        <v>28</v>
      </c>
    </row>
    <row r="165" spans="18:19">
      <c r="R165" s="6" t="s">
        <v>165</v>
      </c>
      <c r="S165" s="6" t="s">
        <v>28</v>
      </c>
    </row>
    <row r="166" spans="18:19">
      <c r="R166" s="6" t="s">
        <v>166</v>
      </c>
      <c r="S166" s="6" t="s">
        <v>28</v>
      </c>
    </row>
    <row r="167" spans="18:19">
      <c r="R167" s="6" t="s">
        <v>167</v>
      </c>
      <c r="S167" s="6" t="s">
        <v>28</v>
      </c>
    </row>
    <row r="168" spans="18:19">
      <c r="R168" s="6" t="s">
        <v>168</v>
      </c>
      <c r="S168" s="6" t="s">
        <v>28</v>
      </c>
    </row>
    <row r="169" spans="18:19">
      <c r="R169" s="6" t="s">
        <v>169</v>
      </c>
      <c r="S169" s="6" t="s">
        <v>28</v>
      </c>
    </row>
    <row r="170" spans="18:19">
      <c r="R170" s="6" t="s">
        <v>170</v>
      </c>
      <c r="S170" s="6" t="s">
        <v>28</v>
      </c>
    </row>
    <row r="171" spans="18:19">
      <c r="R171" s="6" t="s">
        <v>171</v>
      </c>
      <c r="S171" s="6" t="s">
        <v>28</v>
      </c>
    </row>
    <row r="172" spans="18:19">
      <c r="R172" s="6" t="s">
        <v>172</v>
      </c>
      <c r="S172" s="6" t="s">
        <v>28</v>
      </c>
    </row>
    <row r="173" spans="18:19">
      <c r="R173" s="6" t="s">
        <v>173</v>
      </c>
      <c r="S173" s="6" t="s">
        <v>28</v>
      </c>
    </row>
    <row r="174" spans="18:19">
      <c r="R174" s="6" t="s">
        <v>174</v>
      </c>
      <c r="S174" s="6" t="s">
        <v>28</v>
      </c>
    </row>
    <row r="175" spans="18:19">
      <c r="R175" s="6" t="s">
        <v>175</v>
      </c>
      <c r="S175" s="6" t="s">
        <v>28</v>
      </c>
    </row>
    <row r="176" spans="18:19">
      <c r="R176" s="6" t="s">
        <v>176</v>
      </c>
      <c r="S176" s="6" t="s">
        <v>28</v>
      </c>
    </row>
    <row r="177" spans="18:19">
      <c r="R177" s="6" t="s">
        <v>177</v>
      </c>
      <c r="S177" s="6" t="s">
        <v>28</v>
      </c>
    </row>
    <row r="178" spans="18:19">
      <c r="R178" s="6" t="s">
        <v>178</v>
      </c>
      <c r="S178" s="6" t="s">
        <v>28</v>
      </c>
    </row>
    <row r="179" spans="18:19">
      <c r="R179" s="6" t="s">
        <v>179</v>
      </c>
      <c r="S179" s="6" t="s">
        <v>28</v>
      </c>
    </row>
    <row r="180" spans="18:19">
      <c r="R180" s="6" t="s">
        <v>180</v>
      </c>
      <c r="S180" s="6" t="s">
        <v>28</v>
      </c>
    </row>
    <row r="181" spans="18:19">
      <c r="R181" s="6" t="s">
        <v>181</v>
      </c>
      <c r="S181" s="6" t="s">
        <v>28</v>
      </c>
    </row>
    <row r="182" spans="18:19">
      <c r="R182" s="6" t="s">
        <v>182</v>
      </c>
      <c r="S182" s="6" t="s">
        <v>28</v>
      </c>
    </row>
    <row r="183" spans="18:19">
      <c r="R183" s="6" t="s">
        <v>183</v>
      </c>
      <c r="S183" s="6" t="s">
        <v>28</v>
      </c>
    </row>
    <row r="184" spans="18:19">
      <c r="R184" s="6" t="s">
        <v>184</v>
      </c>
      <c r="S184" s="6" t="s">
        <v>28</v>
      </c>
    </row>
    <row r="185" spans="18:19">
      <c r="R185" s="6" t="s">
        <v>185</v>
      </c>
      <c r="S185" s="6" t="s">
        <v>28</v>
      </c>
    </row>
    <row r="186" spans="18:19">
      <c r="R186" s="6" t="s">
        <v>186</v>
      </c>
      <c r="S186" s="6" t="s">
        <v>28</v>
      </c>
    </row>
    <row r="187" spans="18:19">
      <c r="R187" s="6" t="s">
        <v>187</v>
      </c>
      <c r="S187" s="6" t="s">
        <v>28</v>
      </c>
    </row>
    <row r="188" spans="18:19">
      <c r="R188" s="6" t="s">
        <v>188</v>
      </c>
      <c r="S188" s="6" t="s">
        <v>28</v>
      </c>
    </row>
    <row r="189" spans="18:19">
      <c r="R189" s="6" t="s">
        <v>189</v>
      </c>
      <c r="S189" s="6" t="s">
        <v>28</v>
      </c>
    </row>
    <row r="190" spans="18:19">
      <c r="R190" s="6" t="s">
        <v>190</v>
      </c>
      <c r="S190" s="6" t="s">
        <v>28</v>
      </c>
    </row>
    <row r="191" spans="18:19">
      <c r="R191" s="6" t="s">
        <v>191</v>
      </c>
      <c r="S191" s="6" t="s">
        <v>28</v>
      </c>
    </row>
    <row r="192" spans="18:19">
      <c r="R192" s="6" t="s">
        <v>192</v>
      </c>
      <c r="S192" s="6" t="s">
        <v>28</v>
      </c>
    </row>
    <row r="193" spans="18:19">
      <c r="R193" s="6" t="s">
        <v>193</v>
      </c>
      <c r="S193" s="6" t="s">
        <v>28</v>
      </c>
    </row>
    <row r="194" spans="18:19">
      <c r="R194" s="6" t="s">
        <v>194</v>
      </c>
      <c r="S194" s="6" t="s">
        <v>28</v>
      </c>
    </row>
    <row r="195" spans="18:19">
      <c r="R195" s="6" t="s">
        <v>195</v>
      </c>
      <c r="S195" s="6" t="s">
        <v>28</v>
      </c>
    </row>
    <row r="196" spans="18:19">
      <c r="R196" s="6" t="s">
        <v>196</v>
      </c>
      <c r="S196" s="6" t="s">
        <v>28</v>
      </c>
    </row>
    <row r="197" spans="18:19">
      <c r="R197" s="6" t="s">
        <v>197</v>
      </c>
      <c r="S197" s="6" t="s">
        <v>28</v>
      </c>
    </row>
    <row r="198" spans="18:19">
      <c r="R198" s="6" t="s">
        <v>198</v>
      </c>
      <c r="S198" s="6" t="s">
        <v>28</v>
      </c>
    </row>
    <row r="199" spans="18:19">
      <c r="R199" s="6" t="s">
        <v>199</v>
      </c>
      <c r="S199" s="6" t="s">
        <v>28</v>
      </c>
    </row>
    <row r="200" spans="18:19">
      <c r="R200" s="6" t="s">
        <v>200</v>
      </c>
      <c r="S200" s="6" t="s">
        <v>28</v>
      </c>
    </row>
    <row r="201" spans="18:19">
      <c r="R201" s="6" t="s">
        <v>201</v>
      </c>
      <c r="S201" s="6" t="s">
        <v>28</v>
      </c>
    </row>
    <row r="202" spans="18:19">
      <c r="R202" s="6" t="s">
        <v>202</v>
      </c>
      <c r="S202" s="6" t="s">
        <v>28</v>
      </c>
    </row>
    <row r="203" spans="18:19">
      <c r="R203" s="6" t="s">
        <v>203</v>
      </c>
      <c r="S203" s="6" t="s">
        <v>28</v>
      </c>
    </row>
    <row r="204" spans="18:19">
      <c r="R204" s="6" t="s">
        <v>204</v>
      </c>
      <c r="S204" s="6" t="s">
        <v>28</v>
      </c>
    </row>
    <row r="205" spans="18:19">
      <c r="R205" s="6" t="s">
        <v>205</v>
      </c>
      <c r="S205" s="6" t="s">
        <v>28</v>
      </c>
    </row>
    <row r="206" spans="18:19">
      <c r="R206" s="6" t="s">
        <v>206</v>
      </c>
      <c r="S206" s="6" t="s">
        <v>28</v>
      </c>
    </row>
    <row r="207" spans="18:19">
      <c r="R207" s="6" t="s">
        <v>207</v>
      </c>
      <c r="S207" s="6" t="s">
        <v>28</v>
      </c>
    </row>
    <row r="208" spans="18:19">
      <c r="R208" s="6" t="s">
        <v>208</v>
      </c>
      <c r="S208" s="6" t="s">
        <v>28</v>
      </c>
    </row>
    <row r="209" spans="18:19">
      <c r="R209" s="6" t="s">
        <v>209</v>
      </c>
      <c r="S209" s="6" t="s">
        <v>28</v>
      </c>
    </row>
    <row r="210" spans="18:19">
      <c r="R210" s="6" t="s">
        <v>210</v>
      </c>
      <c r="S210" s="6" t="s">
        <v>28</v>
      </c>
    </row>
    <row r="211" spans="18:19">
      <c r="R211" s="6" t="s">
        <v>211</v>
      </c>
      <c r="S211" s="6" t="s">
        <v>28</v>
      </c>
    </row>
    <row r="212" spans="18:19">
      <c r="R212" s="6" t="s">
        <v>212</v>
      </c>
      <c r="S212" s="6" t="s">
        <v>28</v>
      </c>
    </row>
    <row r="213" spans="18:19">
      <c r="R213" s="6" t="s">
        <v>213</v>
      </c>
      <c r="S213" s="6" t="s">
        <v>28</v>
      </c>
    </row>
    <row r="214" spans="18:19">
      <c r="R214" s="6" t="s">
        <v>214</v>
      </c>
      <c r="S214" s="6" t="s">
        <v>28</v>
      </c>
    </row>
    <row r="215" spans="18:19">
      <c r="R215" s="6" t="s">
        <v>215</v>
      </c>
      <c r="S215" s="6" t="s">
        <v>28</v>
      </c>
    </row>
    <row r="216" spans="18:19">
      <c r="R216" s="6" t="s">
        <v>216</v>
      </c>
      <c r="S216" s="6" t="s">
        <v>28</v>
      </c>
    </row>
    <row r="217" spans="18:19">
      <c r="R217" s="6" t="s">
        <v>217</v>
      </c>
      <c r="S217" s="6" t="s">
        <v>28</v>
      </c>
    </row>
    <row r="218" spans="18:19">
      <c r="R218" s="6" t="s">
        <v>218</v>
      </c>
      <c r="S218" s="6" t="s">
        <v>28</v>
      </c>
    </row>
    <row r="219" spans="18:19">
      <c r="R219" s="6" t="s">
        <v>219</v>
      </c>
      <c r="S219" s="6" t="s">
        <v>28</v>
      </c>
    </row>
    <row r="220" spans="18:19">
      <c r="R220" s="6" t="s">
        <v>220</v>
      </c>
      <c r="S220" s="6" t="s">
        <v>28</v>
      </c>
    </row>
    <row r="221" spans="18:19">
      <c r="R221" s="6" t="s">
        <v>221</v>
      </c>
      <c r="S221" s="6" t="s">
        <v>28</v>
      </c>
    </row>
    <row r="222" spans="18:19">
      <c r="R222" s="6" t="s">
        <v>222</v>
      </c>
      <c r="S222" s="6" t="s">
        <v>28</v>
      </c>
    </row>
    <row r="223" spans="18:19">
      <c r="R223" s="6" t="s">
        <v>223</v>
      </c>
      <c r="S223" s="6" t="s">
        <v>28</v>
      </c>
    </row>
    <row r="224" spans="18:19">
      <c r="R224" s="6" t="s">
        <v>224</v>
      </c>
      <c r="S224" s="6" t="s">
        <v>28</v>
      </c>
    </row>
    <row r="225" spans="18:19">
      <c r="R225" s="6" t="s">
        <v>225</v>
      </c>
      <c r="S225" s="6" t="s">
        <v>28</v>
      </c>
    </row>
    <row r="226" spans="18:19">
      <c r="R226" s="6" t="s">
        <v>226</v>
      </c>
      <c r="S226" s="6" t="s">
        <v>28</v>
      </c>
    </row>
    <row r="227" spans="18:19">
      <c r="R227" s="6" t="s">
        <v>227</v>
      </c>
      <c r="S227" s="6" t="s">
        <v>28</v>
      </c>
    </row>
    <row r="228" spans="18:19">
      <c r="R228" s="6" t="s">
        <v>228</v>
      </c>
      <c r="S228" s="6" t="s">
        <v>28</v>
      </c>
    </row>
    <row r="229" spans="18:19">
      <c r="R229" s="6" t="s">
        <v>229</v>
      </c>
      <c r="S229" s="6" t="s">
        <v>28</v>
      </c>
    </row>
    <row r="230" spans="18:19">
      <c r="R230" s="6" t="s">
        <v>230</v>
      </c>
      <c r="S230" s="6" t="s">
        <v>28</v>
      </c>
    </row>
    <row r="231" spans="18:19">
      <c r="R231" s="6" t="s">
        <v>231</v>
      </c>
      <c r="S231" s="6" t="s">
        <v>28</v>
      </c>
    </row>
    <row r="232" spans="18:19">
      <c r="R232" s="6" t="s">
        <v>232</v>
      </c>
      <c r="S232" s="6" t="s">
        <v>28</v>
      </c>
    </row>
    <row r="233" spans="18:19">
      <c r="R233" s="6" t="s">
        <v>233</v>
      </c>
      <c r="S233" s="6" t="s">
        <v>28</v>
      </c>
    </row>
    <row r="234" spans="18:19">
      <c r="R234" s="6" t="s">
        <v>234</v>
      </c>
      <c r="S234" s="6" t="s">
        <v>28</v>
      </c>
    </row>
    <row r="235" spans="18:19">
      <c r="R235" s="6" t="s">
        <v>235</v>
      </c>
      <c r="S235" s="6" t="s">
        <v>28</v>
      </c>
    </row>
    <row r="236" spans="18:19">
      <c r="R236" s="6" t="s">
        <v>236</v>
      </c>
      <c r="S236" s="6" t="s">
        <v>28</v>
      </c>
    </row>
    <row r="237" spans="18:19">
      <c r="R237" s="6" t="s">
        <v>237</v>
      </c>
      <c r="S237" s="6" t="s">
        <v>28</v>
      </c>
    </row>
    <row r="238" spans="18:19">
      <c r="R238" s="6" t="s">
        <v>238</v>
      </c>
      <c r="S238" s="6" t="s">
        <v>28</v>
      </c>
    </row>
    <row r="239" spans="18:19">
      <c r="R239" s="6" t="s">
        <v>239</v>
      </c>
      <c r="S239" s="6" t="s">
        <v>28</v>
      </c>
    </row>
    <row r="240" spans="18:19">
      <c r="R240" s="6" t="s">
        <v>240</v>
      </c>
      <c r="S240" s="6" t="s">
        <v>28</v>
      </c>
    </row>
    <row r="241" spans="18:19">
      <c r="R241" s="6" t="s">
        <v>241</v>
      </c>
      <c r="S241" s="6" t="s">
        <v>28</v>
      </c>
    </row>
    <row r="242" spans="18:19">
      <c r="R242" s="6" t="s">
        <v>242</v>
      </c>
      <c r="S242" s="6" t="s">
        <v>28</v>
      </c>
    </row>
    <row r="243" spans="18:19">
      <c r="R243" s="6" t="s">
        <v>243</v>
      </c>
      <c r="S243" s="6" t="s">
        <v>28</v>
      </c>
    </row>
    <row r="244" spans="18:19">
      <c r="R244" s="6" t="s">
        <v>244</v>
      </c>
      <c r="S244" s="6" t="s">
        <v>28</v>
      </c>
    </row>
    <row r="245" spans="18:19">
      <c r="R245" s="6" t="s">
        <v>245</v>
      </c>
      <c r="S245" s="6" t="s">
        <v>28</v>
      </c>
    </row>
    <row r="246" spans="18:19">
      <c r="R246" s="6" t="s">
        <v>246</v>
      </c>
      <c r="S246" s="6" t="s">
        <v>28</v>
      </c>
    </row>
    <row r="247" spans="18:19">
      <c r="R247" s="6" t="s">
        <v>247</v>
      </c>
      <c r="S247" s="6" t="s">
        <v>28</v>
      </c>
    </row>
    <row r="248" spans="18:19">
      <c r="R248" s="6" t="s">
        <v>248</v>
      </c>
      <c r="S248" s="6" t="s">
        <v>28</v>
      </c>
    </row>
    <row r="249" spans="18:19">
      <c r="R249" s="6" t="s">
        <v>249</v>
      </c>
      <c r="S249" s="6" t="s">
        <v>28</v>
      </c>
    </row>
    <row r="250" spans="18:19">
      <c r="R250" s="6" t="s">
        <v>250</v>
      </c>
      <c r="S250" s="6" t="s">
        <v>28</v>
      </c>
    </row>
    <row r="251" spans="18:19">
      <c r="R251" s="6" t="s">
        <v>251</v>
      </c>
      <c r="S251" s="6" t="s">
        <v>28</v>
      </c>
    </row>
    <row r="252" spans="18:19">
      <c r="R252" s="6" t="s">
        <v>252</v>
      </c>
      <c r="S252" s="6" t="s">
        <v>28</v>
      </c>
    </row>
    <row r="253" spans="18:19">
      <c r="R253" s="6" t="s">
        <v>253</v>
      </c>
      <c r="S253" s="6" t="s">
        <v>28</v>
      </c>
    </row>
    <row r="254" spans="18:19">
      <c r="R254" s="6" t="s">
        <v>254</v>
      </c>
      <c r="S254" s="6" t="s">
        <v>28</v>
      </c>
    </row>
    <row r="255" spans="18:19">
      <c r="R255" s="6" t="s">
        <v>255</v>
      </c>
      <c r="S255" s="6" t="s">
        <v>28</v>
      </c>
    </row>
    <row r="256" spans="18:19">
      <c r="R256" s="6" t="s">
        <v>256</v>
      </c>
      <c r="S256" s="6" t="s">
        <v>28</v>
      </c>
    </row>
    <row r="257" spans="18:19">
      <c r="R257" s="6" t="s">
        <v>257</v>
      </c>
      <c r="S257" s="6" t="s">
        <v>28</v>
      </c>
    </row>
    <row r="258" spans="18:19">
      <c r="R258" s="6" t="s">
        <v>258</v>
      </c>
      <c r="S258" s="6" t="s">
        <v>28</v>
      </c>
    </row>
    <row r="259" spans="18:19">
      <c r="R259" s="6" t="s">
        <v>259</v>
      </c>
      <c r="S259" s="6" t="s">
        <v>28</v>
      </c>
    </row>
    <row r="260" spans="18:19">
      <c r="R260" s="6" t="s">
        <v>260</v>
      </c>
      <c r="S260" s="6" t="s">
        <v>28</v>
      </c>
    </row>
    <row r="261" spans="18:19">
      <c r="R261" s="6" t="s">
        <v>261</v>
      </c>
      <c r="S261" s="6" t="s">
        <v>28</v>
      </c>
    </row>
    <row r="262" spans="18:19">
      <c r="R262" s="6" t="s">
        <v>262</v>
      </c>
      <c r="S262" s="6" t="s">
        <v>28</v>
      </c>
    </row>
    <row r="263" spans="18:19">
      <c r="R263" s="6" t="s">
        <v>263</v>
      </c>
      <c r="S263" s="6" t="s">
        <v>28</v>
      </c>
    </row>
    <row r="264" spans="18:19">
      <c r="R264" s="6" t="s">
        <v>264</v>
      </c>
      <c r="S264" s="6" t="s">
        <v>28</v>
      </c>
    </row>
    <row r="265" spans="18:19">
      <c r="R265" s="6" t="s">
        <v>265</v>
      </c>
      <c r="S265" s="6" t="s">
        <v>28</v>
      </c>
    </row>
    <row r="266" spans="18:19">
      <c r="R266" s="6" t="s">
        <v>266</v>
      </c>
      <c r="S266" s="6" t="s">
        <v>28</v>
      </c>
    </row>
    <row r="267" spans="18:19">
      <c r="R267" s="6" t="s">
        <v>267</v>
      </c>
      <c r="S267" s="6" t="s">
        <v>28</v>
      </c>
    </row>
    <row r="268" spans="18:19">
      <c r="R268" s="6" t="s">
        <v>268</v>
      </c>
      <c r="S268" s="6" t="s">
        <v>28</v>
      </c>
    </row>
    <row r="269" spans="18:19">
      <c r="R269" s="6" t="s">
        <v>269</v>
      </c>
      <c r="S269" s="6" t="s">
        <v>28</v>
      </c>
    </row>
    <row r="270" spans="18:19">
      <c r="R270" s="6" t="s">
        <v>270</v>
      </c>
      <c r="S270" s="6" t="s">
        <v>28</v>
      </c>
    </row>
    <row r="271" spans="18:19">
      <c r="R271" s="6" t="s">
        <v>271</v>
      </c>
      <c r="S271" s="6" t="s">
        <v>28</v>
      </c>
    </row>
    <row r="272" spans="18:19">
      <c r="R272" s="6" t="s">
        <v>272</v>
      </c>
      <c r="S272" s="6" t="s">
        <v>28</v>
      </c>
    </row>
    <row r="273" spans="18:19">
      <c r="R273" s="6" t="s">
        <v>273</v>
      </c>
      <c r="S273" s="6" t="s">
        <v>28</v>
      </c>
    </row>
    <row r="274" spans="18:19">
      <c r="R274" s="6" t="s">
        <v>274</v>
      </c>
      <c r="S274" s="6" t="s">
        <v>28</v>
      </c>
    </row>
    <row r="275" spans="18:19">
      <c r="R275" s="6" t="s">
        <v>275</v>
      </c>
      <c r="S275" s="6" t="s">
        <v>28</v>
      </c>
    </row>
    <row r="276" spans="18:19">
      <c r="R276" s="6" t="s">
        <v>276</v>
      </c>
      <c r="S276" s="6" t="s">
        <v>28</v>
      </c>
    </row>
    <row r="277" spans="18:19">
      <c r="R277" s="6" t="s">
        <v>277</v>
      </c>
      <c r="S277" s="6" t="s">
        <v>28</v>
      </c>
    </row>
    <row r="278" spans="18:19">
      <c r="R278" s="6" t="s">
        <v>278</v>
      </c>
      <c r="S278" s="6" t="s">
        <v>28</v>
      </c>
    </row>
    <row r="279" spans="18:19">
      <c r="R279" s="6" t="s">
        <v>279</v>
      </c>
      <c r="S279" s="6" t="s">
        <v>28</v>
      </c>
    </row>
    <row r="280" spans="18:19">
      <c r="R280" s="6" t="s">
        <v>280</v>
      </c>
      <c r="S280" s="6" t="s">
        <v>28</v>
      </c>
    </row>
    <row r="281" spans="18:19">
      <c r="R281" s="6" t="s">
        <v>281</v>
      </c>
      <c r="S281" s="6" t="s">
        <v>28</v>
      </c>
    </row>
    <row r="282" spans="18:19">
      <c r="R282" s="6" t="s">
        <v>282</v>
      </c>
      <c r="S282" s="6" t="s">
        <v>28</v>
      </c>
    </row>
    <row r="283" spans="18:19">
      <c r="R283" s="6" t="s">
        <v>283</v>
      </c>
      <c r="S283" s="6" t="s">
        <v>28</v>
      </c>
    </row>
    <row r="284" spans="18:19">
      <c r="R284" s="6" t="s">
        <v>284</v>
      </c>
      <c r="S284" s="6" t="s">
        <v>28</v>
      </c>
    </row>
    <row r="285" spans="18:19">
      <c r="R285" s="6" t="s">
        <v>285</v>
      </c>
      <c r="S285" s="6" t="s">
        <v>28</v>
      </c>
    </row>
    <row r="286" spans="18:19">
      <c r="R286" s="6" t="s">
        <v>286</v>
      </c>
      <c r="S286" s="6" t="s">
        <v>28</v>
      </c>
    </row>
    <row r="287" spans="18:19">
      <c r="R287" s="6" t="s">
        <v>287</v>
      </c>
      <c r="S287" s="6" t="s">
        <v>28</v>
      </c>
    </row>
    <row r="288" spans="18:19">
      <c r="R288" s="6" t="s">
        <v>288</v>
      </c>
      <c r="S288" s="6" t="s">
        <v>28</v>
      </c>
    </row>
    <row r="289" spans="18:19">
      <c r="R289" s="6" t="s">
        <v>289</v>
      </c>
      <c r="S289" s="6" t="s">
        <v>28</v>
      </c>
    </row>
    <row r="290" spans="18:19">
      <c r="R290" s="6" t="s">
        <v>290</v>
      </c>
      <c r="S290" s="6" t="s">
        <v>28</v>
      </c>
    </row>
    <row r="291" spans="18:19">
      <c r="R291" s="6" t="s">
        <v>291</v>
      </c>
      <c r="S291" s="6" t="s">
        <v>28</v>
      </c>
    </row>
    <row r="292" spans="18:19">
      <c r="R292" s="6" t="s">
        <v>292</v>
      </c>
      <c r="S292" s="6" t="s">
        <v>28</v>
      </c>
    </row>
    <row r="293" spans="18:19">
      <c r="R293" s="6" t="s">
        <v>293</v>
      </c>
      <c r="S293" s="6" t="s">
        <v>28</v>
      </c>
    </row>
    <row r="294" spans="18:19">
      <c r="R294" s="6" t="s">
        <v>294</v>
      </c>
      <c r="S294" s="6" t="s">
        <v>28</v>
      </c>
    </row>
    <row r="295" spans="18:19">
      <c r="R295" s="6" t="s">
        <v>295</v>
      </c>
      <c r="S295" s="6" t="s">
        <v>28</v>
      </c>
    </row>
    <row r="296" spans="18:19">
      <c r="R296" s="6" t="s">
        <v>296</v>
      </c>
      <c r="S296" s="6" t="s">
        <v>28</v>
      </c>
    </row>
    <row r="297" spans="18:19">
      <c r="R297" s="6" t="s">
        <v>297</v>
      </c>
      <c r="S297" s="6" t="s">
        <v>28</v>
      </c>
    </row>
    <row r="298" spans="18:19">
      <c r="R298" s="6" t="s">
        <v>298</v>
      </c>
      <c r="S298" s="6" t="s">
        <v>28</v>
      </c>
    </row>
    <row r="299" spans="18:19">
      <c r="R299" s="6" t="s">
        <v>299</v>
      </c>
      <c r="S299" s="6" t="s">
        <v>28</v>
      </c>
    </row>
    <row r="300" spans="18:19">
      <c r="R300" s="6" t="s">
        <v>300</v>
      </c>
      <c r="S300" s="6" t="s">
        <v>28</v>
      </c>
    </row>
    <row r="301" spans="18:19">
      <c r="R301" s="6" t="s">
        <v>301</v>
      </c>
      <c r="S301" s="6" t="s">
        <v>28</v>
      </c>
    </row>
    <row r="302" spans="18:19">
      <c r="R302" s="6" t="s">
        <v>302</v>
      </c>
      <c r="S302" s="6" t="s">
        <v>28</v>
      </c>
    </row>
    <row r="303" spans="18:19">
      <c r="R303" s="6" t="s">
        <v>303</v>
      </c>
      <c r="S303" s="6" t="s">
        <v>28</v>
      </c>
    </row>
    <row r="304" spans="18:19">
      <c r="R304" s="6" t="s">
        <v>304</v>
      </c>
      <c r="S304" s="6" t="s">
        <v>28</v>
      </c>
    </row>
    <row r="305" spans="18:19">
      <c r="R305" s="6" t="s">
        <v>305</v>
      </c>
      <c r="S305" s="6" t="s">
        <v>28</v>
      </c>
    </row>
    <row r="306" spans="18:19">
      <c r="R306" s="6" t="s">
        <v>306</v>
      </c>
      <c r="S306" s="6" t="s">
        <v>28</v>
      </c>
    </row>
    <row r="307" spans="18:19">
      <c r="R307" s="6" t="s">
        <v>307</v>
      </c>
      <c r="S307" s="6" t="s">
        <v>28</v>
      </c>
    </row>
    <row r="308" spans="18:19">
      <c r="R308" s="6" t="s">
        <v>308</v>
      </c>
      <c r="S308" s="6" t="s">
        <v>28</v>
      </c>
    </row>
    <row r="309" spans="18:19">
      <c r="R309" s="6" t="s">
        <v>309</v>
      </c>
      <c r="S309" s="6" t="s">
        <v>28</v>
      </c>
    </row>
    <row r="310" spans="18:19">
      <c r="R310" s="6" t="s">
        <v>309</v>
      </c>
      <c r="S310" s="6" t="s">
        <v>28</v>
      </c>
    </row>
    <row r="311" spans="18:19">
      <c r="R311" s="6" t="s">
        <v>310</v>
      </c>
      <c r="S311" s="6" t="s">
        <v>28</v>
      </c>
    </row>
    <row r="312" spans="18:19">
      <c r="R312" s="6" t="s">
        <v>311</v>
      </c>
      <c r="S312" s="6" t="s">
        <v>28</v>
      </c>
    </row>
    <row r="313" spans="18:19">
      <c r="R313" s="6" t="s">
        <v>312</v>
      </c>
      <c r="S313" s="6" t="s">
        <v>28</v>
      </c>
    </row>
    <row r="314" spans="18:19">
      <c r="R314" s="6" t="s">
        <v>313</v>
      </c>
      <c r="S314" s="6" t="s">
        <v>28</v>
      </c>
    </row>
    <row r="315" spans="18:19">
      <c r="R315" s="6" t="s">
        <v>314</v>
      </c>
      <c r="S315" s="6" t="s">
        <v>28</v>
      </c>
    </row>
    <row r="316" spans="18:19">
      <c r="R316" s="6" t="s">
        <v>315</v>
      </c>
      <c r="S316" s="6" t="s">
        <v>28</v>
      </c>
    </row>
    <row r="317" spans="18:19">
      <c r="R317" s="6" t="s">
        <v>316</v>
      </c>
      <c r="S317" s="6" t="s">
        <v>28</v>
      </c>
    </row>
    <row r="318" spans="18:19">
      <c r="R318" s="6" t="s">
        <v>317</v>
      </c>
      <c r="S318" s="6" t="s">
        <v>28</v>
      </c>
    </row>
    <row r="319" spans="18:19">
      <c r="R319" s="6" t="s">
        <v>318</v>
      </c>
      <c r="S319" s="6" t="s">
        <v>28</v>
      </c>
    </row>
    <row r="320" spans="18:19">
      <c r="R320" s="6" t="s">
        <v>319</v>
      </c>
      <c r="S320" s="6" t="s">
        <v>28</v>
      </c>
    </row>
    <row r="321" spans="18:19">
      <c r="R321" s="6" t="s">
        <v>320</v>
      </c>
      <c r="S321" s="6" t="s">
        <v>28</v>
      </c>
    </row>
    <row r="322" spans="18:19">
      <c r="R322" s="6" t="s">
        <v>321</v>
      </c>
      <c r="S322" s="6" t="s">
        <v>28</v>
      </c>
    </row>
    <row r="323" spans="18:19">
      <c r="R323" s="6" t="s">
        <v>322</v>
      </c>
      <c r="S323" s="6" t="s">
        <v>28</v>
      </c>
    </row>
    <row r="324" spans="18:19">
      <c r="R324" s="6" t="s">
        <v>323</v>
      </c>
      <c r="S324" s="6" t="s">
        <v>28</v>
      </c>
    </row>
    <row r="325" spans="18:19">
      <c r="R325" s="6" t="s">
        <v>324</v>
      </c>
      <c r="S325" s="6" t="s">
        <v>28</v>
      </c>
    </row>
    <row r="326" spans="18:19">
      <c r="R326" s="6" t="s">
        <v>325</v>
      </c>
      <c r="S326" s="6" t="s">
        <v>28</v>
      </c>
    </row>
    <row r="327" spans="18:19">
      <c r="R327" s="6" t="s">
        <v>326</v>
      </c>
      <c r="S327" s="6" t="s">
        <v>28</v>
      </c>
    </row>
    <row r="328" spans="18:19">
      <c r="R328" s="6" t="s">
        <v>327</v>
      </c>
      <c r="S328" s="6" t="s">
        <v>28</v>
      </c>
    </row>
    <row r="329" spans="18:19">
      <c r="R329" s="6" t="s">
        <v>328</v>
      </c>
      <c r="S329" s="6" t="s">
        <v>28</v>
      </c>
    </row>
    <row r="330" spans="18:19">
      <c r="R330" s="6" t="s">
        <v>329</v>
      </c>
      <c r="S330" s="6" t="s">
        <v>28</v>
      </c>
    </row>
    <row r="331" spans="18:19">
      <c r="R331" s="6" t="s">
        <v>330</v>
      </c>
      <c r="S331" s="6" t="s">
        <v>28</v>
      </c>
    </row>
    <row r="332" spans="18:19">
      <c r="R332" s="6" t="s">
        <v>331</v>
      </c>
      <c r="S332" s="6" t="s">
        <v>28</v>
      </c>
    </row>
    <row r="333" spans="18:19">
      <c r="R333" s="6" t="s">
        <v>332</v>
      </c>
      <c r="S333" s="6" t="s">
        <v>28</v>
      </c>
    </row>
    <row r="334" spans="18:19">
      <c r="R334" s="6" t="s">
        <v>333</v>
      </c>
      <c r="S334" s="6" t="s">
        <v>28</v>
      </c>
    </row>
    <row r="335" spans="18:19">
      <c r="R335" s="6" t="s">
        <v>334</v>
      </c>
      <c r="S335" s="6" t="s">
        <v>28</v>
      </c>
    </row>
    <row r="336" spans="18:19">
      <c r="R336" s="6" t="s">
        <v>335</v>
      </c>
      <c r="S336" s="6" t="s">
        <v>28</v>
      </c>
    </row>
    <row r="337" spans="18:19">
      <c r="R337" s="6" t="s">
        <v>336</v>
      </c>
      <c r="S337" s="6" t="s">
        <v>28</v>
      </c>
    </row>
    <row r="338" spans="18:19">
      <c r="R338" s="6" t="s">
        <v>337</v>
      </c>
      <c r="S338" s="6" t="s">
        <v>28</v>
      </c>
    </row>
    <row r="339" spans="18:19">
      <c r="R339" s="6" t="s">
        <v>338</v>
      </c>
      <c r="S339" s="6" t="s">
        <v>28</v>
      </c>
    </row>
    <row r="340" spans="18:19">
      <c r="R340" s="6" t="s">
        <v>339</v>
      </c>
      <c r="S340" s="6" t="s">
        <v>28</v>
      </c>
    </row>
    <row r="341" spans="18:19">
      <c r="R341" s="6" t="s">
        <v>340</v>
      </c>
      <c r="S341" s="6" t="s">
        <v>28</v>
      </c>
    </row>
    <row r="342" spans="18:19">
      <c r="R342" s="6" t="s">
        <v>341</v>
      </c>
      <c r="S342" s="6" t="s">
        <v>28</v>
      </c>
    </row>
    <row r="343" spans="18:19">
      <c r="R343" s="6" t="s">
        <v>342</v>
      </c>
      <c r="S343" s="6" t="s">
        <v>28</v>
      </c>
    </row>
    <row r="344" spans="18:19">
      <c r="R344" s="6" t="s">
        <v>343</v>
      </c>
      <c r="S344" s="6" t="s">
        <v>28</v>
      </c>
    </row>
    <row r="345" spans="18:19">
      <c r="R345" s="6" t="s">
        <v>344</v>
      </c>
      <c r="S345" s="6" t="s">
        <v>28</v>
      </c>
    </row>
    <row r="346" spans="18:19">
      <c r="R346" s="6" t="s">
        <v>345</v>
      </c>
      <c r="S346" s="6" t="s">
        <v>28</v>
      </c>
    </row>
    <row r="347" spans="18:19">
      <c r="R347" s="6" t="s">
        <v>346</v>
      </c>
      <c r="S347" s="6" t="s">
        <v>28</v>
      </c>
    </row>
    <row r="348" spans="18:19">
      <c r="R348" s="6" t="s">
        <v>347</v>
      </c>
      <c r="S348" s="6" t="s">
        <v>28</v>
      </c>
    </row>
    <row r="349" spans="18:19">
      <c r="R349" s="6" t="s">
        <v>348</v>
      </c>
      <c r="S349" s="6" t="s">
        <v>28</v>
      </c>
    </row>
    <row r="350" spans="18:19">
      <c r="R350" s="6" t="s">
        <v>349</v>
      </c>
      <c r="S350" s="6" t="s">
        <v>28</v>
      </c>
    </row>
    <row r="351" spans="18:19">
      <c r="R351" s="6" t="s">
        <v>350</v>
      </c>
      <c r="S351" s="6" t="s">
        <v>28</v>
      </c>
    </row>
    <row r="352" spans="18:19">
      <c r="R352" s="6" t="s">
        <v>351</v>
      </c>
      <c r="S352" s="6" t="s">
        <v>28</v>
      </c>
    </row>
    <row r="353" spans="18:19">
      <c r="R353" s="6" t="s">
        <v>352</v>
      </c>
      <c r="S353" s="6" t="s">
        <v>28</v>
      </c>
    </row>
    <row r="354" spans="18:19">
      <c r="R354" s="6" t="s">
        <v>353</v>
      </c>
      <c r="S354" s="6" t="s">
        <v>28</v>
      </c>
    </row>
    <row r="355" spans="18:19">
      <c r="R355" s="6" t="s">
        <v>354</v>
      </c>
      <c r="S355" s="6" t="s">
        <v>28</v>
      </c>
    </row>
    <row r="356" spans="18:19">
      <c r="R356" s="6" t="s">
        <v>355</v>
      </c>
      <c r="S356" s="6" t="s">
        <v>28</v>
      </c>
    </row>
    <row r="357" spans="18:19">
      <c r="R357" s="6" t="s">
        <v>356</v>
      </c>
      <c r="S357" s="6" t="s">
        <v>28</v>
      </c>
    </row>
    <row r="358" spans="18:19">
      <c r="R358" s="6" t="s">
        <v>357</v>
      </c>
      <c r="S358" s="6" t="s">
        <v>28</v>
      </c>
    </row>
    <row r="359" spans="18:19">
      <c r="R359" s="6" t="s">
        <v>358</v>
      </c>
      <c r="S359" s="6" t="s">
        <v>28</v>
      </c>
    </row>
    <row r="360" spans="18:19">
      <c r="R360" s="6" t="s">
        <v>359</v>
      </c>
      <c r="S360" s="6" t="s">
        <v>28</v>
      </c>
    </row>
    <row r="361" spans="18:19">
      <c r="R361" s="6" t="s">
        <v>360</v>
      </c>
      <c r="S361" s="6" t="s">
        <v>28</v>
      </c>
    </row>
    <row r="362" spans="18:19">
      <c r="R362" s="6" t="s">
        <v>361</v>
      </c>
      <c r="S362" s="6" t="s">
        <v>28</v>
      </c>
    </row>
    <row r="363" spans="18:19">
      <c r="R363" s="6" t="s">
        <v>362</v>
      </c>
      <c r="S363" s="6" t="s">
        <v>28</v>
      </c>
    </row>
    <row r="364" spans="18:19">
      <c r="R364" s="6" t="s">
        <v>363</v>
      </c>
      <c r="S364" s="6" t="s">
        <v>28</v>
      </c>
    </row>
    <row r="365" spans="18:19">
      <c r="R365" s="6" t="s">
        <v>364</v>
      </c>
      <c r="S365" s="6" t="s">
        <v>28</v>
      </c>
    </row>
    <row r="366" spans="18:19">
      <c r="R366" s="6" t="s">
        <v>365</v>
      </c>
      <c r="S366" s="6" t="s">
        <v>28</v>
      </c>
    </row>
    <row r="367" spans="18:19">
      <c r="R367" s="6" t="s">
        <v>366</v>
      </c>
      <c r="S367" s="6" t="s">
        <v>28</v>
      </c>
    </row>
    <row r="368" spans="18:19">
      <c r="R368" s="6" t="s">
        <v>367</v>
      </c>
      <c r="S368" s="6" t="s">
        <v>28</v>
      </c>
    </row>
    <row r="369" spans="18:19">
      <c r="R369" s="6" t="s">
        <v>368</v>
      </c>
      <c r="S369" s="6" t="s">
        <v>28</v>
      </c>
    </row>
    <row r="370" spans="18:19">
      <c r="R370" s="6" t="s">
        <v>369</v>
      </c>
      <c r="S370" s="6" t="s">
        <v>28</v>
      </c>
    </row>
    <row r="371" spans="18:19">
      <c r="R371" s="6" t="s">
        <v>370</v>
      </c>
      <c r="S371" s="6" t="s">
        <v>28</v>
      </c>
    </row>
    <row r="372" spans="18:19">
      <c r="R372" s="6" t="s">
        <v>371</v>
      </c>
      <c r="S372" s="6" t="s">
        <v>28</v>
      </c>
    </row>
    <row r="373" spans="18:19">
      <c r="R373" s="6" t="s">
        <v>372</v>
      </c>
      <c r="S373" s="6" t="s">
        <v>28</v>
      </c>
    </row>
    <row r="374" spans="18:19">
      <c r="R374" s="6" t="s">
        <v>373</v>
      </c>
      <c r="S374" s="6" t="s">
        <v>28</v>
      </c>
    </row>
    <row r="375" spans="18:19">
      <c r="R375" s="6" t="s">
        <v>374</v>
      </c>
      <c r="S375" s="6" t="s">
        <v>28</v>
      </c>
    </row>
    <row r="376" spans="18:19">
      <c r="R376" s="6" t="s">
        <v>375</v>
      </c>
      <c r="S376" s="6" t="s">
        <v>28</v>
      </c>
    </row>
    <row r="377" spans="18:19">
      <c r="R377" s="6" t="s">
        <v>376</v>
      </c>
      <c r="S377" s="6" t="s">
        <v>28</v>
      </c>
    </row>
    <row r="378" spans="18:19">
      <c r="R378" s="6" t="s">
        <v>377</v>
      </c>
      <c r="S378" s="6" t="s">
        <v>28</v>
      </c>
    </row>
    <row r="379" spans="18:19">
      <c r="R379" s="6" t="s">
        <v>378</v>
      </c>
      <c r="S379" s="6" t="s">
        <v>28</v>
      </c>
    </row>
    <row r="380" spans="18:19">
      <c r="R380" s="6" t="s">
        <v>379</v>
      </c>
      <c r="S380" s="6" t="s">
        <v>28</v>
      </c>
    </row>
    <row r="381" spans="18:19">
      <c r="R381" s="6" t="s">
        <v>380</v>
      </c>
      <c r="S381" s="6" t="s">
        <v>28</v>
      </c>
    </row>
    <row r="382" spans="18:19">
      <c r="R382" s="6" t="s">
        <v>381</v>
      </c>
      <c r="S382" s="6" t="s">
        <v>28</v>
      </c>
    </row>
    <row r="383" spans="18:19">
      <c r="R383" s="6" t="s">
        <v>382</v>
      </c>
      <c r="S383" s="6" t="s">
        <v>28</v>
      </c>
    </row>
    <row r="384" spans="18:19">
      <c r="R384" s="6" t="s">
        <v>383</v>
      </c>
      <c r="S384" s="6" t="s">
        <v>28</v>
      </c>
    </row>
    <row r="385" spans="18:19">
      <c r="R385" s="6" t="s">
        <v>384</v>
      </c>
      <c r="S385" s="6" t="s">
        <v>28</v>
      </c>
    </row>
    <row r="386" spans="18:19">
      <c r="R386" s="6" t="s">
        <v>385</v>
      </c>
      <c r="S386" s="6" t="s">
        <v>28</v>
      </c>
    </row>
    <row r="387" spans="18:19">
      <c r="R387" s="6" t="s">
        <v>386</v>
      </c>
      <c r="S387" s="6" t="s">
        <v>28</v>
      </c>
    </row>
    <row r="388" spans="18:19">
      <c r="R388" s="6" t="s">
        <v>387</v>
      </c>
      <c r="S388" s="6" t="s">
        <v>28</v>
      </c>
    </row>
    <row r="389" spans="18:19">
      <c r="R389" s="6" t="s">
        <v>388</v>
      </c>
      <c r="S389" s="6" t="s">
        <v>28</v>
      </c>
    </row>
    <row r="390" spans="18:19">
      <c r="R390" s="6" t="s">
        <v>389</v>
      </c>
      <c r="S390" s="6" t="s">
        <v>28</v>
      </c>
    </row>
    <row r="391" spans="18:19">
      <c r="R391" s="6" t="s">
        <v>390</v>
      </c>
      <c r="S391" s="6" t="s">
        <v>28</v>
      </c>
    </row>
    <row r="392" spans="18:19">
      <c r="R392" s="6" t="s">
        <v>391</v>
      </c>
      <c r="S392" s="6" t="s">
        <v>28</v>
      </c>
    </row>
    <row r="393" spans="18:19">
      <c r="R393" s="6" t="s">
        <v>392</v>
      </c>
      <c r="S393" s="6" t="s">
        <v>28</v>
      </c>
    </row>
    <row r="394" spans="18:19">
      <c r="R394" s="6" t="s">
        <v>393</v>
      </c>
      <c r="S394" s="6" t="s">
        <v>28</v>
      </c>
    </row>
    <row r="395" spans="18:19">
      <c r="R395" s="6" t="s">
        <v>394</v>
      </c>
      <c r="S395" s="6" t="s">
        <v>28</v>
      </c>
    </row>
    <row r="396" spans="18:19">
      <c r="R396" s="6" t="s">
        <v>395</v>
      </c>
      <c r="S396" s="6" t="s">
        <v>28</v>
      </c>
    </row>
    <row r="397" spans="18:19">
      <c r="R397" s="6" t="s">
        <v>396</v>
      </c>
      <c r="S397" s="6" t="s">
        <v>28</v>
      </c>
    </row>
    <row r="398" spans="18:19">
      <c r="R398" s="6" t="s">
        <v>397</v>
      </c>
      <c r="S398" s="6" t="s">
        <v>28</v>
      </c>
    </row>
    <row r="399" spans="18:19">
      <c r="R399" s="6" t="s">
        <v>398</v>
      </c>
      <c r="S399" s="6" t="s">
        <v>28</v>
      </c>
    </row>
    <row r="400" spans="18:19">
      <c r="R400" s="6" t="s">
        <v>399</v>
      </c>
      <c r="S400" s="6" t="s">
        <v>28</v>
      </c>
    </row>
    <row r="401" spans="18:19">
      <c r="R401" s="6" t="s">
        <v>400</v>
      </c>
      <c r="S401" s="6" t="s">
        <v>28</v>
      </c>
    </row>
    <row r="402" spans="18:19">
      <c r="R402" s="6" t="s">
        <v>401</v>
      </c>
      <c r="S402" s="6" t="s">
        <v>28</v>
      </c>
    </row>
    <row r="403" spans="18:19">
      <c r="R403" s="6" t="s">
        <v>402</v>
      </c>
      <c r="S403" s="6" t="s">
        <v>28</v>
      </c>
    </row>
    <row r="404" spans="18:19">
      <c r="R404" s="6" t="s">
        <v>403</v>
      </c>
      <c r="S404" s="6" t="s">
        <v>28</v>
      </c>
    </row>
    <row r="405" spans="18:19">
      <c r="R405" s="6" t="s">
        <v>404</v>
      </c>
      <c r="S405" s="6" t="s">
        <v>28</v>
      </c>
    </row>
    <row r="406" spans="18:19">
      <c r="R406" s="6" t="s">
        <v>405</v>
      </c>
      <c r="S406" s="6" t="s">
        <v>28</v>
      </c>
    </row>
    <row r="407" spans="18:19">
      <c r="R407" s="6" t="s">
        <v>406</v>
      </c>
      <c r="S407" s="6" t="s">
        <v>28</v>
      </c>
    </row>
    <row r="408" spans="18:19">
      <c r="R408" s="6" t="s">
        <v>407</v>
      </c>
      <c r="S408" s="6" t="s">
        <v>28</v>
      </c>
    </row>
    <row r="409" spans="18:19">
      <c r="R409" s="6" t="s">
        <v>408</v>
      </c>
      <c r="S409" s="6" t="s">
        <v>28</v>
      </c>
    </row>
    <row r="410" spans="18:19">
      <c r="R410" s="6" t="s">
        <v>409</v>
      </c>
      <c r="S410" s="6" t="s">
        <v>28</v>
      </c>
    </row>
    <row r="411" spans="18:19">
      <c r="R411" s="6" t="s">
        <v>410</v>
      </c>
      <c r="S411" s="6" t="s">
        <v>28</v>
      </c>
    </row>
    <row r="412" spans="18:19">
      <c r="R412" s="6" t="s">
        <v>411</v>
      </c>
      <c r="S412" s="6" t="s">
        <v>28</v>
      </c>
    </row>
    <row r="413" spans="18:19">
      <c r="R413" s="6" t="s">
        <v>412</v>
      </c>
      <c r="S413" s="6" t="s">
        <v>28</v>
      </c>
    </row>
    <row r="414" spans="18:19">
      <c r="R414" s="6" t="s">
        <v>413</v>
      </c>
      <c r="S414" s="6" t="s">
        <v>28</v>
      </c>
    </row>
    <row r="415" spans="18:19">
      <c r="R415" s="6" t="s">
        <v>414</v>
      </c>
      <c r="S415" s="6" t="s">
        <v>28</v>
      </c>
    </row>
    <row r="416" spans="18:19">
      <c r="R416" s="6" t="s">
        <v>415</v>
      </c>
      <c r="S416" s="6" t="s">
        <v>28</v>
      </c>
    </row>
    <row r="417" spans="18:19">
      <c r="R417" s="6" t="s">
        <v>416</v>
      </c>
      <c r="S417" s="6" t="s">
        <v>28</v>
      </c>
    </row>
    <row r="418" spans="18:19">
      <c r="R418" s="6" t="s">
        <v>417</v>
      </c>
      <c r="S418" s="6" t="s">
        <v>28</v>
      </c>
    </row>
    <row r="419" spans="18:19">
      <c r="R419" s="6" t="s">
        <v>418</v>
      </c>
      <c r="S419" s="6" t="s">
        <v>28</v>
      </c>
    </row>
    <row r="420" spans="18:19">
      <c r="R420" s="6" t="s">
        <v>419</v>
      </c>
      <c r="S420" s="6" t="s">
        <v>28</v>
      </c>
    </row>
    <row r="421" spans="18:19">
      <c r="R421" s="6" t="s">
        <v>420</v>
      </c>
      <c r="S421" s="6" t="s">
        <v>28</v>
      </c>
    </row>
    <row r="422" spans="18:19">
      <c r="R422" s="6" t="s">
        <v>421</v>
      </c>
      <c r="S422" s="6" t="s">
        <v>28</v>
      </c>
    </row>
    <row r="423" spans="18:19">
      <c r="R423" s="6" t="s">
        <v>422</v>
      </c>
      <c r="S423" s="6" t="s">
        <v>28</v>
      </c>
    </row>
    <row r="424" spans="18:19">
      <c r="R424" s="6" t="s">
        <v>423</v>
      </c>
      <c r="S424" s="6" t="s">
        <v>28</v>
      </c>
    </row>
    <row r="425" spans="18:19">
      <c r="R425" s="6" t="s">
        <v>424</v>
      </c>
      <c r="S425" s="6" t="s">
        <v>28</v>
      </c>
    </row>
    <row r="426" spans="18:19">
      <c r="R426" s="6" t="s">
        <v>425</v>
      </c>
      <c r="S426" s="6" t="s">
        <v>28</v>
      </c>
    </row>
    <row r="427" spans="18:19">
      <c r="R427" s="6" t="s">
        <v>426</v>
      </c>
      <c r="S427" s="6" t="s">
        <v>28</v>
      </c>
    </row>
    <row r="428" spans="18:19">
      <c r="R428" s="6" t="s">
        <v>427</v>
      </c>
      <c r="S428" s="6" t="s">
        <v>28</v>
      </c>
    </row>
    <row r="429" spans="18:19">
      <c r="R429" s="6" t="s">
        <v>428</v>
      </c>
      <c r="S429" s="6" t="s">
        <v>28</v>
      </c>
    </row>
    <row r="430" spans="18:19">
      <c r="R430" s="6" t="s">
        <v>429</v>
      </c>
      <c r="S430" s="6" t="s">
        <v>28</v>
      </c>
    </row>
    <row r="431" spans="18:19">
      <c r="R431" s="6" t="s">
        <v>430</v>
      </c>
      <c r="S431" s="6" t="s">
        <v>28</v>
      </c>
    </row>
    <row r="432" spans="18:19">
      <c r="R432" s="6" t="s">
        <v>431</v>
      </c>
      <c r="S432" s="6" t="s">
        <v>28</v>
      </c>
    </row>
    <row r="433" spans="18:19">
      <c r="R433" s="6" t="s">
        <v>432</v>
      </c>
      <c r="S433" s="6" t="s">
        <v>28</v>
      </c>
    </row>
    <row r="434" spans="18:19">
      <c r="R434" s="6" t="s">
        <v>433</v>
      </c>
      <c r="S434" s="6" t="s">
        <v>28</v>
      </c>
    </row>
    <row r="435" spans="18:19">
      <c r="R435" s="6" t="s">
        <v>434</v>
      </c>
      <c r="S435" s="6" t="s">
        <v>28</v>
      </c>
    </row>
    <row r="436" spans="18:19">
      <c r="R436" s="6" t="s">
        <v>435</v>
      </c>
      <c r="S436" s="6" t="s">
        <v>28</v>
      </c>
    </row>
    <row r="437" spans="18:19">
      <c r="R437" s="6" t="s">
        <v>436</v>
      </c>
      <c r="S437" s="6" t="s">
        <v>28</v>
      </c>
    </row>
    <row r="438" spans="18:19">
      <c r="R438" s="6" t="s">
        <v>437</v>
      </c>
      <c r="S438" s="6" t="s">
        <v>28</v>
      </c>
    </row>
    <row r="439" spans="18:19">
      <c r="R439" s="6" t="s">
        <v>438</v>
      </c>
      <c r="S439" s="6" t="s">
        <v>28</v>
      </c>
    </row>
    <row r="440" spans="18:19">
      <c r="R440" s="6" t="s">
        <v>439</v>
      </c>
      <c r="S440" s="6" t="s">
        <v>28</v>
      </c>
    </row>
    <row r="441" spans="18:19">
      <c r="R441" s="6" t="s">
        <v>440</v>
      </c>
      <c r="S441" s="6" t="s">
        <v>28</v>
      </c>
    </row>
    <row r="442" spans="18:19">
      <c r="R442" s="6" t="s">
        <v>441</v>
      </c>
      <c r="S442" s="6" t="s">
        <v>28</v>
      </c>
    </row>
    <row r="443" spans="18:19">
      <c r="R443" s="6" t="s">
        <v>442</v>
      </c>
      <c r="S443" s="6" t="s">
        <v>28</v>
      </c>
    </row>
    <row r="444" spans="18:19">
      <c r="R444" s="6" t="s">
        <v>443</v>
      </c>
      <c r="S444" s="6" t="s">
        <v>28</v>
      </c>
    </row>
    <row r="445" spans="18:19">
      <c r="R445" s="6" t="s">
        <v>444</v>
      </c>
      <c r="S445" s="6" t="s">
        <v>28</v>
      </c>
    </row>
    <row r="446" spans="18:19">
      <c r="R446" s="6" t="s">
        <v>445</v>
      </c>
      <c r="S446" s="6" t="s">
        <v>28</v>
      </c>
    </row>
    <row r="447" spans="18:19">
      <c r="R447" s="6" t="s">
        <v>446</v>
      </c>
      <c r="S447" s="6" t="s">
        <v>28</v>
      </c>
    </row>
    <row r="448" spans="18:19">
      <c r="R448" s="6" t="s">
        <v>447</v>
      </c>
      <c r="S448" s="6" t="s">
        <v>28</v>
      </c>
    </row>
    <row r="449" spans="18:19">
      <c r="R449" s="6" t="s">
        <v>448</v>
      </c>
      <c r="S449" s="6" t="s">
        <v>28</v>
      </c>
    </row>
    <row r="450" spans="18:19">
      <c r="R450" s="6" t="s">
        <v>449</v>
      </c>
      <c r="S450" s="6" t="s">
        <v>28</v>
      </c>
    </row>
    <row r="451" spans="18:19">
      <c r="R451" s="6" t="s">
        <v>450</v>
      </c>
      <c r="S451" s="6" t="s">
        <v>28</v>
      </c>
    </row>
    <row r="452" spans="18:19">
      <c r="R452" s="6" t="s">
        <v>451</v>
      </c>
      <c r="S452" s="6" t="s">
        <v>28</v>
      </c>
    </row>
    <row r="453" spans="18:19">
      <c r="R453" s="6" t="s">
        <v>452</v>
      </c>
      <c r="S453" s="6" t="s">
        <v>28</v>
      </c>
    </row>
    <row r="454" spans="18:19">
      <c r="R454" s="6" t="s">
        <v>453</v>
      </c>
      <c r="S454" s="6" t="s">
        <v>28</v>
      </c>
    </row>
    <row r="455" spans="18:19">
      <c r="R455" s="6" t="s">
        <v>454</v>
      </c>
      <c r="S455" s="6" t="s">
        <v>28</v>
      </c>
    </row>
    <row r="456" spans="18:19">
      <c r="R456" s="6" t="s">
        <v>455</v>
      </c>
      <c r="S456" s="6" t="s">
        <v>28</v>
      </c>
    </row>
    <row r="457" spans="18:19">
      <c r="R457" s="6" t="s">
        <v>456</v>
      </c>
      <c r="S457" s="6" t="s">
        <v>28</v>
      </c>
    </row>
    <row r="458" spans="18:19">
      <c r="R458" s="6" t="s">
        <v>457</v>
      </c>
      <c r="S458" s="6" t="s">
        <v>28</v>
      </c>
    </row>
    <row r="459" spans="18:19">
      <c r="R459" s="6" t="s">
        <v>458</v>
      </c>
      <c r="S459" s="6" t="s">
        <v>28</v>
      </c>
    </row>
    <row r="460" spans="18:19">
      <c r="R460" s="6" t="s">
        <v>459</v>
      </c>
      <c r="S460" s="6" t="s">
        <v>28</v>
      </c>
    </row>
    <row r="461" spans="18:19">
      <c r="R461" s="6" t="s">
        <v>460</v>
      </c>
      <c r="S461" s="6" t="s">
        <v>28</v>
      </c>
    </row>
    <row r="462" spans="18:19">
      <c r="R462" s="6" t="s">
        <v>461</v>
      </c>
      <c r="S462" s="6" t="s">
        <v>28</v>
      </c>
    </row>
    <row r="463" spans="18:19">
      <c r="R463" s="6" t="s">
        <v>462</v>
      </c>
      <c r="S463" s="6" t="s">
        <v>28</v>
      </c>
    </row>
    <row r="464" spans="18:19">
      <c r="R464" s="6" t="s">
        <v>463</v>
      </c>
      <c r="S464" s="6" t="s">
        <v>28</v>
      </c>
    </row>
    <row r="465" spans="18:19">
      <c r="R465" s="6" t="s">
        <v>464</v>
      </c>
      <c r="S465" s="6" t="s">
        <v>28</v>
      </c>
    </row>
    <row r="466" spans="18:19">
      <c r="R466" s="6" t="s">
        <v>465</v>
      </c>
      <c r="S466" s="6" t="s">
        <v>28</v>
      </c>
    </row>
    <row r="467" spans="18:19">
      <c r="R467" s="6" t="s">
        <v>466</v>
      </c>
      <c r="S467" s="6" t="s">
        <v>28</v>
      </c>
    </row>
    <row r="468" spans="18:19">
      <c r="R468" s="6" t="s">
        <v>467</v>
      </c>
      <c r="S468" s="6" t="s">
        <v>28</v>
      </c>
    </row>
    <row r="469" spans="18:19">
      <c r="R469" s="6" t="s">
        <v>468</v>
      </c>
      <c r="S469" s="6" t="s">
        <v>28</v>
      </c>
    </row>
    <row r="470" spans="18:19">
      <c r="R470" s="6" t="s">
        <v>469</v>
      </c>
      <c r="S470" s="6" t="s">
        <v>28</v>
      </c>
    </row>
    <row r="471" spans="18:19">
      <c r="R471" s="6" t="s">
        <v>470</v>
      </c>
      <c r="S471" s="6" t="s">
        <v>28</v>
      </c>
    </row>
    <row r="472" spans="18:19">
      <c r="R472" s="6" t="s">
        <v>471</v>
      </c>
      <c r="S472" s="6" t="s">
        <v>28</v>
      </c>
    </row>
    <row r="473" spans="18:19">
      <c r="R473" s="6" t="s">
        <v>472</v>
      </c>
      <c r="S473" s="6" t="s">
        <v>28</v>
      </c>
    </row>
    <row r="474" spans="18:19">
      <c r="R474" s="6" t="s">
        <v>473</v>
      </c>
      <c r="S474" s="6" t="s">
        <v>28</v>
      </c>
    </row>
    <row r="475" spans="18:19">
      <c r="R475" s="6" t="s">
        <v>474</v>
      </c>
      <c r="S475" s="6" t="s">
        <v>28</v>
      </c>
    </row>
    <row r="476" spans="18:19">
      <c r="R476" s="6" t="s">
        <v>475</v>
      </c>
      <c r="S476" s="6" t="s">
        <v>28</v>
      </c>
    </row>
    <row r="477" spans="18:19">
      <c r="R477" s="6" t="s">
        <v>476</v>
      </c>
      <c r="S477" s="6" t="s">
        <v>28</v>
      </c>
    </row>
    <row r="478" spans="18:19">
      <c r="R478" s="6" t="s">
        <v>477</v>
      </c>
      <c r="S478" s="6" t="s">
        <v>28</v>
      </c>
    </row>
    <row r="479" spans="18:19">
      <c r="R479" s="6" t="s">
        <v>478</v>
      </c>
      <c r="S479" s="6" t="s">
        <v>28</v>
      </c>
    </row>
    <row r="480" spans="18:19">
      <c r="R480" s="6" t="s">
        <v>479</v>
      </c>
      <c r="S480" s="6" t="s">
        <v>28</v>
      </c>
    </row>
    <row r="481" spans="18:19">
      <c r="R481" s="6" t="s">
        <v>480</v>
      </c>
      <c r="S481" s="6" t="s">
        <v>28</v>
      </c>
    </row>
    <row r="482" spans="18:19">
      <c r="R482" s="6" t="s">
        <v>481</v>
      </c>
      <c r="S482" s="6" t="s">
        <v>28</v>
      </c>
    </row>
    <row r="483" spans="18:19">
      <c r="R483" s="6" t="s">
        <v>482</v>
      </c>
      <c r="S483" s="6" t="s">
        <v>28</v>
      </c>
    </row>
    <row r="484" spans="18:19">
      <c r="R484" s="6" t="s">
        <v>483</v>
      </c>
      <c r="S484" s="6" t="s">
        <v>28</v>
      </c>
    </row>
    <row r="485" spans="18:19">
      <c r="R485" s="6" t="s">
        <v>484</v>
      </c>
      <c r="S485" s="6" t="s">
        <v>28</v>
      </c>
    </row>
    <row r="486" spans="18:19">
      <c r="R486" s="6" t="s">
        <v>485</v>
      </c>
      <c r="S486" s="6" t="s">
        <v>28</v>
      </c>
    </row>
    <row r="487" spans="18:19">
      <c r="R487" s="6" t="s">
        <v>486</v>
      </c>
      <c r="S487" s="6" t="s">
        <v>28</v>
      </c>
    </row>
    <row r="488" spans="18:19">
      <c r="R488" s="6" t="s">
        <v>487</v>
      </c>
      <c r="S488" s="6" t="s">
        <v>28</v>
      </c>
    </row>
    <row r="489" spans="18:19">
      <c r="R489" s="6" t="s">
        <v>488</v>
      </c>
      <c r="S489" s="6" t="s">
        <v>28</v>
      </c>
    </row>
    <row r="490" spans="18:19">
      <c r="R490" s="6" t="s">
        <v>489</v>
      </c>
      <c r="S490" s="6" t="s">
        <v>28</v>
      </c>
    </row>
    <row r="491" spans="18:19">
      <c r="R491" s="6" t="s">
        <v>490</v>
      </c>
      <c r="S491" s="6" t="s">
        <v>28</v>
      </c>
    </row>
    <row r="492" spans="18:19">
      <c r="R492" s="6" t="s">
        <v>491</v>
      </c>
      <c r="S492" s="6" t="s">
        <v>28</v>
      </c>
    </row>
    <row r="493" spans="18:19">
      <c r="R493" s="6" t="s">
        <v>492</v>
      </c>
      <c r="S493" s="6" t="s">
        <v>28</v>
      </c>
    </row>
    <row r="494" spans="18:19">
      <c r="R494" s="6" t="s">
        <v>493</v>
      </c>
      <c r="S494" s="6" t="s">
        <v>28</v>
      </c>
    </row>
    <row r="495" spans="18:19">
      <c r="R495" s="6" t="s">
        <v>494</v>
      </c>
      <c r="S495" s="6" t="s">
        <v>28</v>
      </c>
    </row>
    <row r="496" spans="18:19">
      <c r="R496" s="6" t="s">
        <v>495</v>
      </c>
      <c r="S496" s="6" t="s">
        <v>28</v>
      </c>
    </row>
    <row r="497" spans="18:19">
      <c r="R497" s="6" t="s">
        <v>496</v>
      </c>
      <c r="S497" s="6" t="s">
        <v>28</v>
      </c>
    </row>
    <row r="498" spans="18:19">
      <c r="R498" s="6" t="s">
        <v>497</v>
      </c>
      <c r="S498" s="6" t="s">
        <v>28</v>
      </c>
    </row>
    <row r="499" spans="18:19">
      <c r="R499" s="6" t="s">
        <v>498</v>
      </c>
      <c r="S499" s="6" t="s">
        <v>28</v>
      </c>
    </row>
    <row r="500" spans="18:19">
      <c r="R500" s="6" t="s">
        <v>499</v>
      </c>
      <c r="S500" s="6" t="s">
        <v>28</v>
      </c>
    </row>
    <row r="501" spans="18:19">
      <c r="R501" s="6" t="s">
        <v>500</v>
      </c>
      <c r="S501" s="6" t="s">
        <v>28</v>
      </c>
    </row>
    <row r="502" spans="18:19">
      <c r="R502" s="6" t="s">
        <v>501</v>
      </c>
      <c r="S502" s="6" t="s">
        <v>28</v>
      </c>
    </row>
    <row r="503" spans="18:19">
      <c r="R503" s="6" t="s">
        <v>502</v>
      </c>
      <c r="S503" s="6" t="s">
        <v>28</v>
      </c>
    </row>
    <row r="504" spans="18:19">
      <c r="R504" s="6" t="s">
        <v>503</v>
      </c>
      <c r="S504" s="6" t="s">
        <v>28</v>
      </c>
    </row>
    <row r="505" spans="18:19">
      <c r="R505" s="6" t="s">
        <v>504</v>
      </c>
      <c r="S505" s="6" t="s">
        <v>28</v>
      </c>
    </row>
    <row r="506" spans="18:19">
      <c r="R506" s="6" t="s">
        <v>505</v>
      </c>
      <c r="S506" s="6" t="s">
        <v>28</v>
      </c>
    </row>
    <row r="507" spans="18:19">
      <c r="R507" s="6" t="s">
        <v>506</v>
      </c>
      <c r="S507" s="6" t="s">
        <v>28</v>
      </c>
    </row>
    <row r="508" spans="18:19">
      <c r="R508" s="6" t="s">
        <v>507</v>
      </c>
      <c r="S508" s="6" t="s">
        <v>28</v>
      </c>
    </row>
    <row r="509" spans="18:19">
      <c r="R509" s="6" t="s">
        <v>508</v>
      </c>
      <c r="S509" s="6" t="s">
        <v>28</v>
      </c>
    </row>
    <row r="510" spans="18:19">
      <c r="R510" s="6" t="s">
        <v>509</v>
      </c>
      <c r="S510" s="6" t="s">
        <v>28</v>
      </c>
    </row>
    <row r="511" spans="18:19">
      <c r="R511" s="6" t="s">
        <v>510</v>
      </c>
      <c r="S511" s="6" t="s">
        <v>28</v>
      </c>
    </row>
    <row r="512" spans="18:19">
      <c r="R512" s="6" t="s">
        <v>511</v>
      </c>
      <c r="S512" s="6" t="s">
        <v>28</v>
      </c>
    </row>
    <row r="513" spans="18:19">
      <c r="R513" s="6" t="s">
        <v>512</v>
      </c>
      <c r="S513" s="6" t="s">
        <v>28</v>
      </c>
    </row>
    <row r="514" spans="18:19">
      <c r="R514" s="6" t="s">
        <v>513</v>
      </c>
      <c r="S514" s="6" t="s">
        <v>28</v>
      </c>
    </row>
    <row r="515" spans="18:19">
      <c r="R515" s="6" t="s">
        <v>514</v>
      </c>
      <c r="S515" s="6" t="s">
        <v>28</v>
      </c>
    </row>
    <row r="516" spans="18:19">
      <c r="R516" s="6" t="s">
        <v>515</v>
      </c>
      <c r="S516" s="6" t="s">
        <v>28</v>
      </c>
    </row>
    <row r="517" spans="18:19">
      <c r="R517" s="6" t="s">
        <v>516</v>
      </c>
      <c r="S517" s="6" t="s">
        <v>28</v>
      </c>
    </row>
    <row r="518" spans="18:19">
      <c r="R518" s="6" t="s">
        <v>517</v>
      </c>
      <c r="S518" s="6" t="s">
        <v>28</v>
      </c>
    </row>
    <row r="519" spans="18:19">
      <c r="R519" s="6" t="s">
        <v>518</v>
      </c>
      <c r="S519" s="6" t="s">
        <v>28</v>
      </c>
    </row>
    <row r="520" spans="18:19">
      <c r="R520" s="6" t="s">
        <v>519</v>
      </c>
      <c r="S520" s="6" t="s">
        <v>28</v>
      </c>
    </row>
    <row r="521" spans="18:19">
      <c r="R521" s="6" t="s">
        <v>520</v>
      </c>
      <c r="S521" s="6" t="s">
        <v>28</v>
      </c>
    </row>
    <row r="522" spans="18:19">
      <c r="R522" s="6" t="s">
        <v>521</v>
      </c>
      <c r="S522" s="6" t="s">
        <v>28</v>
      </c>
    </row>
    <row r="523" spans="18:19">
      <c r="R523" s="6" t="s">
        <v>522</v>
      </c>
      <c r="S523" s="6" t="s">
        <v>28</v>
      </c>
    </row>
    <row r="524" spans="18:19">
      <c r="R524" s="6" t="s">
        <v>523</v>
      </c>
      <c r="S524" s="6" t="s">
        <v>28</v>
      </c>
    </row>
    <row r="525" spans="18:19">
      <c r="R525" s="6" t="s">
        <v>524</v>
      </c>
      <c r="S525" s="6" t="s">
        <v>28</v>
      </c>
    </row>
    <row r="526" spans="18:19">
      <c r="R526" s="6" t="s">
        <v>525</v>
      </c>
      <c r="S526" s="6" t="s">
        <v>28</v>
      </c>
    </row>
    <row r="527" spans="18:19">
      <c r="R527" s="6" t="s">
        <v>526</v>
      </c>
      <c r="S527" s="6" t="s">
        <v>28</v>
      </c>
    </row>
    <row r="528" spans="18:19">
      <c r="R528" s="6" t="s">
        <v>527</v>
      </c>
      <c r="S528" s="6" t="s">
        <v>28</v>
      </c>
    </row>
    <row r="529" spans="18:19">
      <c r="R529" s="6" t="s">
        <v>528</v>
      </c>
      <c r="S529" s="6" t="s">
        <v>28</v>
      </c>
    </row>
    <row r="530" spans="18:19">
      <c r="R530" s="6" t="s">
        <v>529</v>
      </c>
      <c r="S530" s="6" t="s">
        <v>28</v>
      </c>
    </row>
    <row r="531" spans="18:19">
      <c r="R531" s="6" t="s">
        <v>530</v>
      </c>
      <c r="S531" s="6" t="s">
        <v>28</v>
      </c>
    </row>
    <row r="532" spans="18:19">
      <c r="R532" s="6" t="s">
        <v>531</v>
      </c>
      <c r="S532" s="6" t="s">
        <v>28</v>
      </c>
    </row>
    <row r="533" spans="18:19">
      <c r="R533" s="6" t="s">
        <v>532</v>
      </c>
      <c r="S533" s="6" t="s">
        <v>28</v>
      </c>
    </row>
    <row r="534" spans="18:19">
      <c r="R534" s="6" t="s">
        <v>533</v>
      </c>
      <c r="S534" s="6" t="s">
        <v>28</v>
      </c>
    </row>
    <row r="535" spans="18:19">
      <c r="R535" s="6" t="s">
        <v>534</v>
      </c>
      <c r="S535" s="6" t="s">
        <v>28</v>
      </c>
    </row>
    <row r="536" spans="18:19">
      <c r="R536" s="6" t="s">
        <v>535</v>
      </c>
      <c r="S536" s="6" t="s">
        <v>28</v>
      </c>
    </row>
    <row r="537" spans="18:19">
      <c r="R537" s="6" t="s">
        <v>536</v>
      </c>
      <c r="S537" s="6" t="s">
        <v>28</v>
      </c>
    </row>
    <row r="538" spans="18:19">
      <c r="R538" s="6" t="s">
        <v>537</v>
      </c>
      <c r="S538" s="6" t="s">
        <v>28</v>
      </c>
    </row>
    <row r="539" spans="18:19">
      <c r="R539" s="6" t="s">
        <v>538</v>
      </c>
      <c r="S539" s="6" t="s">
        <v>28</v>
      </c>
    </row>
    <row r="540" spans="18:19">
      <c r="R540" s="6" t="s">
        <v>539</v>
      </c>
      <c r="S540" s="6" t="s">
        <v>28</v>
      </c>
    </row>
    <row r="541" spans="18:19">
      <c r="R541" s="6" t="s">
        <v>540</v>
      </c>
      <c r="S541" s="6" t="s">
        <v>28</v>
      </c>
    </row>
    <row r="542" spans="18:19">
      <c r="R542" s="6" t="s">
        <v>541</v>
      </c>
      <c r="S542" s="6" t="s">
        <v>28</v>
      </c>
    </row>
    <row r="543" spans="18:19">
      <c r="R543" s="6" t="s">
        <v>542</v>
      </c>
      <c r="S543" s="6" t="s">
        <v>28</v>
      </c>
    </row>
    <row r="544" spans="18:19">
      <c r="R544" s="6" t="s">
        <v>543</v>
      </c>
      <c r="S544" s="6" t="s">
        <v>28</v>
      </c>
    </row>
    <row r="545" spans="18:19">
      <c r="R545" s="6" t="s">
        <v>544</v>
      </c>
      <c r="S545" s="6" t="s">
        <v>28</v>
      </c>
    </row>
    <row r="546" spans="18:19">
      <c r="R546" s="6" t="s">
        <v>545</v>
      </c>
      <c r="S546" s="6" t="s">
        <v>28</v>
      </c>
    </row>
    <row r="547" spans="18:19">
      <c r="R547" s="6" t="s">
        <v>546</v>
      </c>
      <c r="S547" s="6" t="s">
        <v>28</v>
      </c>
    </row>
    <row r="548" spans="18:19">
      <c r="R548" s="6" t="s">
        <v>547</v>
      </c>
      <c r="S548" s="6" t="s">
        <v>28</v>
      </c>
    </row>
    <row r="549" spans="18:19">
      <c r="R549" s="6" t="s">
        <v>548</v>
      </c>
      <c r="S549" s="6" t="s">
        <v>28</v>
      </c>
    </row>
    <row r="550" spans="18:19">
      <c r="R550" s="6" t="s">
        <v>549</v>
      </c>
      <c r="S550" s="6" t="s">
        <v>28</v>
      </c>
    </row>
    <row r="551" spans="18:19">
      <c r="R551" s="6" t="s">
        <v>550</v>
      </c>
      <c r="S551" s="6" t="s">
        <v>28</v>
      </c>
    </row>
    <row r="552" spans="18:19">
      <c r="R552" s="6" t="s">
        <v>551</v>
      </c>
      <c r="S552" s="6" t="s">
        <v>28</v>
      </c>
    </row>
    <row r="553" spans="18:19">
      <c r="R553" s="6" t="s">
        <v>552</v>
      </c>
      <c r="S553" s="6" t="s">
        <v>28</v>
      </c>
    </row>
    <row r="554" spans="18:19">
      <c r="R554" s="6" t="s">
        <v>553</v>
      </c>
      <c r="S554" s="6" t="s">
        <v>28</v>
      </c>
    </row>
    <row r="555" spans="18:19">
      <c r="R555" s="6" t="s">
        <v>554</v>
      </c>
      <c r="S555" s="6" t="s">
        <v>28</v>
      </c>
    </row>
    <row r="556" spans="18:19">
      <c r="R556" s="6" t="s">
        <v>555</v>
      </c>
      <c r="S556" s="6" t="s">
        <v>28</v>
      </c>
    </row>
    <row r="557" spans="18:19">
      <c r="R557" s="6" t="s">
        <v>556</v>
      </c>
      <c r="S557" s="6" t="s">
        <v>28</v>
      </c>
    </row>
    <row r="558" spans="18:19">
      <c r="R558" s="6" t="s">
        <v>557</v>
      </c>
      <c r="S558" s="6" t="s">
        <v>28</v>
      </c>
    </row>
    <row r="559" spans="18:19">
      <c r="R559" s="6" t="s">
        <v>558</v>
      </c>
      <c r="S559" s="6" t="s">
        <v>28</v>
      </c>
    </row>
    <row r="560" spans="18:19">
      <c r="R560" s="6" t="s">
        <v>559</v>
      </c>
      <c r="S560" s="6" t="s">
        <v>28</v>
      </c>
    </row>
    <row r="561" spans="18:19">
      <c r="R561" s="6" t="s">
        <v>560</v>
      </c>
      <c r="S561" s="6" t="s">
        <v>28</v>
      </c>
    </row>
    <row r="562" spans="18:19">
      <c r="R562" s="6" t="s">
        <v>560</v>
      </c>
      <c r="S562" s="6" t="s">
        <v>28</v>
      </c>
    </row>
    <row r="563" spans="18:19">
      <c r="R563" s="6" t="s">
        <v>561</v>
      </c>
      <c r="S563" s="6" t="s">
        <v>28</v>
      </c>
    </row>
    <row r="564" spans="18:19">
      <c r="R564" s="6" t="s">
        <v>562</v>
      </c>
      <c r="S564" s="6" t="s">
        <v>28</v>
      </c>
    </row>
    <row r="565" spans="18:19">
      <c r="R565" s="6" t="s">
        <v>563</v>
      </c>
      <c r="S565" s="6" t="s">
        <v>28</v>
      </c>
    </row>
    <row r="566" spans="18:19">
      <c r="R566" s="6" t="s">
        <v>564</v>
      </c>
      <c r="S566" s="6" t="s">
        <v>28</v>
      </c>
    </row>
    <row r="567" spans="18:19">
      <c r="R567" s="6" t="s">
        <v>565</v>
      </c>
      <c r="S567" s="6" t="s">
        <v>28</v>
      </c>
    </row>
    <row r="568" spans="18:19">
      <c r="R568" s="6" t="s">
        <v>566</v>
      </c>
      <c r="S568" s="6" t="s">
        <v>28</v>
      </c>
    </row>
    <row r="569" spans="18:19">
      <c r="R569" s="6" t="s">
        <v>567</v>
      </c>
      <c r="S569" s="6" t="s">
        <v>28</v>
      </c>
    </row>
    <row r="570" spans="18:19">
      <c r="R570" s="6" t="s">
        <v>568</v>
      </c>
      <c r="S570" s="6" t="s">
        <v>28</v>
      </c>
    </row>
    <row r="571" spans="18:19">
      <c r="R571" s="6" t="s">
        <v>569</v>
      </c>
      <c r="S571" s="6" t="s">
        <v>28</v>
      </c>
    </row>
    <row r="572" spans="18:19">
      <c r="R572" s="6" t="s">
        <v>570</v>
      </c>
      <c r="S572" s="6" t="s">
        <v>28</v>
      </c>
    </row>
    <row r="573" spans="18:19">
      <c r="R573" s="6" t="s">
        <v>571</v>
      </c>
      <c r="S573" s="6" t="s">
        <v>28</v>
      </c>
    </row>
    <row r="574" spans="18:19">
      <c r="R574" s="6" t="s">
        <v>572</v>
      </c>
      <c r="S574" s="6" t="s">
        <v>28</v>
      </c>
    </row>
    <row r="575" spans="18:19">
      <c r="R575" s="6" t="s">
        <v>573</v>
      </c>
      <c r="S575" s="6" t="s">
        <v>28</v>
      </c>
    </row>
    <row r="576" spans="18:19">
      <c r="R576" s="6" t="s">
        <v>574</v>
      </c>
      <c r="S576" s="6" t="s">
        <v>28</v>
      </c>
    </row>
    <row r="577" spans="18:19">
      <c r="R577" s="6" t="s">
        <v>575</v>
      </c>
      <c r="S577" s="6" t="s">
        <v>28</v>
      </c>
    </row>
    <row r="578" spans="18:19">
      <c r="R578" s="6" t="s">
        <v>576</v>
      </c>
      <c r="S578" s="6" t="s">
        <v>28</v>
      </c>
    </row>
    <row r="579" spans="18:19">
      <c r="R579" s="6" t="s">
        <v>577</v>
      </c>
      <c r="S579" s="6" t="s">
        <v>28</v>
      </c>
    </row>
    <row r="580" spans="18:19">
      <c r="R580" s="6" t="s">
        <v>578</v>
      </c>
      <c r="S580" s="6" t="s">
        <v>28</v>
      </c>
    </row>
    <row r="581" spans="18:19">
      <c r="R581" s="6" t="s">
        <v>579</v>
      </c>
      <c r="S581" s="6" t="s">
        <v>28</v>
      </c>
    </row>
    <row r="582" spans="18:19">
      <c r="R582" s="6" t="s">
        <v>580</v>
      </c>
      <c r="S582" s="6" t="s">
        <v>28</v>
      </c>
    </row>
    <row r="583" spans="18:19">
      <c r="R583" s="6" t="s">
        <v>581</v>
      </c>
      <c r="S583" s="6" t="s">
        <v>28</v>
      </c>
    </row>
    <row r="584" spans="18:19">
      <c r="R584" s="6" t="s">
        <v>582</v>
      </c>
      <c r="S584" s="6" t="s">
        <v>28</v>
      </c>
    </row>
    <row r="585" spans="18:19">
      <c r="R585" s="6" t="s">
        <v>583</v>
      </c>
      <c r="S585" s="6" t="s">
        <v>28</v>
      </c>
    </row>
    <row r="586" spans="18:19">
      <c r="R586" s="6" t="s">
        <v>584</v>
      </c>
      <c r="S586" s="6" t="s">
        <v>28</v>
      </c>
    </row>
    <row r="587" spans="18:19">
      <c r="R587" s="6" t="s">
        <v>585</v>
      </c>
      <c r="S587" s="6" t="s">
        <v>28</v>
      </c>
    </row>
    <row r="588" spans="18:19">
      <c r="R588" s="6" t="s">
        <v>586</v>
      </c>
      <c r="S588" s="6" t="s">
        <v>28</v>
      </c>
    </row>
    <row r="589" spans="18:19">
      <c r="R589" s="6" t="s">
        <v>587</v>
      </c>
      <c r="S589" s="6" t="s">
        <v>28</v>
      </c>
    </row>
    <row r="590" spans="18:19">
      <c r="R590" s="6" t="s">
        <v>588</v>
      </c>
      <c r="S590" s="6" t="s">
        <v>28</v>
      </c>
    </row>
    <row r="591" spans="18:19">
      <c r="R591" s="6" t="s">
        <v>589</v>
      </c>
      <c r="S591" s="6" t="s">
        <v>28</v>
      </c>
    </row>
    <row r="592" spans="18:19">
      <c r="R592" s="6" t="s">
        <v>590</v>
      </c>
      <c r="S592" s="6" t="s">
        <v>28</v>
      </c>
    </row>
    <row r="593" spans="18:19">
      <c r="R593" s="6" t="s">
        <v>591</v>
      </c>
      <c r="S593" s="6" t="s">
        <v>28</v>
      </c>
    </row>
    <row r="594" spans="18:19">
      <c r="R594" s="6" t="s">
        <v>592</v>
      </c>
      <c r="S594" s="6" t="s">
        <v>28</v>
      </c>
    </row>
    <row r="595" spans="18:19">
      <c r="R595" s="6" t="s">
        <v>593</v>
      </c>
      <c r="S595" s="6" t="s">
        <v>28</v>
      </c>
    </row>
    <row r="596" spans="18:19">
      <c r="R596" s="6" t="s">
        <v>594</v>
      </c>
      <c r="S596" s="6" t="s">
        <v>28</v>
      </c>
    </row>
    <row r="597" spans="18:19">
      <c r="R597" s="6" t="s">
        <v>595</v>
      </c>
      <c r="S597" s="6" t="s">
        <v>28</v>
      </c>
    </row>
    <row r="598" spans="18:19">
      <c r="R598" s="6" t="s">
        <v>596</v>
      </c>
      <c r="S598" s="6" t="s">
        <v>28</v>
      </c>
    </row>
    <row r="599" spans="18:19">
      <c r="R599" s="6" t="s">
        <v>597</v>
      </c>
      <c r="S599" s="6" t="s">
        <v>28</v>
      </c>
    </row>
    <row r="600" spans="18:19">
      <c r="R600" s="6" t="s">
        <v>598</v>
      </c>
      <c r="S600" s="6" t="s">
        <v>28</v>
      </c>
    </row>
    <row r="601" spans="18:19">
      <c r="R601" s="6" t="s">
        <v>599</v>
      </c>
      <c r="S601" s="6" t="s">
        <v>28</v>
      </c>
    </row>
    <row r="602" spans="18:19">
      <c r="R602" s="6" t="s">
        <v>600</v>
      </c>
      <c r="S602" s="6" t="s">
        <v>28</v>
      </c>
    </row>
    <row r="603" spans="18:19">
      <c r="R603" s="6" t="s">
        <v>601</v>
      </c>
      <c r="S603" s="6" t="s">
        <v>28</v>
      </c>
    </row>
    <row r="604" spans="18:19">
      <c r="R604" s="6" t="s">
        <v>602</v>
      </c>
      <c r="S604" s="6" t="s">
        <v>28</v>
      </c>
    </row>
    <row r="605" spans="18:19">
      <c r="R605" s="6" t="s">
        <v>603</v>
      </c>
      <c r="S605" s="6" t="s">
        <v>28</v>
      </c>
    </row>
    <row r="606" spans="18:19">
      <c r="R606" s="6" t="s">
        <v>604</v>
      </c>
      <c r="S606" s="6" t="s">
        <v>28</v>
      </c>
    </row>
    <row r="607" spans="18:19">
      <c r="R607" s="6" t="s">
        <v>605</v>
      </c>
      <c r="S607" s="6" t="s">
        <v>28</v>
      </c>
    </row>
    <row r="608" spans="18:19">
      <c r="R608" s="6" t="s">
        <v>606</v>
      </c>
      <c r="S608" s="6" t="s">
        <v>28</v>
      </c>
    </row>
    <row r="609" spans="18:19">
      <c r="R609" s="6" t="s">
        <v>607</v>
      </c>
      <c r="S609" s="6" t="s">
        <v>28</v>
      </c>
    </row>
    <row r="610" spans="18:19">
      <c r="R610" s="6" t="s">
        <v>608</v>
      </c>
      <c r="S610" s="6" t="s">
        <v>28</v>
      </c>
    </row>
    <row r="611" spans="18:19">
      <c r="R611" s="6" t="s">
        <v>609</v>
      </c>
      <c r="S611" s="6" t="s">
        <v>28</v>
      </c>
    </row>
    <row r="612" spans="18:19">
      <c r="R612" s="6" t="s">
        <v>609</v>
      </c>
      <c r="S612" s="6" t="s">
        <v>28</v>
      </c>
    </row>
    <row r="613" spans="18:19">
      <c r="R613" s="6" t="s">
        <v>610</v>
      </c>
      <c r="S613" s="6" t="s">
        <v>28</v>
      </c>
    </row>
    <row r="614" spans="18:19">
      <c r="R614" s="6" t="s">
        <v>611</v>
      </c>
      <c r="S614" s="6" t="s">
        <v>28</v>
      </c>
    </row>
    <row r="615" spans="18:19">
      <c r="R615" s="6" t="s">
        <v>612</v>
      </c>
      <c r="S615" s="6" t="s">
        <v>28</v>
      </c>
    </row>
    <row r="616" spans="18:19">
      <c r="R616" s="6" t="s">
        <v>613</v>
      </c>
      <c r="S616" s="6" t="s">
        <v>28</v>
      </c>
    </row>
    <row r="617" spans="18:19">
      <c r="R617" s="6" t="s">
        <v>614</v>
      </c>
      <c r="S617" s="6" t="s">
        <v>28</v>
      </c>
    </row>
    <row r="618" spans="18:19">
      <c r="R618" s="6" t="s">
        <v>615</v>
      </c>
      <c r="S618" s="6" t="s">
        <v>28</v>
      </c>
    </row>
    <row r="619" spans="18:19">
      <c r="R619" s="6" t="s">
        <v>616</v>
      </c>
      <c r="S619" s="6" t="s">
        <v>28</v>
      </c>
    </row>
    <row r="620" spans="18:19">
      <c r="R620" s="6" t="s">
        <v>617</v>
      </c>
      <c r="S620" s="6" t="s">
        <v>28</v>
      </c>
    </row>
    <row r="621" spans="18:19">
      <c r="R621" s="6" t="s">
        <v>618</v>
      </c>
      <c r="S621" s="6" t="s">
        <v>28</v>
      </c>
    </row>
    <row r="622" spans="18:19">
      <c r="R622" s="6" t="s">
        <v>619</v>
      </c>
      <c r="S622" s="6" t="s">
        <v>28</v>
      </c>
    </row>
    <row r="623" spans="18:19">
      <c r="R623" s="6" t="s">
        <v>620</v>
      </c>
      <c r="S623" s="6" t="s">
        <v>28</v>
      </c>
    </row>
    <row r="624" spans="18:19">
      <c r="R624" s="6" t="s">
        <v>621</v>
      </c>
      <c r="S624" s="6" t="s">
        <v>28</v>
      </c>
    </row>
    <row r="625" spans="18:19">
      <c r="R625" s="6" t="s">
        <v>622</v>
      </c>
      <c r="S625" s="6" t="s">
        <v>28</v>
      </c>
    </row>
    <row r="626" spans="18:19">
      <c r="R626" s="6" t="s">
        <v>623</v>
      </c>
      <c r="S626" s="6" t="s">
        <v>28</v>
      </c>
    </row>
    <row r="627" spans="18:19">
      <c r="R627" s="6" t="s">
        <v>624</v>
      </c>
      <c r="S627" s="6" t="s">
        <v>28</v>
      </c>
    </row>
    <row r="628" spans="18:19">
      <c r="R628" s="6" t="s">
        <v>625</v>
      </c>
      <c r="S628" s="6" t="s">
        <v>28</v>
      </c>
    </row>
    <row r="629" spans="18:19">
      <c r="R629" s="6" t="s">
        <v>626</v>
      </c>
      <c r="S629" s="6" t="s">
        <v>28</v>
      </c>
    </row>
    <row r="630" spans="18:19">
      <c r="R630" s="6" t="s">
        <v>627</v>
      </c>
      <c r="S630" s="6" t="s">
        <v>28</v>
      </c>
    </row>
    <row r="631" spans="18:19">
      <c r="R631" s="6" t="s">
        <v>628</v>
      </c>
      <c r="S631" s="6" t="s">
        <v>28</v>
      </c>
    </row>
    <row r="632" spans="18:19">
      <c r="R632" s="6" t="s">
        <v>629</v>
      </c>
      <c r="S632" s="6" t="s">
        <v>28</v>
      </c>
    </row>
    <row r="633" spans="18:19">
      <c r="R633" s="6" t="s">
        <v>630</v>
      </c>
      <c r="S633" s="6" t="s">
        <v>28</v>
      </c>
    </row>
    <row r="634" spans="18:19">
      <c r="R634" s="6" t="s">
        <v>631</v>
      </c>
      <c r="S634" s="6" t="s">
        <v>28</v>
      </c>
    </row>
    <row r="635" spans="18:19">
      <c r="R635" s="6" t="s">
        <v>632</v>
      </c>
      <c r="S635" s="6" t="s">
        <v>28</v>
      </c>
    </row>
    <row r="636" spans="18:19">
      <c r="R636" s="6" t="s">
        <v>633</v>
      </c>
      <c r="S636" s="6" t="s">
        <v>28</v>
      </c>
    </row>
    <row r="637" spans="18:19">
      <c r="R637" s="6" t="s">
        <v>634</v>
      </c>
      <c r="S637" s="6" t="s">
        <v>28</v>
      </c>
    </row>
    <row r="638" spans="18:19">
      <c r="R638" s="6" t="s">
        <v>635</v>
      </c>
      <c r="S638" s="6" t="s">
        <v>28</v>
      </c>
    </row>
    <row r="639" spans="18:19">
      <c r="R639" s="6" t="s">
        <v>636</v>
      </c>
      <c r="S639" s="6" t="s">
        <v>28</v>
      </c>
    </row>
    <row r="640" spans="18:19">
      <c r="R640" s="6" t="s">
        <v>637</v>
      </c>
      <c r="S640" s="6" t="s">
        <v>28</v>
      </c>
    </row>
    <row r="641" spans="18:19">
      <c r="R641" s="6" t="s">
        <v>638</v>
      </c>
      <c r="S641" s="6" t="s">
        <v>28</v>
      </c>
    </row>
    <row r="642" spans="18:19">
      <c r="R642" s="6" t="s">
        <v>639</v>
      </c>
      <c r="S642" s="6" t="s">
        <v>28</v>
      </c>
    </row>
    <row r="643" spans="18:19">
      <c r="R643" s="6" t="s">
        <v>640</v>
      </c>
      <c r="S643" s="6" t="s">
        <v>28</v>
      </c>
    </row>
    <row r="644" spans="18:19">
      <c r="R644" s="6" t="s">
        <v>641</v>
      </c>
      <c r="S644" s="6" t="s">
        <v>28</v>
      </c>
    </row>
    <row r="645" spans="18:19">
      <c r="R645" s="6" t="s">
        <v>642</v>
      </c>
      <c r="S645" s="6" t="s">
        <v>28</v>
      </c>
    </row>
    <row r="646" spans="18:19">
      <c r="R646" s="6" t="s">
        <v>643</v>
      </c>
      <c r="S646" s="6" t="s">
        <v>28</v>
      </c>
    </row>
    <row r="647" spans="18:19">
      <c r="R647" s="6" t="s">
        <v>644</v>
      </c>
      <c r="S647" s="6" t="s">
        <v>28</v>
      </c>
    </row>
    <row r="648" spans="18:19">
      <c r="R648" s="6" t="s">
        <v>645</v>
      </c>
      <c r="S648" s="6" t="s">
        <v>28</v>
      </c>
    </row>
    <row r="649" spans="18:19">
      <c r="R649" s="6" t="s">
        <v>646</v>
      </c>
      <c r="S649" s="6" t="s">
        <v>28</v>
      </c>
    </row>
    <row r="650" spans="18:19">
      <c r="R650" s="6" t="s">
        <v>647</v>
      </c>
      <c r="S650" s="6" t="s">
        <v>28</v>
      </c>
    </row>
    <row r="651" spans="18:19">
      <c r="R651" s="6" t="s">
        <v>648</v>
      </c>
      <c r="S651" s="6" t="s">
        <v>28</v>
      </c>
    </row>
    <row r="652" spans="18:19">
      <c r="R652" s="6" t="s">
        <v>649</v>
      </c>
      <c r="S652" s="6" t="s">
        <v>28</v>
      </c>
    </row>
    <row r="653" spans="18:19">
      <c r="R653" s="6" t="s">
        <v>650</v>
      </c>
      <c r="S653" s="6" t="s">
        <v>28</v>
      </c>
    </row>
    <row r="654" spans="18:19">
      <c r="R654" s="6" t="s">
        <v>651</v>
      </c>
      <c r="S654" s="6" t="s">
        <v>28</v>
      </c>
    </row>
    <row r="655" spans="18:19">
      <c r="R655" s="6" t="s">
        <v>652</v>
      </c>
      <c r="S655" s="6" t="s">
        <v>28</v>
      </c>
    </row>
    <row r="656" spans="18:19">
      <c r="R656" s="6" t="s">
        <v>653</v>
      </c>
      <c r="S656" s="6" t="s">
        <v>28</v>
      </c>
    </row>
    <row r="657" spans="18:19">
      <c r="R657" s="6" t="s">
        <v>654</v>
      </c>
      <c r="S657" s="6" t="s">
        <v>28</v>
      </c>
    </row>
    <row r="658" spans="18:19">
      <c r="R658" s="6" t="s">
        <v>655</v>
      </c>
      <c r="S658" s="6" t="s">
        <v>28</v>
      </c>
    </row>
    <row r="659" spans="18:19">
      <c r="R659" s="6" t="s">
        <v>656</v>
      </c>
      <c r="S659" s="6" t="s">
        <v>28</v>
      </c>
    </row>
    <row r="660" spans="18:19">
      <c r="R660" s="6" t="s">
        <v>657</v>
      </c>
      <c r="S660" s="6" t="s">
        <v>28</v>
      </c>
    </row>
    <row r="661" spans="18:19">
      <c r="R661" s="6" t="s">
        <v>658</v>
      </c>
      <c r="S661" s="6" t="s">
        <v>28</v>
      </c>
    </row>
    <row r="662" spans="18:19">
      <c r="R662" s="6" t="s">
        <v>659</v>
      </c>
      <c r="S662" s="6" t="s">
        <v>28</v>
      </c>
    </row>
    <row r="663" spans="18:19">
      <c r="R663" s="6" t="s">
        <v>660</v>
      </c>
      <c r="S663" s="6" t="s">
        <v>28</v>
      </c>
    </row>
    <row r="664" spans="18:19">
      <c r="R664" s="6" t="s">
        <v>661</v>
      </c>
      <c r="S664" s="6" t="s">
        <v>28</v>
      </c>
    </row>
    <row r="665" spans="18:19">
      <c r="R665" s="6" t="s">
        <v>662</v>
      </c>
      <c r="S665" s="6" t="s">
        <v>28</v>
      </c>
    </row>
    <row r="666" spans="18:19">
      <c r="R666" s="6" t="s">
        <v>663</v>
      </c>
      <c r="S666" s="6" t="s">
        <v>28</v>
      </c>
    </row>
    <row r="667" spans="18:19">
      <c r="R667" s="6" t="s">
        <v>664</v>
      </c>
      <c r="S667" s="6" t="s">
        <v>28</v>
      </c>
    </row>
    <row r="668" spans="18:19">
      <c r="R668" s="6" t="s">
        <v>665</v>
      </c>
      <c r="S668" s="6" t="s">
        <v>28</v>
      </c>
    </row>
    <row r="669" spans="18:19">
      <c r="R669" s="6" t="s">
        <v>666</v>
      </c>
      <c r="S669" s="6" t="s">
        <v>28</v>
      </c>
    </row>
    <row r="670" spans="18:19">
      <c r="R670" s="6" t="s">
        <v>667</v>
      </c>
      <c r="S670" s="6" t="s">
        <v>28</v>
      </c>
    </row>
    <row r="671" spans="18:19">
      <c r="R671" s="6" t="s">
        <v>668</v>
      </c>
      <c r="S671" s="6" t="s">
        <v>28</v>
      </c>
    </row>
    <row r="672" spans="18:19">
      <c r="R672" s="6" t="s">
        <v>669</v>
      </c>
      <c r="S672" s="6" t="s">
        <v>28</v>
      </c>
    </row>
    <row r="673" spans="18:19">
      <c r="R673" s="6" t="s">
        <v>670</v>
      </c>
      <c r="S673" s="6" t="s">
        <v>28</v>
      </c>
    </row>
    <row r="674" spans="18:19">
      <c r="R674" s="6" t="s">
        <v>671</v>
      </c>
      <c r="S674" s="6" t="s">
        <v>28</v>
      </c>
    </row>
    <row r="675" spans="18:19">
      <c r="R675" s="6" t="s">
        <v>672</v>
      </c>
      <c r="S675" s="6" t="s">
        <v>28</v>
      </c>
    </row>
    <row r="676" spans="18:19">
      <c r="R676" s="6" t="s">
        <v>673</v>
      </c>
      <c r="S676" s="6" t="s">
        <v>28</v>
      </c>
    </row>
    <row r="677" spans="18:19">
      <c r="R677" s="6" t="s">
        <v>674</v>
      </c>
      <c r="S677" s="6" t="s">
        <v>28</v>
      </c>
    </row>
    <row r="678" spans="18:19">
      <c r="R678" s="6" t="s">
        <v>675</v>
      </c>
      <c r="S678" s="6" t="s">
        <v>28</v>
      </c>
    </row>
    <row r="679" spans="18:19">
      <c r="R679" s="6" t="s">
        <v>676</v>
      </c>
      <c r="S679" s="6" t="s">
        <v>28</v>
      </c>
    </row>
    <row r="680" spans="18:19">
      <c r="R680" s="6" t="s">
        <v>677</v>
      </c>
      <c r="S680" s="6" t="s">
        <v>28</v>
      </c>
    </row>
    <row r="681" spans="18:19">
      <c r="R681" s="6" t="s">
        <v>678</v>
      </c>
      <c r="S681" s="6" t="s">
        <v>28</v>
      </c>
    </row>
    <row r="682" spans="18:19">
      <c r="R682" s="6" t="s">
        <v>679</v>
      </c>
      <c r="S682" s="6" t="s">
        <v>28</v>
      </c>
    </row>
    <row r="683" spans="18:19">
      <c r="R683" s="6" t="s">
        <v>680</v>
      </c>
      <c r="S683" s="6" t="s">
        <v>28</v>
      </c>
    </row>
    <row r="684" spans="18:19">
      <c r="R684" s="6" t="s">
        <v>681</v>
      </c>
      <c r="S684" s="6" t="s">
        <v>28</v>
      </c>
    </row>
    <row r="685" spans="18:19">
      <c r="R685" s="6" t="s">
        <v>682</v>
      </c>
      <c r="S685" s="6" t="s">
        <v>28</v>
      </c>
    </row>
    <row r="686" spans="18:19">
      <c r="R686" s="6" t="s">
        <v>683</v>
      </c>
      <c r="S686" s="6" t="s">
        <v>28</v>
      </c>
    </row>
    <row r="687" spans="18:19">
      <c r="R687" s="6" t="s">
        <v>684</v>
      </c>
      <c r="S687" s="6" t="s">
        <v>28</v>
      </c>
    </row>
    <row r="688" spans="18:19">
      <c r="R688" s="6" t="s">
        <v>685</v>
      </c>
      <c r="S688" s="6" t="s">
        <v>28</v>
      </c>
    </row>
    <row r="689" spans="18:19">
      <c r="R689" s="6" t="s">
        <v>686</v>
      </c>
      <c r="S689" s="6" t="s">
        <v>28</v>
      </c>
    </row>
    <row r="690" spans="18:19">
      <c r="R690" s="6" t="s">
        <v>687</v>
      </c>
      <c r="S690" s="6" t="s">
        <v>28</v>
      </c>
    </row>
    <row r="691" spans="18:19">
      <c r="R691" s="6" t="s">
        <v>688</v>
      </c>
      <c r="S691" s="6" t="s">
        <v>28</v>
      </c>
    </row>
    <row r="692" spans="18:19">
      <c r="R692" s="6" t="s">
        <v>688</v>
      </c>
      <c r="S692" s="6" t="s">
        <v>28</v>
      </c>
    </row>
    <row r="693" spans="18:19">
      <c r="R693" s="6" t="s">
        <v>689</v>
      </c>
      <c r="S693" s="6" t="s">
        <v>28</v>
      </c>
    </row>
    <row r="694" spans="18:19">
      <c r="R694" s="6" t="s">
        <v>690</v>
      </c>
      <c r="S694" s="6" t="s">
        <v>28</v>
      </c>
    </row>
    <row r="695" spans="18:19">
      <c r="R695" s="6" t="s">
        <v>691</v>
      </c>
      <c r="S695" s="6" t="s">
        <v>28</v>
      </c>
    </row>
    <row r="696" spans="18:19">
      <c r="R696" s="6" t="s">
        <v>692</v>
      </c>
      <c r="S696" s="6" t="s">
        <v>28</v>
      </c>
    </row>
    <row r="697" spans="18:19">
      <c r="R697" s="6" t="s">
        <v>693</v>
      </c>
      <c r="S697" s="6" t="s">
        <v>28</v>
      </c>
    </row>
    <row r="698" spans="18:19">
      <c r="R698" s="6" t="s">
        <v>694</v>
      </c>
      <c r="S698" s="6" t="s">
        <v>28</v>
      </c>
    </row>
    <row r="699" spans="18:19">
      <c r="R699" s="6" t="s">
        <v>695</v>
      </c>
      <c r="S699" s="6" t="s">
        <v>28</v>
      </c>
    </row>
    <row r="700" spans="18:19">
      <c r="R700" s="6" t="s">
        <v>696</v>
      </c>
      <c r="S700" s="6" t="s">
        <v>28</v>
      </c>
    </row>
    <row r="701" spans="18:19">
      <c r="R701" s="6" t="s">
        <v>697</v>
      </c>
      <c r="S701" s="6" t="s">
        <v>28</v>
      </c>
    </row>
    <row r="702" spans="18:19">
      <c r="R702" s="6" t="s">
        <v>698</v>
      </c>
      <c r="S702" s="6" t="s">
        <v>28</v>
      </c>
    </row>
    <row r="703" spans="18:19">
      <c r="R703" s="6" t="s">
        <v>699</v>
      </c>
      <c r="S703" s="6" t="s">
        <v>28</v>
      </c>
    </row>
    <row r="704" spans="18:19">
      <c r="R704" s="6" t="s">
        <v>700</v>
      </c>
      <c r="S704" s="6" t="s">
        <v>28</v>
      </c>
    </row>
    <row r="705" spans="18:19">
      <c r="R705" s="6" t="s">
        <v>701</v>
      </c>
      <c r="S705" s="6" t="s">
        <v>28</v>
      </c>
    </row>
    <row r="706" spans="18:19">
      <c r="R706" s="6" t="s">
        <v>702</v>
      </c>
      <c r="S706" s="6" t="s">
        <v>28</v>
      </c>
    </row>
    <row r="707" spans="18:19">
      <c r="R707" s="6" t="s">
        <v>703</v>
      </c>
      <c r="S707" s="6" t="s">
        <v>28</v>
      </c>
    </row>
    <row r="708" spans="18:19">
      <c r="R708" s="6" t="s">
        <v>704</v>
      </c>
      <c r="S708" s="6" t="s">
        <v>28</v>
      </c>
    </row>
    <row r="709" spans="18:19">
      <c r="R709" s="6" t="s">
        <v>705</v>
      </c>
      <c r="S709" s="6" t="s">
        <v>28</v>
      </c>
    </row>
    <row r="710" spans="18:19">
      <c r="R710" s="6" t="s">
        <v>706</v>
      </c>
      <c r="S710" s="6" t="s">
        <v>28</v>
      </c>
    </row>
    <row r="711" spans="18:19">
      <c r="R711" s="6" t="s">
        <v>707</v>
      </c>
      <c r="S711" s="6" t="s">
        <v>28</v>
      </c>
    </row>
    <row r="712" spans="18:19">
      <c r="R712" s="6" t="s">
        <v>708</v>
      </c>
      <c r="S712" s="6" t="s">
        <v>28</v>
      </c>
    </row>
    <row r="713" spans="18:19">
      <c r="R713" s="6" t="s">
        <v>709</v>
      </c>
      <c r="S713" s="6" t="s">
        <v>28</v>
      </c>
    </row>
    <row r="714" spans="18:19">
      <c r="R714" s="6" t="s">
        <v>710</v>
      </c>
      <c r="S714" s="6" t="s">
        <v>28</v>
      </c>
    </row>
    <row r="715" spans="18:19">
      <c r="R715" s="6" t="s">
        <v>711</v>
      </c>
      <c r="S715" s="6" t="s">
        <v>28</v>
      </c>
    </row>
    <row r="716" spans="18:19">
      <c r="R716" s="6" t="s">
        <v>712</v>
      </c>
      <c r="S716" s="6" t="s">
        <v>28</v>
      </c>
    </row>
    <row r="717" spans="18:19">
      <c r="R717" s="6" t="s">
        <v>713</v>
      </c>
      <c r="S717" s="6" t="s">
        <v>28</v>
      </c>
    </row>
    <row r="718" spans="18:19">
      <c r="R718" s="6" t="s">
        <v>714</v>
      </c>
      <c r="S718" s="6" t="s">
        <v>28</v>
      </c>
    </row>
    <row r="719" spans="18:19">
      <c r="R719" s="6" t="s">
        <v>715</v>
      </c>
      <c r="S719" s="6" t="s">
        <v>28</v>
      </c>
    </row>
    <row r="720" spans="18:19">
      <c r="R720" s="6" t="s">
        <v>716</v>
      </c>
      <c r="S720" s="6" t="s">
        <v>28</v>
      </c>
    </row>
    <row r="721" spans="18:19">
      <c r="R721" s="6" t="s">
        <v>717</v>
      </c>
      <c r="S721" s="6" t="s">
        <v>28</v>
      </c>
    </row>
    <row r="722" spans="18:19">
      <c r="R722" s="6" t="s">
        <v>718</v>
      </c>
      <c r="S722" s="6" t="s">
        <v>28</v>
      </c>
    </row>
    <row r="723" spans="18:19">
      <c r="R723" s="6" t="s">
        <v>719</v>
      </c>
      <c r="S723" s="6" t="s">
        <v>28</v>
      </c>
    </row>
    <row r="724" spans="18:19">
      <c r="R724" s="6" t="s">
        <v>720</v>
      </c>
      <c r="S724" s="6" t="s">
        <v>28</v>
      </c>
    </row>
    <row r="725" spans="18:19">
      <c r="R725" s="6" t="s">
        <v>721</v>
      </c>
      <c r="S725" s="6" t="s">
        <v>28</v>
      </c>
    </row>
    <row r="726" spans="18:19">
      <c r="R726" s="6" t="s">
        <v>722</v>
      </c>
      <c r="S726" s="6" t="s">
        <v>28</v>
      </c>
    </row>
    <row r="727" spans="18:19">
      <c r="R727" s="6" t="s">
        <v>723</v>
      </c>
      <c r="S727" s="6" t="s">
        <v>28</v>
      </c>
    </row>
    <row r="728" spans="18:19">
      <c r="R728" s="6" t="s">
        <v>724</v>
      </c>
      <c r="S728" s="6" t="s">
        <v>28</v>
      </c>
    </row>
    <row r="729" spans="18:19">
      <c r="R729" s="6" t="s">
        <v>725</v>
      </c>
      <c r="S729" s="6" t="s">
        <v>28</v>
      </c>
    </row>
    <row r="730" spans="18:19">
      <c r="R730" s="6" t="s">
        <v>726</v>
      </c>
      <c r="S730" s="6" t="s">
        <v>28</v>
      </c>
    </row>
    <row r="731" spans="18:19">
      <c r="R731" s="6" t="s">
        <v>727</v>
      </c>
      <c r="S731" s="6" t="s">
        <v>28</v>
      </c>
    </row>
    <row r="732" spans="18:19">
      <c r="R732" s="6" t="s">
        <v>728</v>
      </c>
      <c r="S732" s="6" t="s">
        <v>28</v>
      </c>
    </row>
    <row r="733" spans="18:19">
      <c r="R733" s="6" t="s">
        <v>729</v>
      </c>
      <c r="S733" s="6" t="s">
        <v>28</v>
      </c>
    </row>
    <row r="734" spans="18:19">
      <c r="R734" s="6" t="s">
        <v>730</v>
      </c>
      <c r="S734" s="6" t="s">
        <v>28</v>
      </c>
    </row>
    <row r="735" spans="18:19">
      <c r="R735" s="6" t="s">
        <v>731</v>
      </c>
      <c r="S735" s="6" t="s">
        <v>28</v>
      </c>
    </row>
    <row r="736" spans="18:19">
      <c r="R736" s="6" t="s">
        <v>732</v>
      </c>
      <c r="S736" s="6" t="s">
        <v>28</v>
      </c>
    </row>
    <row r="737" spans="18:19">
      <c r="R737" s="6" t="s">
        <v>733</v>
      </c>
      <c r="S737" s="6" t="s">
        <v>28</v>
      </c>
    </row>
    <row r="738" spans="18:19">
      <c r="R738" s="6" t="s">
        <v>734</v>
      </c>
      <c r="S738" s="6" t="s">
        <v>28</v>
      </c>
    </row>
    <row r="739" spans="18:19">
      <c r="R739" s="6" t="s">
        <v>735</v>
      </c>
      <c r="S739" s="6" t="s">
        <v>28</v>
      </c>
    </row>
    <row r="740" spans="18:19">
      <c r="R740" s="6" t="s">
        <v>736</v>
      </c>
      <c r="S740" s="6" t="s">
        <v>28</v>
      </c>
    </row>
    <row r="741" spans="18:19">
      <c r="R741" s="6" t="s">
        <v>737</v>
      </c>
      <c r="S741" s="6" t="s">
        <v>28</v>
      </c>
    </row>
    <row r="742" spans="18:19">
      <c r="R742" s="6" t="s">
        <v>738</v>
      </c>
      <c r="S742" s="6" t="s">
        <v>28</v>
      </c>
    </row>
    <row r="743" spans="18:19">
      <c r="R743" s="6" t="s">
        <v>739</v>
      </c>
      <c r="S743" s="6" t="s">
        <v>28</v>
      </c>
    </row>
    <row r="744" spans="18:19">
      <c r="R744" s="6" t="s">
        <v>740</v>
      </c>
      <c r="S744" s="6" t="s">
        <v>28</v>
      </c>
    </row>
    <row r="745" spans="18:19">
      <c r="R745" s="6" t="s">
        <v>741</v>
      </c>
      <c r="S745" s="6" t="s">
        <v>28</v>
      </c>
    </row>
    <row r="746" spans="18:19">
      <c r="R746" s="6" t="s">
        <v>742</v>
      </c>
      <c r="S746" s="6" t="s">
        <v>28</v>
      </c>
    </row>
    <row r="747" spans="18:19">
      <c r="R747" s="6" t="s">
        <v>743</v>
      </c>
      <c r="S747" s="6" t="s">
        <v>28</v>
      </c>
    </row>
    <row r="748" spans="18:19">
      <c r="R748" s="6" t="s">
        <v>744</v>
      </c>
      <c r="S748" s="6" t="s">
        <v>28</v>
      </c>
    </row>
    <row r="749" spans="18:19">
      <c r="R749" s="6" t="s">
        <v>745</v>
      </c>
      <c r="S749" s="6" t="s">
        <v>28</v>
      </c>
    </row>
    <row r="750" spans="18:19">
      <c r="R750" s="6" t="s">
        <v>746</v>
      </c>
      <c r="S750" s="6" t="s">
        <v>28</v>
      </c>
    </row>
    <row r="751" spans="18:19">
      <c r="R751" s="6" t="s">
        <v>747</v>
      </c>
      <c r="S751" s="6" t="s">
        <v>28</v>
      </c>
    </row>
    <row r="752" spans="18:19">
      <c r="R752" s="6" t="s">
        <v>748</v>
      </c>
      <c r="S752" s="6" t="s">
        <v>28</v>
      </c>
    </row>
    <row r="753" spans="18:19">
      <c r="R753" s="6" t="s">
        <v>749</v>
      </c>
      <c r="S753" s="6" t="s">
        <v>28</v>
      </c>
    </row>
    <row r="754" spans="18:19">
      <c r="R754" s="6" t="s">
        <v>750</v>
      </c>
      <c r="S754" s="6" t="s">
        <v>28</v>
      </c>
    </row>
    <row r="755" spans="18:19">
      <c r="R755" s="6" t="s">
        <v>751</v>
      </c>
      <c r="S755" s="6" t="s">
        <v>28</v>
      </c>
    </row>
    <row r="756" spans="18:19">
      <c r="R756" s="6" t="s">
        <v>752</v>
      </c>
      <c r="S756" s="6" t="s">
        <v>28</v>
      </c>
    </row>
    <row r="757" spans="18:19">
      <c r="R757" s="6" t="s">
        <v>753</v>
      </c>
      <c r="S757" s="6" t="s">
        <v>28</v>
      </c>
    </row>
    <row r="758" spans="18:19">
      <c r="R758" s="6" t="s">
        <v>754</v>
      </c>
      <c r="S758" s="6" t="s">
        <v>28</v>
      </c>
    </row>
    <row r="759" spans="18:19">
      <c r="R759" s="6" t="s">
        <v>755</v>
      </c>
      <c r="S759" s="6" t="s">
        <v>28</v>
      </c>
    </row>
    <row r="760" spans="18:19">
      <c r="R760" s="6" t="s">
        <v>756</v>
      </c>
      <c r="S760" s="6" t="s">
        <v>28</v>
      </c>
    </row>
    <row r="761" spans="18:19">
      <c r="R761" s="6" t="s">
        <v>757</v>
      </c>
      <c r="S761" s="6" t="s">
        <v>28</v>
      </c>
    </row>
    <row r="762" spans="18:19">
      <c r="R762" s="6" t="s">
        <v>758</v>
      </c>
      <c r="S762" s="6" t="s">
        <v>28</v>
      </c>
    </row>
    <row r="763" spans="18:19">
      <c r="R763" s="6" t="s">
        <v>759</v>
      </c>
      <c r="S763" s="6" t="s">
        <v>28</v>
      </c>
    </row>
    <row r="764" spans="18:19">
      <c r="R764" s="6" t="s">
        <v>760</v>
      </c>
      <c r="S764" s="6" t="s">
        <v>28</v>
      </c>
    </row>
    <row r="765" spans="18:19">
      <c r="R765" s="6" t="s">
        <v>761</v>
      </c>
      <c r="S765" s="6" t="s">
        <v>28</v>
      </c>
    </row>
    <row r="766" spans="18:19">
      <c r="R766" s="6" t="s">
        <v>762</v>
      </c>
      <c r="S766" s="6" t="s">
        <v>28</v>
      </c>
    </row>
    <row r="767" spans="18:19">
      <c r="R767" s="6" t="s">
        <v>763</v>
      </c>
      <c r="S767" s="6" t="s">
        <v>28</v>
      </c>
    </row>
    <row r="768" spans="18:19">
      <c r="R768" s="6" t="s">
        <v>764</v>
      </c>
      <c r="S768" s="6" t="s">
        <v>28</v>
      </c>
    </row>
    <row r="769" spans="18:19">
      <c r="R769" s="6" t="s">
        <v>765</v>
      </c>
      <c r="S769" s="6" t="s">
        <v>28</v>
      </c>
    </row>
    <row r="770" spans="18:19">
      <c r="R770" s="6" t="s">
        <v>766</v>
      </c>
      <c r="S770" s="6" t="s">
        <v>28</v>
      </c>
    </row>
    <row r="771" spans="18:19">
      <c r="R771" s="6" t="s">
        <v>767</v>
      </c>
      <c r="S771" s="6" t="s">
        <v>28</v>
      </c>
    </row>
    <row r="772" spans="18:19">
      <c r="R772" s="6" t="s">
        <v>768</v>
      </c>
      <c r="S772" s="6" t="s">
        <v>28</v>
      </c>
    </row>
    <row r="773" spans="18:19">
      <c r="R773" s="6" t="s">
        <v>769</v>
      </c>
      <c r="S773" s="6" t="s">
        <v>28</v>
      </c>
    </row>
    <row r="774" spans="18:19">
      <c r="R774" s="6" t="s">
        <v>770</v>
      </c>
      <c r="S774" s="6" t="s">
        <v>28</v>
      </c>
    </row>
    <row r="775" spans="18:19">
      <c r="R775" s="6" t="s">
        <v>771</v>
      </c>
      <c r="S775" s="6" t="s">
        <v>28</v>
      </c>
    </row>
    <row r="776" spans="18:19">
      <c r="R776" s="6" t="s">
        <v>772</v>
      </c>
      <c r="S776" s="6" t="s">
        <v>28</v>
      </c>
    </row>
    <row r="777" spans="18:19">
      <c r="R777" s="6" t="s">
        <v>773</v>
      </c>
      <c r="S777" s="6" t="s">
        <v>28</v>
      </c>
    </row>
    <row r="778" spans="18:19">
      <c r="R778" s="6" t="s">
        <v>774</v>
      </c>
      <c r="S778" s="6" t="s">
        <v>28</v>
      </c>
    </row>
    <row r="779" spans="18:19">
      <c r="R779" s="6" t="s">
        <v>775</v>
      </c>
      <c r="S779" s="6" t="s">
        <v>28</v>
      </c>
    </row>
    <row r="780" spans="18:19">
      <c r="R780" s="6" t="s">
        <v>776</v>
      </c>
      <c r="S780" s="6" t="s">
        <v>28</v>
      </c>
    </row>
    <row r="781" spans="18:19">
      <c r="R781" s="6" t="s">
        <v>777</v>
      </c>
      <c r="S781" s="6" t="s">
        <v>28</v>
      </c>
    </row>
    <row r="782" spans="18:19">
      <c r="R782" s="6" t="s">
        <v>778</v>
      </c>
      <c r="S782" s="6" t="s">
        <v>28</v>
      </c>
    </row>
    <row r="783" spans="18:19">
      <c r="R783" s="6" t="s">
        <v>779</v>
      </c>
      <c r="S783" s="6" t="s">
        <v>28</v>
      </c>
    </row>
    <row r="784" spans="18:19">
      <c r="R784" s="6" t="s">
        <v>780</v>
      </c>
      <c r="S784" s="6" t="s">
        <v>28</v>
      </c>
    </row>
    <row r="785" spans="18:19">
      <c r="R785" s="6" t="s">
        <v>781</v>
      </c>
      <c r="S785" s="6" t="s">
        <v>28</v>
      </c>
    </row>
    <row r="786" spans="18:19">
      <c r="R786" s="6" t="s">
        <v>782</v>
      </c>
      <c r="S786" s="6" t="s">
        <v>28</v>
      </c>
    </row>
    <row r="787" spans="18:19">
      <c r="R787" s="6" t="s">
        <v>783</v>
      </c>
      <c r="S787" s="6" t="s">
        <v>28</v>
      </c>
    </row>
    <row r="788" spans="18:19">
      <c r="R788" s="6" t="s">
        <v>784</v>
      </c>
      <c r="S788" s="6" t="s">
        <v>28</v>
      </c>
    </row>
    <row r="789" spans="18:19">
      <c r="R789" s="6" t="s">
        <v>785</v>
      </c>
      <c r="S789" s="6" t="s">
        <v>28</v>
      </c>
    </row>
    <row r="790" spans="18:19">
      <c r="R790" s="6" t="s">
        <v>786</v>
      </c>
      <c r="S790" s="6" t="s">
        <v>28</v>
      </c>
    </row>
    <row r="791" spans="18:19">
      <c r="R791" s="6" t="s">
        <v>787</v>
      </c>
      <c r="S791" s="6" t="s">
        <v>28</v>
      </c>
    </row>
    <row r="792" spans="18:19">
      <c r="R792" s="6" t="s">
        <v>788</v>
      </c>
      <c r="S792" s="6" t="s">
        <v>28</v>
      </c>
    </row>
    <row r="793" spans="18:19">
      <c r="R793" s="6" t="s">
        <v>789</v>
      </c>
      <c r="S793" s="6" t="s">
        <v>28</v>
      </c>
    </row>
    <row r="794" spans="18:19">
      <c r="R794" s="6" t="s">
        <v>790</v>
      </c>
      <c r="S794" s="6" t="s">
        <v>28</v>
      </c>
    </row>
    <row r="795" spans="18:19">
      <c r="R795" s="6" t="s">
        <v>791</v>
      </c>
      <c r="S795" s="6" t="s">
        <v>28</v>
      </c>
    </row>
    <row r="796" spans="18:19">
      <c r="R796" s="6" t="s">
        <v>792</v>
      </c>
      <c r="S796" s="6" t="s">
        <v>28</v>
      </c>
    </row>
    <row r="797" spans="18:19">
      <c r="R797" s="6" t="s">
        <v>793</v>
      </c>
      <c r="S797" s="6" t="s">
        <v>28</v>
      </c>
    </row>
    <row r="798" spans="18:19">
      <c r="R798" s="6" t="s">
        <v>794</v>
      </c>
      <c r="S798" s="6" t="s">
        <v>28</v>
      </c>
    </row>
    <row r="799" spans="18:19">
      <c r="R799" s="6" t="s">
        <v>795</v>
      </c>
      <c r="S799" s="6" t="s">
        <v>28</v>
      </c>
    </row>
    <row r="800" spans="18:19">
      <c r="R800" s="6" t="s">
        <v>796</v>
      </c>
      <c r="S800" s="6" t="s">
        <v>28</v>
      </c>
    </row>
    <row r="801" spans="18:19">
      <c r="R801" s="6" t="s">
        <v>797</v>
      </c>
      <c r="S801" s="6" t="s">
        <v>28</v>
      </c>
    </row>
    <row r="802" spans="18:19">
      <c r="R802" s="6" t="s">
        <v>798</v>
      </c>
      <c r="S802" s="6" t="s">
        <v>28</v>
      </c>
    </row>
    <row r="803" spans="18:19">
      <c r="R803" s="6" t="s">
        <v>799</v>
      </c>
      <c r="S803" s="6" t="s">
        <v>28</v>
      </c>
    </row>
    <row r="804" spans="18:19">
      <c r="R804" s="6" t="s">
        <v>800</v>
      </c>
      <c r="S804" s="6" t="s">
        <v>28</v>
      </c>
    </row>
    <row r="805" spans="18:19">
      <c r="R805" s="6" t="s">
        <v>801</v>
      </c>
      <c r="S805" s="6" t="s">
        <v>28</v>
      </c>
    </row>
    <row r="806" spans="18:19">
      <c r="R806" s="6" t="s">
        <v>802</v>
      </c>
      <c r="S806" s="6" t="s">
        <v>28</v>
      </c>
    </row>
    <row r="807" spans="18:19">
      <c r="R807" s="6" t="s">
        <v>803</v>
      </c>
      <c r="S807" s="6" t="s">
        <v>28</v>
      </c>
    </row>
    <row r="808" spans="18:19">
      <c r="R808" s="6" t="s">
        <v>804</v>
      </c>
      <c r="S808" s="6" t="s">
        <v>28</v>
      </c>
    </row>
    <row r="809" spans="18:19">
      <c r="R809" s="6" t="s">
        <v>805</v>
      </c>
      <c r="S809" s="6" t="s">
        <v>28</v>
      </c>
    </row>
    <row r="810" spans="18:19">
      <c r="R810" s="6" t="s">
        <v>806</v>
      </c>
      <c r="S810" s="6" t="s">
        <v>28</v>
      </c>
    </row>
    <row r="811" spans="18:19">
      <c r="R811" s="6" t="s">
        <v>807</v>
      </c>
      <c r="S811" s="6" t="s">
        <v>28</v>
      </c>
    </row>
    <row r="812" spans="18:19">
      <c r="R812" s="6" t="s">
        <v>808</v>
      </c>
      <c r="S812" s="6" t="s">
        <v>28</v>
      </c>
    </row>
    <row r="813" spans="18:19">
      <c r="R813" s="6" t="s">
        <v>809</v>
      </c>
      <c r="S813" s="6" t="s">
        <v>28</v>
      </c>
    </row>
    <row r="814" spans="18:19">
      <c r="R814" s="6" t="s">
        <v>810</v>
      </c>
      <c r="S814" s="6" t="s">
        <v>28</v>
      </c>
    </row>
    <row r="815" spans="18:19">
      <c r="R815" s="6" t="s">
        <v>811</v>
      </c>
      <c r="S815" s="6" t="s">
        <v>28</v>
      </c>
    </row>
    <row r="816" spans="18:19">
      <c r="R816" s="6" t="s">
        <v>812</v>
      </c>
      <c r="S816" s="6" t="s">
        <v>28</v>
      </c>
    </row>
    <row r="817" spans="18:19">
      <c r="R817" s="6" t="s">
        <v>813</v>
      </c>
      <c r="S817" s="6" t="s">
        <v>28</v>
      </c>
    </row>
    <row r="818" spans="18:19">
      <c r="R818" s="6" t="s">
        <v>814</v>
      </c>
      <c r="S818" s="6" t="s">
        <v>28</v>
      </c>
    </row>
    <row r="819" spans="18:19">
      <c r="R819" s="6" t="s">
        <v>815</v>
      </c>
      <c r="S819" s="6" t="s">
        <v>28</v>
      </c>
    </row>
    <row r="820" spans="18:19">
      <c r="R820" s="6" t="s">
        <v>815</v>
      </c>
      <c r="S820" s="6" t="s">
        <v>28</v>
      </c>
    </row>
    <row r="821" spans="18:19">
      <c r="R821" s="6" t="s">
        <v>816</v>
      </c>
      <c r="S821" s="6" t="s">
        <v>28</v>
      </c>
    </row>
    <row r="822" spans="18:19">
      <c r="R822" s="6" t="s">
        <v>817</v>
      </c>
      <c r="S822" s="6" t="s">
        <v>28</v>
      </c>
    </row>
    <row r="823" spans="18:19">
      <c r="R823" s="6" t="s">
        <v>818</v>
      </c>
      <c r="S823" s="6" t="s">
        <v>28</v>
      </c>
    </row>
    <row r="824" spans="18:19">
      <c r="R824" s="6" t="s">
        <v>819</v>
      </c>
      <c r="S824" s="6" t="s">
        <v>28</v>
      </c>
    </row>
    <row r="825" spans="18:19">
      <c r="R825" s="6" t="s">
        <v>820</v>
      </c>
      <c r="S825" s="6" t="s">
        <v>28</v>
      </c>
    </row>
    <row r="826" spans="18:19">
      <c r="R826" s="6" t="s">
        <v>821</v>
      </c>
      <c r="S826" s="6" t="s">
        <v>28</v>
      </c>
    </row>
    <row r="827" spans="18:19">
      <c r="R827" s="6" t="s">
        <v>822</v>
      </c>
      <c r="S827" s="6" t="s">
        <v>28</v>
      </c>
    </row>
    <row r="828" spans="18:19">
      <c r="R828" s="6" t="s">
        <v>823</v>
      </c>
      <c r="S828" s="6" t="s">
        <v>28</v>
      </c>
    </row>
    <row r="829" spans="18:19">
      <c r="R829" s="6" t="s">
        <v>824</v>
      </c>
      <c r="S829" s="6" t="s">
        <v>28</v>
      </c>
    </row>
    <row r="830" spans="18:19">
      <c r="R830" s="6" t="s">
        <v>825</v>
      </c>
      <c r="S830" s="6" t="s">
        <v>28</v>
      </c>
    </row>
    <row r="831" spans="18:19">
      <c r="R831" s="6" t="s">
        <v>826</v>
      </c>
      <c r="S831" s="6" t="s">
        <v>28</v>
      </c>
    </row>
    <row r="832" spans="18:19">
      <c r="R832" s="6" t="s">
        <v>827</v>
      </c>
      <c r="S832" s="6" t="s">
        <v>28</v>
      </c>
    </row>
    <row r="833" spans="18:19">
      <c r="R833" s="6" t="s">
        <v>828</v>
      </c>
      <c r="S833" s="6" t="s">
        <v>28</v>
      </c>
    </row>
    <row r="834" spans="18:19">
      <c r="R834" s="6" t="s">
        <v>829</v>
      </c>
      <c r="S834" s="6" t="s">
        <v>28</v>
      </c>
    </row>
    <row r="835" spans="18:19">
      <c r="R835" s="6" t="s">
        <v>830</v>
      </c>
      <c r="S835" s="6" t="s">
        <v>28</v>
      </c>
    </row>
    <row r="836" spans="18:19">
      <c r="R836" s="6" t="s">
        <v>831</v>
      </c>
      <c r="S836" s="6" t="s">
        <v>28</v>
      </c>
    </row>
    <row r="837" spans="18:19">
      <c r="R837" s="6" t="s">
        <v>832</v>
      </c>
      <c r="S837" s="6" t="s">
        <v>28</v>
      </c>
    </row>
    <row r="838" spans="18:19">
      <c r="R838" s="6" t="s">
        <v>833</v>
      </c>
      <c r="S838" s="6" t="s">
        <v>28</v>
      </c>
    </row>
    <row r="839" spans="18:19">
      <c r="R839" s="6" t="s">
        <v>834</v>
      </c>
      <c r="S839" s="6" t="s">
        <v>28</v>
      </c>
    </row>
    <row r="840" spans="18:19">
      <c r="R840" s="6" t="s">
        <v>835</v>
      </c>
      <c r="S840" s="6" t="s">
        <v>28</v>
      </c>
    </row>
    <row r="841" spans="18:19">
      <c r="R841" s="6" t="s">
        <v>836</v>
      </c>
      <c r="S841" s="6" t="s">
        <v>28</v>
      </c>
    </row>
    <row r="842" spans="18:19">
      <c r="R842" s="6" t="s">
        <v>837</v>
      </c>
      <c r="S842" s="6" t="s">
        <v>28</v>
      </c>
    </row>
    <row r="843" spans="18:19">
      <c r="R843" s="6" t="s">
        <v>838</v>
      </c>
      <c r="S843" s="6" t="s">
        <v>28</v>
      </c>
    </row>
    <row r="844" spans="18:19">
      <c r="R844" s="6" t="s">
        <v>839</v>
      </c>
      <c r="S844" s="6" t="s">
        <v>28</v>
      </c>
    </row>
    <row r="845" spans="18:19">
      <c r="R845" s="6" t="s">
        <v>840</v>
      </c>
      <c r="S845" s="6" t="s">
        <v>28</v>
      </c>
    </row>
    <row r="846" spans="18:19">
      <c r="R846" s="6" t="s">
        <v>841</v>
      </c>
      <c r="S846" s="6" t="s">
        <v>28</v>
      </c>
    </row>
    <row r="847" spans="18:19">
      <c r="R847" s="6" t="s">
        <v>842</v>
      </c>
      <c r="S847" s="6" t="s">
        <v>28</v>
      </c>
    </row>
    <row r="848" spans="18:19">
      <c r="R848" s="6" t="s">
        <v>843</v>
      </c>
      <c r="S848" s="6" t="s">
        <v>28</v>
      </c>
    </row>
    <row r="849" spans="18:19">
      <c r="R849" s="6" t="s">
        <v>844</v>
      </c>
      <c r="S849" s="6" t="s">
        <v>28</v>
      </c>
    </row>
    <row r="850" spans="18:19">
      <c r="R850" s="6" t="s">
        <v>845</v>
      </c>
      <c r="S850" s="6" t="s">
        <v>28</v>
      </c>
    </row>
    <row r="851" spans="18:19">
      <c r="R851" s="6" t="s">
        <v>846</v>
      </c>
      <c r="S851" s="6" t="s">
        <v>28</v>
      </c>
    </row>
    <row r="852" spans="18:19">
      <c r="R852" s="6" t="s">
        <v>847</v>
      </c>
      <c r="S852" s="6" t="s">
        <v>28</v>
      </c>
    </row>
    <row r="853" spans="18:19">
      <c r="R853" s="6" t="s">
        <v>848</v>
      </c>
      <c r="S853" s="6" t="s">
        <v>28</v>
      </c>
    </row>
    <row r="854" spans="18:19">
      <c r="R854" s="6" t="s">
        <v>849</v>
      </c>
      <c r="S854" s="6" t="s">
        <v>28</v>
      </c>
    </row>
    <row r="855" spans="18:19">
      <c r="R855" s="6" t="s">
        <v>850</v>
      </c>
      <c r="S855" s="6" t="s">
        <v>28</v>
      </c>
    </row>
    <row r="856" spans="18:19">
      <c r="R856" s="6" t="s">
        <v>851</v>
      </c>
      <c r="S856" s="6" t="s">
        <v>28</v>
      </c>
    </row>
    <row r="857" spans="18:19">
      <c r="R857" s="6" t="s">
        <v>852</v>
      </c>
      <c r="S857" s="6" t="s">
        <v>28</v>
      </c>
    </row>
    <row r="858" spans="18:19">
      <c r="R858" s="6" t="s">
        <v>853</v>
      </c>
      <c r="S858" s="6" t="s">
        <v>28</v>
      </c>
    </row>
    <row r="859" spans="18:19">
      <c r="R859" s="6" t="s">
        <v>854</v>
      </c>
      <c r="S859" s="6" t="s">
        <v>28</v>
      </c>
    </row>
    <row r="860" spans="18:19">
      <c r="R860" s="6" t="s">
        <v>855</v>
      </c>
      <c r="S860" s="6" t="s">
        <v>28</v>
      </c>
    </row>
    <row r="861" spans="18:19">
      <c r="R861" s="6" t="s">
        <v>856</v>
      </c>
      <c r="S861" s="6" t="s">
        <v>28</v>
      </c>
    </row>
    <row r="862" spans="18:19">
      <c r="R862" s="6" t="s">
        <v>857</v>
      </c>
      <c r="S862" s="6" t="s">
        <v>28</v>
      </c>
    </row>
    <row r="863" spans="18:19">
      <c r="R863" s="6" t="s">
        <v>858</v>
      </c>
      <c r="S863" s="6" t="s">
        <v>28</v>
      </c>
    </row>
    <row r="864" spans="18:19">
      <c r="R864" s="6" t="s">
        <v>859</v>
      </c>
      <c r="S864" s="6" t="s">
        <v>28</v>
      </c>
    </row>
    <row r="865" spans="18:19">
      <c r="R865" s="6" t="s">
        <v>860</v>
      </c>
      <c r="S865" s="6" t="s">
        <v>28</v>
      </c>
    </row>
    <row r="866" spans="18:19">
      <c r="R866" s="6" t="s">
        <v>861</v>
      </c>
      <c r="S866" s="6" t="s">
        <v>28</v>
      </c>
    </row>
    <row r="867" spans="18:19">
      <c r="R867" s="6" t="s">
        <v>862</v>
      </c>
      <c r="S867" s="6" t="s">
        <v>28</v>
      </c>
    </row>
    <row r="868" spans="18:19">
      <c r="R868" s="6" t="s">
        <v>863</v>
      </c>
      <c r="S868" s="6" t="s">
        <v>28</v>
      </c>
    </row>
    <row r="869" spans="18:19">
      <c r="R869" s="6" t="s">
        <v>864</v>
      </c>
      <c r="S869" s="6" t="s">
        <v>28</v>
      </c>
    </row>
    <row r="870" spans="18:19">
      <c r="R870" s="6" t="s">
        <v>865</v>
      </c>
      <c r="S870" s="6" t="s">
        <v>28</v>
      </c>
    </row>
    <row r="871" spans="18:19">
      <c r="R871" s="6" t="s">
        <v>866</v>
      </c>
      <c r="S871" s="6" t="s">
        <v>28</v>
      </c>
    </row>
    <row r="872" spans="18:19">
      <c r="R872" s="6" t="s">
        <v>867</v>
      </c>
      <c r="S872" s="6" t="s">
        <v>28</v>
      </c>
    </row>
    <row r="873" spans="18:19">
      <c r="R873" s="6" t="s">
        <v>868</v>
      </c>
      <c r="S873" s="6" t="s">
        <v>28</v>
      </c>
    </row>
    <row r="874" spans="18:19">
      <c r="R874" s="6" t="s">
        <v>869</v>
      </c>
      <c r="S874" s="6" t="s">
        <v>28</v>
      </c>
    </row>
    <row r="875" spans="18:19">
      <c r="R875" s="6" t="s">
        <v>870</v>
      </c>
      <c r="S875" s="6" t="s">
        <v>28</v>
      </c>
    </row>
    <row r="876" spans="18:19">
      <c r="R876" s="6" t="s">
        <v>871</v>
      </c>
      <c r="S876" s="6" t="s">
        <v>28</v>
      </c>
    </row>
    <row r="877" spans="18:19">
      <c r="R877" s="6" t="s">
        <v>872</v>
      </c>
      <c r="S877" s="6" t="s">
        <v>28</v>
      </c>
    </row>
    <row r="878" spans="18:19">
      <c r="R878" s="6" t="s">
        <v>873</v>
      </c>
      <c r="S878" s="6" t="s">
        <v>28</v>
      </c>
    </row>
    <row r="879" spans="18:19">
      <c r="R879" s="6" t="s">
        <v>874</v>
      </c>
      <c r="S879" s="6" t="s">
        <v>28</v>
      </c>
    </row>
    <row r="880" spans="18:19">
      <c r="R880" s="6" t="s">
        <v>875</v>
      </c>
      <c r="S880" s="6" t="s">
        <v>28</v>
      </c>
    </row>
    <row r="881" spans="18:19">
      <c r="R881" s="6" t="s">
        <v>876</v>
      </c>
      <c r="S881" s="6" t="s">
        <v>28</v>
      </c>
    </row>
    <row r="882" spans="18:19">
      <c r="R882" s="6" t="s">
        <v>877</v>
      </c>
      <c r="S882" s="6" t="s">
        <v>28</v>
      </c>
    </row>
    <row r="883" spans="18:19">
      <c r="R883" s="6" t="s">
        <v>878</v>
      </c>
      <c r="S883" s="6" t="s">
        <v>28</v>
      </c>
    </row>
    <row r="884" spans="18:19">
      <c r="R884" s="6" t="s">
        <v>879</v>
      </c>
      <c r="S884" s="6" t="s">
        <v>28</v>
      </c>
    </row>
    <row r="885" spans="18:19">
      <c r="R885" s="6" t="s">
        <v>880</v>
      </c>
      <c r="S885" s="6" t="s">
        <v>28</v>
      </c>
    </row>
    <row r="886" spans="18:19">
      <c r="R886" s="6" t="s">
        <v>881</v>
      </c>
      <c r="S886" s="6" t="s">
        <v>28</v>
      </c>
    </row>
    <row r="887" spans="18:19">
      <c r="R887" s="6" t="s">
        <v>882</v>
      </c>
      <c r="S887" s="6" t="s">
        <v>28</v>
      </c>
    </row>
    <row r="888" spans="18:19">
      <c r="R888" s="6" t="s">
        <v>883</v>
      </c>
      <c r="S888" s="6" t="s">
        <v>28</v>
      </c>
    </row>
    <row r="889" spans="18:19">
      <c r="R889" s="6" t="s">
        <v>884</v>
      </c>
      <c r="S889" s="6" t="s">
        <v>28</v>
      </c>
    </row>
    <row r="890" spans="18:19">
      <c r="R890" s="6" t="s">
        <v>885</v>
      </c>
      <c r="S890" s="6" t="s">
        <v>28</v>
      </c>
    </row>
    <row r="891" spans="18:19">
      <c r="R891" s="6" t="s">
        <v>886</v>
      </c>
      <c r="S891" s="6" t="s">
        <v>28</v>
      </c>
    </row>
    <row r="892" spans="18:19">
      <c r="R892" s="6" t="s">
        <v>887</v>
      </c>
      <c r="S892" s="6" t="s">
        <v>28</v>
      </c>
    </row>
    <row r="893" spans="18:19">
      <c r="R893" s="6" t="s">
        <v>888</v>
      </c>
      <c r="S893" s="6" t="s">
        <v>28</v>
      </c>
    </row>
    <row r="894" spans="18:19">
      <c r="R894" s="6" t="s">
        <v>889</v>
      </c>
      <c r="S894" s="6" t="s">
        <v>28</v>
      </c>
    </row>
    <row r="895" spans="18:19">
      <c r="R895" s="6" t="s">
        <v>890</v>
      </c>
      <c r="S895" s="6" t="s">
        <v>28</v>
      </c>
    </row>
    <row r="896" spans="18:19">
      <c r="R896" s="6" t="s">
        <v>891</v>
      </c>
      <c r="S896" s="6" t="s">
        <v>28</v>
      </c>
    </row>
    <row r="897" spans="18:19">
      <c r="R897" s="6" t="s">
        <v>892</v>
      </c>
      <c r="S897" s="6" t="s">
        <v>28</v>
      </c>
    </row>
    <row r="898" spans="18:19">
      <c r="R898" s="6" t="s">
        <v>893</v>
      </c>
      <c r="S898" s="6" t="s">
        <v>28</v>
      </c>
    </row>
    <row r="899" spans="18:19">
      <c r="R899" s="6" t="s">
        <v>894</v>
      </c>
      <c r="S899" s="6" t="s">
        <v>28</v>
      </c>
    </row>
    <row r="900" spans="18:19">
      <c r="R900" s="6" t="s">
        <v>895</v>
      </c>
      <c r="S900" s="6" t="s">
        <v>28</v>
      </c>
    </row>
    <row r="901" spans="18:19">
      <c r="R901" s="6" t="s">
        <v>896</v>
      </c>
      <c r="S901" s="6" t="s">
        <v>28</v>
      </c>
    </row>
    <row r="902" spans="18:19">
      <c r="R902" s="6" t="s">
        <v>897</v>
      </c>
      <c r="S902" s="6" t="s">
        <v>28</v>
      </c>
    </row>
    <row r="903" spans="18:19">
      <c r="R903" s="6" t="s">
        <v>898</v>
      </c>
      <c r="S903" s="6" t="s">
        <v>28</v>
      </c>
    </row>
    <row r="904" spans="18:19">
      <c r="R904" s="6" t="s">
        <v>899</v>
      </c>
      <c r="S904" s="6" t="s">
        <v>28</v>
      </c>
    </row>
    <row r="905" spans="18:19">
      <c r="R905" s="6" t="s">
        <v>900</v>
      </c>
      <c r="S905" s="6" t="s">
        <v>28</v>
      </c>
    </row>
    <row r="906" spans="18:19">
      <c r="R906" s="6" t="s">
        <v>901</v>
      </c>
      <c r="S906" s="6" t="s">
        <v>28</v>
      </c>
    </row>
    <row r="907" spans="18:19">
      <c r="R907" s="6" t="s">
        <v>902</v>
      </c>
      <c r="S907" s="6" t="s">
        <v>28</v>
      </c>
    </row>
    <row r="908" spans="18:19">
      <c r="R908" s="6" t="s">
        <v>903</v>
      </c>
      <c r="S908" s="6" t="s">
        <v>28</v>
      </c>
    </row>
    <row r="909" spans="18:19">
      <c r="R909" s="6" t="s">
        <v>904</v>
      </c>
      <c r="S909" s="6" t="s">
        <v>28</v>
      </c>
    </row>
    <row r="910" spans="18:19">
      <c r="R910" s="6" t="s">
        <v>905</v>
      </c>
      <c r="S910" s="6" t="s">
        <v>28</v>
      </c>
    </row>
    <row r="911" spans="18:19">
      <c r="R911" s="6" t="s">
        <v>906</v>
      </c>
      <c r="S911" s="6" t="s">
        <v>28</v>
      </c>
    </row>
    <row r="912" spans="18:19">
      <c r="R912" s="6" t="s">
        <v>907</v>
      </c>
      <c r="S912" s="6" t="s">
        <v>28</v>
      </c>
    </row>
    <row r="913" spans="18:19">
      <c r="R913" s="6" t="s">
        <v>908</v>
      </c>
      <c r="S913" s="6" t="s">
        <v>28</v>
      </c>
    </row>
    <row r="914" spans="18:19">
      <c r="R914" s="6" t="s">
        <v>909</v>
      </c>
      <c r="S914" s="6" t="s">
        <v>28</v>
      </c>
    </row>
    <row r="915" spans="18:19">
      <c r="R915" s="6" t="s">
        <v>910</v>
      </c>
      <c r="S915" s="6" t="s">
        <v>28</v>
      </c>
    </row>
    <row r="916" spans="18:19">
      <c r="R916" s="6" t="s">
        <v>911</v>
      </c>
      <c r="S916" s="6" t="s">
        <v>28</v>
      </c>
    </row>
    <row r="917" spans="18:19">
      <c r="R917" s="6" t="s">
        <v>912</v>
      </c>
      <c r="S917" s="6" t="s">
        <v>28</v>
      </c>
    </row>
    <row r="918" spans="18:19">
      <c r="R918" s="6" t="s">
        <v>913</v>
      </c>
      <c r="S918" s="6" t="s">
        <v>28</v>
      </c>
    </row>
    <row r="919" spans="18:19">
      <c r="R919" s="6" t="s">
        <v>914</v>
      </c>
      <c r="S919" s="6" t="s">
        <v>28</v>
      </c>
    </row>
    <row r="920" spans="18:19">
      <c r="R920" s="6" t="s">
        <v>915</v>
      </c>
      <c r="S920" s="6" t="s">
        <v>28</v>
      </c>
    </row>
    <row r="921" spans="18:19">
      <c r="R921" s="6" t="s">
        <v>916</v>
      </c>
      <c r="S921" s="6" t="s">
        <v>28</v>
      </c>
    </row>
    <row r="922" spans="18:19">
      <c r="R922" s="6" t="s">
        <v>917</v>
      </c>
      <c r="S922" s="6" t="s">
        <v>28</v>
      </c>
    </row>
    <row r="923" spans="18:19">
      <c r="R923" s="6" t="s">
        <v>918</v>
      </c>
      <c r="S923" s="6" t="s">
        <v>28</v>
      </c>
    </row>
    <row r="924" spans="18:19">
      <c r="R924" s="6" t="s">
        <v>919</v>
      </c>
      <c r="S924" s="6" t="s">
        <v>28</v>
      </c>
    </row>
    <row r="925" spans="18:19">
      <c r="R925" s="6" t="s">
        <v>920</v>
      </c>
      <c r="S925" s="6" t="s">
        <v>28</v>
      </c>
    </row>
    <row r="926" spans="18:19">
      <c r="R926" s="6" t="s">
        <v>921</v>
      </c>
      <c r="S926" s="6" t="s">
        <v>28</v>
      </c>
    </row>
    <row r="927" spans="18:19">
      <c r="R927" s="6" t="s">
        <v>922</v>
      </c>
      <c r="S927" s="6" t="s">
        <v>28</v>
      </c>
    </row>
    <row r="928" spans="18:19">
      <c r="R928" s="6" t="s">
        <v>923</v>
      </c>
      <c r="S928" s="6" t="s">
        <v>28</v>
      </c>
    </row>
    <row r="929" spans="18:19">
      <c r="R929" s="6" t="s">
        <v>924</v>
      </c>
      <c r="S929" s="6" t="s">
        <v>28</v>
      </c>
    </row>
    <row r="930" spans="18:19">
      <c r="R930" s="6" t="s">
        <v>925</v>
      </c>
      <c r="S930" s="6" t="s">
        <v>28</v>
      </c>
    </row>
    <row r="931" spans="18:19">
      <c r="R931" s="6" t="s">
        <v>926</v>
      </c>
      <c r="S931" s="6" t="s">
        <v>28</v>
      </c>
    </row>
    <row r="932" spans="18:19">
      <c r="R932" s="6" t="s">
        <v>927</v>
      </c>
      <c r="S932" s="6" t="s">
        <v>28</v>
      </c>
    </row>
    <row r="933" spans="18:19">
      <c r="R933" s="6" t="s">
        <v>928</v>
      </c>
      <c r="S933" s="6" t="s">
        <v>28</v>
      </c>
    </row>
    <row r="934" spans="18:19">
      <c r="R934" s="6" t="s">
        <v>929</v>
      </c>
      <c r="S934" s="6" t="s">
        <v>28</v>
      </c>
    </row>
    <row r="935" spans="18:19">
      <c r="R935" s="6" t="s">
        <v>930</v>
      </c>
      <c r="S935" s="6" t="s">
        <v>28</v>
      </c>
    </row>
    <row r="936" spans="18:19">
      <c r="R936" s="6" t="s">
        <v>931</v>
      </c>
      <c r="S936" s="6" t="s">
        <v>28</v>
      </c>
    </row>
    <row r="937" spans="18:19">
      <c r="R937" s="6" t="s">
        <v>932</v>
      </c>
      <c r="S937" s="6" t="s">
        <v>28</v>
      </c>
    </row>
    <row r="938" spans="18:19">
      <c r="R938" s="6" t="s">
        <v>933</v>
      </c>
      <c r="S938" s="6" t="s">
        <v>28</v>
      </c>
    </row>
    <row r="939" spans="18:19">
      <c r="R939" s="6" t="s">
        <v>934</v>
      </c>
      <c r="S939" s="6" t="s">
        <v>28</v>
      </c>
    </row>
    <row r="940" spans="18:19">
      <c r="R940" s="6" t="s">
        <v>935</v>
      </c>
      <c r="S940" s="6" t="s">
        <v>28</v>
      </c>
    </row>
    <row r="941" spans="18:19">
      <c r="R941" s="6" t="s">
        <v>936</v>
      </c>
      <c r="S941" s="6" t="s">
        <v>28</v>
      </c>
    </row>
    <row r="942" spans="18:19">
      <c r="R942" s="6" t="s">
        <v>937</v>
      </c>
      <c r="S942" s="6" t="s">
        <v>28</v>
      </c>
    </row>
    <row r="943" spans="18:19">
      <c r="R943" s="6" t="s">
        <v>938</v>
      </c>
      <c r="S943" s="6" t="s">
        <v>28</v>
      </c>
    </row>
    <row r="944" spans="18:19">
      <c r="R944" s="6" t="s">
        <v>939</v>
      </c>
      <c r="S944" s="6" t="s">
        <v>28</v>
      </c>
    </row>
    <row r="945" spans="18:19">
      <c r="R945" s="6" t="s">
        <v>940</v>
      </c>
      <c r="S945" s="6" t="s">
        <v>28</v>
      </c>
    </row>
    <row r="946" spans="18:19">
      <c r="R946" s="6" t="s">
        <v>941</v>
      </c>
      <c r="S946" s="6" t="s">
        <v>28</v>
      </c>
    </row>
    <row r="947" spans="18:19">
      <c r="R947" s="6" t="s">
        <v>942</v>
      </c>
      <c r="S947" s="6" t="s">
        <v>28</v>
      </c>
    </row>
    <row r="948" spans="18:19">
      <c r="R948" s="6" t="s">
        <v>943</v>
      </c>
      <c r="S948" s="6" t="s">
        <v>28</v>
      </c>
    </row>
    <row r="949" spans="18:19">
      <c r="R949" s="6" t="s">
        <v>944</v>
      </c>
      <c r="S949" s="6" t="s">
        <v>28</v>
      </c>
    </row>
    <row r="950" spans="18:19">
      <c r="R950" s="6" t="s">
        <v>945</v>
      </c>
      <c r="S950" s="6" t="s">
        <v>28</v>
      </c>
    </row>
    <row r="951" spans="18:19">
      <c r="R951" s="6" t="s">
        <v>946</v>
      </c>
      <c r="S951" s="6" t="s">
        <v>28</v>
      </c>
    </row>
    <row r="952" spans="18:19">
      <c r="R952" s="6" t="s">
        <v>947</v>
      </c>
      <c r="S952" s="6" t="s">
        <v>28</v>
      </c>
    </row>
    <row r="953" spans="18:19">
      <c r="R953" s="6" t="s">
        <v>948</v>
      </c>
      <c r="S953" s="6" t="s">
        <v>28</v>
      </c>
    </row>
    <row r="954" spans="18:19">
      <c r="R954" s="6" t="s">
        <v>949</v>
      </c>
      <c r="S954" s="6" t="s">
        <v>28</v>
      </c>
    </row>
    <row r="955" spans="18:19">
      <c r="R955" s="6" t="s">
        <v>950</v>
      </c>
      <c r="S955" s="6" t="s">
        <v>28</v>
      </c>
    </row>
    <row r="956" spans="18:19">
      <c r="R956" s="6" t="s">
        <v>951</v>
      </c>
      <c r="S956" s="6" t="s">
        <v>28</v>
      </c>
    </row>
    <row r="957" spans="18:19">
      <c r="R957" s="6" t="s">
        <v>952</v>
      </c>
      <c r="S957" s="6" t="s">
        <v>28</v>
      </c>
    </row>
    <row r="958" spans="18:19">
      <c r="R958" s="6" t="s">
        <v>953</v>
      </c>
      <c r="S958" s="6" t="s">
        <v>28</v>
      </c>
    </row>
    <row r="959" spans="18:19">
      <c r="R959" s="6" t="s">
        <v>954</v>
      </c>
      <c r="S959" s="6" t="s">
        <v>28</v>
      </c>
    </row>
    <row r="960" spans="18:19">
      <c r="R960" s="6" t="s">
        <v>955</v>
      </c>
      <c r="S960" s="6" t="s">
        <v>28</v>
      </c>
    </row>
    <row r="961" spans="18:19">
      <c r="R961" s="6" t="s">
        <v>956</v>
      </c>
      <c r="S961" s="6" t="s">
        <v>28</v>
      </c>
    </row>
    <row r="962" spans="18:19">
      <c r="R962" s="6" t="s">
        <v>957</v>
      </c>
      <c r="S962" s="6" t="s">
        <v>28</v>
      </c>
    </row>
    <row r="963" spans="18:19">
      <c r="R963" s="6" t="s">
        <v>958</v>
      </c>
      <c r="S963" s="6" t="s">
        <v>28</v>
      </c>
    </row>
    <row r="964" spans="18:19">
      <c r="R964" s="6" t="s">
        <v>959</v>
      </c>
      <c r="S964" s="6" t="s">
        <v>28</v>
      </c>
    </row>
    <row r="965" spans="18:19">
      <c r="R965" s="6" t="s">
        <v>960</v>
      </c>
      <c r="S965" s="6" t="s">
        <v>28</v>
      </c>
    </row>
    <row r="966" spans="18:19">
      <c r="R966" s="6" t="s">
        <v>961</v>
      </c>
      <c r="S966" s="6" t="s">
        <v>28</v>
      </c>
    </row>
    <row r="967" spans="18:19">
      <c r="R967" s="6" t="s">
        <v>962</v>
      </c>
      <c r="S967" s="6" t="s">
        <v>28</v>
      </c>
    </row>
    <row r="968" spans="18:19">
      <c r="R968" s="6" t="s">
        <v>963</v>
      </c>
      <c r="S968" s="6" t="s">
        <v>28</v>
      </c>
    </row>
    <row r="969" spans="18:19">
      <c r="R969" s="6" t="s">
        <v>964</v>
      </c>
      <c r="S969" s="6" t="s">
        <v>28</v>
      </c>
    </row>
    <row r="970" spans="18:19">
      <c r="R970" s="6" t="s">
        <v>965</v>
      </c>
      <c r="S970" s="6" t="s">
        <v>28</v>
      </c>
    </row>
    <row r="971" spans="18:19">
      <c r="R971" s="6" t="s">
        <v>966</v>
      </c>
      <c r="S971" s="6" t="s">
        <v>28</v>
      </c>
    </row>
    <row r="972" spans="18:19">
      <c r="R972" s="6" t="s">
        <v>967</v>
      </c>
      <c r="S972" s="6" t="s">
        <v>28</v>
      </c>
    </row>
    <row r="973" spans="18:19">
      <c r="R973" s="6" t="s">
        <v>968</v>
      </c>
      <c r="S973" s="6" t="s">
        <v>28</v>
      </c>
    </row>
    <row r="974" spans="18:19">
      <c r="R974" s="6" t="s">
        <v>969</v>
      </c>
      <c r="S974" s="6" t="s">
        <v>28</v>
      </c>
    </row>
    <row r="975" spans="18:19">
      <c r="R975" s="6" t="s">
        <v>970</v>
      </c>
      <c r="S975" s="6" t="s">
        <v>28</v>
      </c>
    </row>
    <row r="976" spans="18:19">
      <c r="R976" s="6" t="s">
        <v>971</v>
      </c>
      <c r="S976" s="6" t="s">
        <v>28</v>
      </c>
    </row>
    <row r="977" spans="18:19">
      <c r="R977" s="6" t="s">
        <v>972</v>
      </c>
      <c r="S977" s="6" t="s">
        <v>28</v>
      </c>
    </row>
    <row r="978" spans="18:19">
      <c r="R978" s="6" t="s">
        <v>973</v>
      </c>
      <c r="S978" s="6" t="s">
        <v>28</v>
      </c>
    </row>
    <row r="979" spans="18:19">
      <c r="R979" s="6" t="s">
        <v>974</v>
      </c>
      <c r="S979" s="6" t="s">
        <v>28</v>
      </c>
    </row>
    <row r="980" spans="18:19">
      <c r="R980" s="6" t="s">
        <v>975</v>
      </c>
      <c r="S980" s="6" t="s">
        <v>28</v>
      </c>
    </row>
    <row r="981" spans="18:19">
      <c r="R981" s="6" t="s">
        <v>976</v>
      </c>
      <c r="S981" s="6" t="s">
        <v>28</v>
      </c>
    </row>
    <row r="982" spans="18:19">
      <c r="R982" s="6" t="s">
        <v>977</v>
      </c>
      <c r="S982" s="6" t="s">
        <v>28</v>
      </c>
    </row>
    <row r="983" spans="18:19">
      <c r="R983" s="6" t="s">
        <v>978</v>
      </c>
      <c r="S983" s="6" t="s">
        <v>28</v>
      </c>
    </row>
    <row r="984" spans="18:19">
      <c r="R984" s="6" t="s">
        <v>979</v>
      </c>
      <c r="S984" s="6" t="s">
        <v>28</v>
      </c>
    </row>
    <row r="985" spans="18:19">
      <c r="R985" s="6" t="s">
        <v>980</v>
      </c>
      <c r="S985" s="6" t="s">
        <v>28</v>
      </c>
    </row>
    <row r="986" spans="18:19">
      <c r="R986" s="6" t="s">
        <v>981</v>
      </c>
      <c r="S986" s="6" t="s">
        <v>28</v>
      </c>
    </row>
    <row r="987" spans="18:19">
      <c r="R987" s="6" t="s">
        <v>982</v>
      </c>
      <c r="S987" s="6" t="s">
        <v>28</v>
      </c>
    </row>
    <row r="988" spans="18:19">
      <c r="R988" s="6" t="s">
        <v>983</v>
      </c>
      <c r="S988" s="6" t="s">
        <v>28</v>
      </c>
    </row>
    <row r="989" spans="18:19">
      <c r="R989" s="6" t="s">
        <v>984</v>
      </c>
      <c r="S989" s="6" t="s">
        <v>28</v>
      </c>
    </row>
    <row r="990" spans="18:19">
      <c r="R990" s="6" t="s">
        <v>985</v>
      </c>
      <c r="S990" s="6" t="s">
        <v>28</v>
      </c>
    </row>
    <row r="991" spans="18:19">
      <c r="R991" s="6" t="s">
        <v>986</v>
      </c>
      <c r="S991" s="6" t="s">
        <v>28</v>
      </c>
    </row>
    <row r="992" spans="18:19">
      <c r="R992" s="6" t="s">
        <v>987</v>
      </c>
      <c r="S992" s="6" t="s">
        <v>28</v>
      </c>
    </row>
    <row r="993" spans="18:19">
      <c r="R993" s="6" t="s">
        <v>988</v>
      </c>
      <c r="S993" s="6" t="s">
        <v>28</v>
      </c>
    </row>
    <row r="994" spans="18:19">
      <c r="R994" s="6" t="s">
        <v>989</v>
      </c>
      <c r="S994" s="6" t="s">
        <v>28</v>
      </c>
    </row>
    <row r="995" spans="18:19">
      <c r="R995" s="6" t="s">
        <v>990</v>
      </c>
      <c r="S995" s="6" t="s">
        <v>28</v>
      </c>
    </row>
    <row r="996" spans="18:19">
      <c r="R996" s="6" t="s">
        <v>991</v>
      </c>
      <c r="S996" s="6" t="s">
        <v>28</v>
      </c>
    </row>
    <row r="997" spans="18:19">
      <c r="R997" s="6" t="s">
        <v>992</v>
      </c>
      <c r="S997" s="6" t="s">
        <v>28</v>
      </c>
    </row>
    <row r="998" spans="18:19">
      <c r="R998" s="6" t="s">
        <v>993</v>
      </c>
      <c r="S998" s="6" t="s">
        <v>28</v>
      </c>
    </row>
    <row r="999" spans="18:19">
      <c r="R999" s="6" t="s">
        <v>994</v>
      </c>
      <c r="S999" s="6" t="s">
        <v>28</v>
      </c>
    </row>
    <row r="1000" spans="18:19">
      <c r="R1000" s="6" t="s">
        <v>995</v>
      </c>
      <c r="S1000" s="6" t="s">
        <v>28</v>
      </c>
    </row>
    <row r="1001" spans="18:19">
      <c r="R1001" s="6" t="s">
        <v>996</v>
      </c>
      <c r="S1001" s="6" t="s">
        <v>28</v>
      </c>
    </row>
    <row r="1002" spans="18:19">
      <c r="R1002" s="6" t="s">
        <v>997</v>
      </c>
      <c r="S1002" s="6" t="s">
        <v>28</v>
      </c>
    </row>
    <row r="1003" spans="18:19">
      <c r="R1003" s="6" t="s">
        <v>998</v>
      </c>
      <c r="S1003" s="6" t="s">
        <v>28</v>
      </c>
    </row>
    <row r="1004" spans="18:19">
      <c r="R1004" s="6" t="s">
        <v>999</v>
      </c>
      <c r="S1004" s="6" t="s">
        <v>28</v>
      </c>
    </row>
    <row r="1005" spans="18:19">
      <c r="R1005" s="6" t="s">
        <v>1000</v>
      </c>
      <c r="S1005" s="6" t="s">
        <v>28</v>
      </c>
    </row>
    <row r="1006" spans="18:19">
      <c r="R1006" s="6" t="s">
        <v>1001</v>
      </c>
      <c r="S1006" s="6" t="s">
        <v>28</v>
      </c>
    </row>
    <row r="1007" spans="18:19">
      <c r="R1007" s="6" t="s">
        <v>1002</v>
      </c>
      <c r="S1007" s="6" t="s">
        <v>28</v>
      </c>
    </row>
    <row r="1008" spans="18:19">
      <c r="R1008" s="6" t="s">
        <v>1003</v>
      </c>
      <c r="S1008" s="6" t="s">
        <v>28</v>
      </c>
    </row>
    <row r="1009" spans="18:19">
      <c r="R1009" s="6" t="s">
        <v>1004</v>
      </c>
      <c r="S1009" s="6" t="s">
        <v>28</v>
      </c>
    </row>
    <row r="1010" spans="18:19">
      <c r="R1010" s="6" t="s">
        <v>1005</v>
      </c>
      <c r="S1010" s="6" t="s">
        <v>28</v>
      </c>
    </row>
    <row r="1011" spans="18:19">
      <c r="R1011" s="6" t="s">
        <v>1006</v>
      </c>
      <c r="S1011" s="6" t="s">
        <v>28</v>
      </c>
    </row>
    <row r="1012" spans="18:19">
      <c r="R1012" s="6" t="s">
        <v>1007</v>
      </c>
      <c r="S1012" s="6" t="s">
        <v>28</v>
      </c>
    </row>
    <row r="1013" spans="18:19">
      <c r="R1013" s="6" t="s">
        <v>1008</v>
      </c>
      <c r="S1013" s="6" t="s">
        <v>28</v>
      </c>
    </row>
    <row r="1014" spans="18:19">
      <c r="R1014" s="6" t="s">
        <v>1009</v>
      </c>
      <c r="S1014" s="6" t="s">
        <v>28</v>
      </c>
    </row>
    <row r="1015" spans="18:19">
      <c r="R1015" s="6" t="s">
        <v>1010</v>
      </c>
      <c r="S1015" s="6" t="s">
        <v>28</v>
      </c>
    </row>
    <row r="1016" spans="18:19">
      <c r="R1016" s="6" t="s">
        <v>1011</v>
      </c>
      <c r="S1016" s="6" t="s">
        <v>28</v>
      </c>
    </row>
    <row r="1017" spans="18:19">
      <c r="R1017" s="6" t="s">
        <v>1012</v>
      </c>
      <c r="S1017" s="6" t="s">
        <v>28</v>
      </c>
    </row>
    <row r="1018" spans="18:19">
      <c r="R1018" s="6" t="s">
        <v>1013</v>
      </c>
      <c r="S1018" s="6" t="s">
        <v>28</v>
      </c>
    </row>
    <row r="1019" spans="18:19">
      <c r="R1019" s="6" t="s">
        <v>1014</v>
      </c>
      <c r="S1019" s="6" t="s">
        <v>28</v>
      </c>
    </row>
    <row r="1020" spans="18:19">
      <c r="R1020" s="6" t="s">
        <v>1015</v>
      </c>
      <c r="S1020" s="6" t="s">
        <v>28</v>
      </c>
    </row>
    <row r="1021" spans="18:19">
      <c r="R1021" s="6" t="s">
        <v>1016</v>
      </c>
      <c r="S1021" s="6" t="s">
        <v>28</v>
      </c>
    </row>
    <row r="1022" spans="18:19">
      <c r="R1022" s="6" t="s">
        <v>1017</v>
      </c>
      <c r="S1022" s="6" t="s">
        <v>28</v>
      </c>
    </row>
    <row r="1023" spans="18:19">
      <c r="R1023" s="6" t="s">
        <v>1018</v>
      </c>
      <c r="S1023" s="6" t="s">
        <v>28</v>
      </c>
    </row>
    <row r="1024" spans="18:19">
      <c r="R1024" s="6" t="s">
        <v>1019</v>
      </c>
      <c r="S1024" s="6" t="s">
        <v>28</v>
      </c>
    </row>
    <row r="1025" spans="18:19">
      <c r="R1025" s="6" t="s">
        <v>1020</v>
      </c>
      <c r="S1025" s="6" t="s">
        <v>28</v>
      </c>
    </row>
    <row r="1026" spans="18:19">
      <c r="R1026" s="6" t="s">
        <v>1021</v>
      </c>
      <c r="S1026" s="6" t="s">
        <v>28</v>
      </c>
    </row>
    <row r="1027" spans="18:19">
      <c r="R1027" s="6" t="s">
        <v>1022</v>
      </c>
      <c r="S1027" s="6" t="s">
        <v>28</v>
      </c>
    </row>
    <row r="1028" spans="18:19">
      <c r="R1028" s="6" t="s">
        <v>1023</v>
      </c>
      <c r="S1028" s="6" t="s">
        <v>28</v>
      </c>
    </row>
    <row r="1029" spans="18:19">
      <c r="R1029" s="6" t="s">
        <v>1024</v>
      </c>
      <c r="S1029" s="6" t="s">
        <v>28</v>
      </c>
    </row>
    <row r="1030" spans="18:19">
      <c r="R1030" s="6" t="s">
        <v>1025</v>
      </c>
      <c r="S1030" s="6" t="s">
        <v>28</v>
      </c>
    </row>
    <row r="1031" spans="18:19">
      <c r="R1031" s="6" t="s">
        <v>1026</v>
      </c>
      <c r="S1031" s="6" t="s">
        <v>28</v>
      </c>
    </row>
    <row r="1032" spans="18:19">
      <c r="R1032" s="6" t="s">
        <v>1027</v>
      </c>
      <c r="S1032" s="6" t="s">
        <v>28</v>
      </c>
    </row>
    <row r="1033" spans="18:19">
      <c r="R1033" s="6" t="s">
        <v>1028</v>
      </c>
      <c r="S1033" s="6" t="s">
        <v>28</v>
      </c>
    </row>
    <row r="1034" spans="18:19">
      <c r="R1034" s="6" t="s">
        <v>1029</v>
      </c>
      <c r="S1034" s="6" t="s">
        <v>28</v>
      </c>
    </row>
    <row r="1035" spans="18:19">
      <c r="R1035" s="6" t="s">
        <v>1030</v>
      </c>
      <c r="S1035" s="6" t="s">
        <v>28</v>
      </c>
    </row>
    <row r="1036" spans="18:19">
      <c r="R1036" s="6" t="s">
        <v>1031</v>
      </c>
      <c r="S1036" s="6" t="s">
        <v>28</v>
      </c>
    </row>
    <row r="1037" spans="18:19">
      <c r="R1037" s="6" t="s">
        <v>1032</v>
      </c>
      <c r="S1037" s="6" t="s">
        <v>28</v>
      </c>
    </row>
    <row r="1038" spans="18:19">
      <c r="R1038" s="6" t="s">
        <v>1033</v>
      </c>
      <c r="S1038" s="6" t="s">
        <v>28</v>
      </c>
    </row>
    <row r="1039" spans="18:19">
      <c r="R1039" s="6" t="s">
        <v>1034</v>
      </c>
      <c r="S1039" s="6" t="s">
        <v>28</v>
      </c>
    </row>
    <row r="1040" spans="18:19">
      <c r="R1040" s="6" t="s">
        <v>1035</v>
      </c>
      <c r="S1040" s="6" t="s">
        <v>28</v>
      </c>
    </row>
    <row r="1041" spans="18:19">
      <c r="R1041" s="6" t="s">
        <v>1036</v>
      </c>
      <c r="S1041" s="6" t="s">
        <v>28</v>
      </c>
    </row>
    <row r="1042" spans="18:19">
      <c r="R1042" s="6" t="s">
        <v>1037</v>
      </c>
      <c r="S1042" s="6" t="s">
        <v>28</v>
      </c>
    </row>
    <row r="1043" spans="18:19">
      <c r="R1043" s="6" t="s">
        <v>1038</v>
      </c>
      <c r="S1043" s="6" t="s">
        <v>28</v>
      </c>
    </row>
    <row r="1044" spans="18:19">
      <c r="R1044" s="6" t="s">
        <v>1039</v>
      </c>
      <c r="S1044" s="6" t="s">
        <v>28</v>
      </c>
    </row>
    <row r="1045" spans="18:19">
      <c r="R1045" s="6" t="s">
        <v>1040</v>
      </c>
      <c r="S1045" s="6" t="s">
        <v>28</v>
      </c>
    </row>
    <row r="1046" spans="18:19">
      <c r="R1046" s="6" t="s">
        <v>1041</v>
      </c>
      <c r="S1046" s="6" t="s">
        <v>28</v>
      </c>
    </row>
    <row r="1047" spans="18:19">
      <c r="R1047" s="6" t="s">
        <v>1042</v>
      </c>
      <c r="S1047" s="6" t="s">
        <v>28</v>
      </c>
    </row>
    <row r="1048" spans="18:19">
      <c r="R1048" s="6" t="s">
        <v>1043</v>
      </c>
      <c r="S1048" s="6" t="s">
        <v>28</v>
      </c>
    </row>
    <row r="1049" spans="18:19">
      <c r="R1049" s="6" t="s">
        <v>1044</v>
      </c>
      <c r="S1049" s="6" t="s">
        <v>28</v>
      </c>
    </row>
    <row r="1050" spans="18:19">
      <c r="R1050" s="6" t="s">
        <v>1045</v>
      </c>
      <c r="S1050" s="6" t="s">
        <v>28</v>
      </c>
    </row>
    <row r="1051" spans="18:19">
      <c r="R1051" s="6" t="s">
        <v>1046</v>
      </c>
      <c r="S1051" s="6" t="s">
        <v>28</v>
      </c>
    </row>
    <row r="1052" spans="18:19">
      <c r="R1052" s="6" t="s">
        <v>1047</v>
      </c>
      <c r="S1052" s="6" t="s">
        <v>28</v>
      </c>
    </row>
    <row r="1053" spans="18:19">
      <c r="R1053" s="6" t="s">
        <v>1048</v>
      </c>
      <c r="S1053" s="6" t="s">
        <v>28</v>
      </c>
    </row>
    <row r="1054" spans="18:19">
      <c r="R1054" s="6" t="s">
        <v>1049</v>
      </c>
      <c r="S1054" s="6" t="s">
        <v>28</v>
      </c>
    </row>
    <row r="1055" spans="18:19">
      <c r="R1055" s="6" t="s">
        <v>1050</v>
      </c>
      <c r="S1055" s="6" t="s">
        <v>28</v>
      </c>
    </row>
    <row r="1056" spans="18:19">
      <c r="R1056" s="6" t="s">
        <v>1051</v>
      </c>
      <c r="S1056" s="6" t="s">
        <v>28</v>
      </c>
    </row>
    <row r="1057" spans="18:19">
      <c r="R1057" s="6" t="s">
        <v>1052</v>
      </c>
      <c r="S1057" s="6" t="s">
        <v>1053</v>
      </c>
    </row>
    <row r="1058" spans="18:19">
      <c r="R1058" s="6" t="s">
        <v>1054</v>
      </c>
      <c r="S1058" s="6" t="s">
        <v>3</v>
      </c>
    </row>
    <row r="1059" spans="18:19">
      <c r="R1059" s="6" t="s">
        <v>1055</v>
      </c>
      <c r="S1059" s="6" t="s">
        <v>5</v>
      </c>
    </row>
    <row r="1060" spans="18:19">
      <c r="R1060" s="6" t="s">
        <v>1056</v>
      </c>
      <c r="S1060" s="6" t="s">
        <v>1057</v>
      </c>
    </row>
    <row r="1061" spans="18:19">
      <c r="R1061" s="6" t="s">
        <v>1058</v>
      </c>
      <c r="S1061" s="6" t="s">
        <v>3</v>
      </c>
    </row>
    <row r="1062" spans="18:19">
      <c r="R1062" s="6" t="s">
        <v>1059</v>
      </c>
      <c r="S1062" s="6" t="s">
        <v>3</v>
      </c>
    </row>
    <row r="1063" spans="18:19">
      <c r="R1063" s="6" t="s">
        <v>1060</v>
      </c>
      <c r="S1063" s="6" t="s">
        <v>3</v>
      </c>
    </row>
    <row r="1064" spans="18:19">
      <c r="R1064" s="6" t="s">
        <v>1061</v>
      </c>
      <c r="S1064" s="6" t="s">
        <v>3</v>
      </c>
    </row>
    <row r="1065" spans="18:19">
      <c r="R1065" s="6" t="s">
        <v>1062</v>
      </c>
      <c r="S1065" s="6" t="s">
        <v>16</v>
      </c>
    </row>
    <row r="1066" spans="18:19">
      <c r="R1066" s="6" t="s">
        <v>1063</v>
      </c>
      <c r="S1066" s="6" t="s">
        <v>1064</v>
      </c>
    </row>
    <row r="1067" spans="18:19">
      <c r="R1067" s="6" t="s">
        <v>1065</v>
      </c>
      <c r="S1067" s="6" t="s">
        <v>3</v>
      </c>
    </row>
    <row r="1068" spans="18:19">
      <c r="R1068" s="6" t="s">
        <v>1066</v>
      </c>
      <c r="S1068" s="6" t="s">
        <v>3</v>
      </c>
    </row>
    <row r="1069" spans="18:19">
      <c r="R1069" s="6" t="s">
        <v>1067</v>
      </c>
      <c r="S1069" s="6" t="s">
        <v>3</v>
      </c>
    </row>
    <row r="1070" spans="18:19">
      <c r="R1070" s="6" t="s">
        <v>1068</v>
      </c>
      <c r="S1070" s="6" t="s">
        <v>3</v>
      </c>
    </row>
    <row r="1071" spans="18:19">
      <c r="R1071" s="6" t="s">
        <v>1069</v>
      </c>
      <c r="S1071" s="6" t="s">
        <v>3</v>
      </c>
    </row>
    <row r="1072" spans="18:19">
      <c r="R1072" s="6" t="s">
        <v>1070</v>
      </c>
      <c r="S1072" s="6" t="s">
        <v>3</v>
      </c>
    </row>
    <row r="1073" spans="18:19">
      <c r="R1073" s="6" t="s">
        <v>1071</v>
      </c>
      <c r="S1073" s="6" t="s">
        <v>3</v>
      </c>
    </row>
    <row r="1074" spans="18:19">
      <c r="R1074" s="6" t="s">
        <v>1072</v>
      </c>
      <c r="S1074" s="6" t="s">
        <v>3</v>
      </c>
    </row>
    <row r="1075" spans="18:19">
      <c r="R1075" s="6" t="s">
        <v>1073</v>
      </c>
      <c r="S1075" s="6" t="s">
        <v>3</v>
      </c>
    </row>
    <row r="1076" spans="18:19">
      <c r="R1076" s="6" t="s">
        <v>1074</v>
      </c>
      <c r="S1076" s="6" t="s">
        <v>3</v>
      </c>
    </row>
    <row r="1077" spans="18:19">
      <c r="R1077" s="6" t="s">
        <v>1075</v>
      </c>
      <c r="S1077" s="6" t="s">
        <v>3</v>
      </c>
    </row>
    <row r="1078" spans="18:19">
      <c r="R1078" s="6" t="s">
        <v>1076</v>
      </c>
      <c r="S1078" s="6" t="s">
        <v>3</v>
      </c>
    </row>
    <row r="1079" spans="18:19">
      <c r="R1079" s="6" t="s">
        <v>1077</v>
      </c>
      <c r="S1079" s="6" t="s">
        <v>3</v>
      </c>
    </row>
    <row r="1080" spans="18:19">
      <c r="R1080" s="6" t="s">
        <v>1078</v>
      </c>
      <c r="S1080" s="6" t="s">
        <v>3</v>
      </c>
    </row>
    <row r="1081" spans="18:19">
      <c r="R1081" s="6" t="s">
        <v>1079</v>
      </c>
      <c r="S1081" s="6" t="s">
        <v>1053</v>
      </c>
    </row>
    <row r="1082" spans="18:19">
      <c r="R1082" s="6" t="s">
        <v>1080</v>
      </c>
      <c r="S1082" s="6" t="s">
        <v>1064</v>
      </c>
    </row>
    <row r="1083" spans="18:19">
      <c r="R1083" s="6" t="s">
        <v>1081</v>
      </c>
      <c r="S1083" s="6" t="s">
        <v>1082</v>
      </c>
    </row>
    <row r="1084" spans="18:19">
      <c r="R1084" s="6" t="s">
        <v>1083</v>
      </c>
      <c r="S1084" s="6" t="s">
        <v>1082</v>
      </c>
    </row>
    <row r="1085" spans="18:19">
      <c r="R1085" s="6" t="s">
        <v>1084</v>
      </c>
      <c r="S1085" s="6" t="s">
        <v>3</v>
      </c>
    </row>
    <row r="1086" spans="18:19">
      <c r="R1086" s="6" t="s">
        <v>1085</v>
      </c>
      <c r="S1086" s="6" t="s">
        <v>3</v>
      </c>
    </row>
    <row r="1087" spans="18:19">
      <c r="R1087" s="6" t="s">
        <v>1086</v>
      </c>
      <c r="S1087" s="6" t="s">
        <v>3</v>
      </c>
    </row>
    <row r="1088" spans="18:19">
      <c r="R1088" s="6" t="s">
        <v>1087</v>
      </c>
      <c r="S1088" s="6" t="s">
        <v>3</v>
      </c>
    </row>
    <row r="1089" spans="18:19">
      <c r="R1089" s="6" t="s">
        <v>1088</v>
      </c>
      <c r="S1089" s="6" t="s">
        <v>3</v>
      </c>
    </row>
    <row r="1090" spans="18:19">
      <c r="R1090" s="6" t="s">
        <v>1089</v>
      </c>
      <c r="S1090" s="6" t="s">
        <v>1090</v>
      </c>
    </row>
    <row r="1091" spans="18:19">
      <c r="R1091" s="6" t="s">
        <v>1091</v>
      </c>
      <c r="S1091" s="6" t="s">
        <v>1057</v>
      </c>
    </row>
    <row r="1092" spans="18:19">
      <c r="R1092" s="6" t="s">
        <v>1092</v>
      </c>
      <c r="S1092" s="6" t="s">
        <v>1090</v>
      </c>
    </row>
    <row r="1093" spans="18:19">
      <c r="R1093" s="6" t="s">
        <v>1093</v>
      </c>
      <c r="S1093" s="6" t="s">
        <v>3</v>
      </c>
    </row>
    <row r="1094" spans="18:19">
      <c r="R1094" s="6" t="s">
        <v>1094</v>
      </c>
      <c r="S1094" s="6" t="s">
        <v>1053</v>
      </c>
    </row>
    <row r="1095" spans="18:19">
      <c r="R1095" s="6" t="s">
        <v>1095</v>
      </c>
      <c r="S1095" s="6" t="s">
        <v>3</v>
      </c>
    </row>
    <row r="1096" spans="18:19">
      <c r="R1096" s="6" t="s">
        <v>1096</v>
      </c>
      <c r="S1096" s="6" t="s">
        <v>10</v>
      </c>
    </row>
    <row r="1097" spans="18:19">
      <c r="R1097" s="6" t="s">
        <v>1097</v>
      </c>
      <c r="S1097" s="6" t="s">
        <v>3</v>
      </c>
    </row>
    <row r="1098" spans="18:19">
      <c r="R1098" s="6" t="s">
        <v>1098</v>
      </c>
      <c r="S1098" s="6" t="s">
        <v>16</v>
      </c>
    </row>
    <row r="1099" spans="18:19">
      <c r="R1099" s="6" t="s">
        <v>1099</v>
      </c>
      <c r="S1099" s="6" t="s">
        <v>16</v>
      </c>
    </row>
    <row r="1100" spans="18:19">
      <c r="R1100" s="6" t="s">
        <v>1100</v>
      </c>
      <c r="S1100" s="6" t="s">
        <v>10</v>
      </c>
    </row>
    <row r="1101" spans="18:19">
      <c r="R1101" s="6" t="s">
        <v>1101</v>
      </c>
      <c r="S1101" s="6" t="s">
        <v>16</v>
      </c>
    </row>
    <row r="1102" spans="18:19">
      <c r="R1102" s="6" t="s">
        <v>1102</v>
      </c>
      <c r="S1102" s="6" t="s">
        <v>3</v>
      </c>
    </row>
    <row r="1103" spans="18:19">
      <c r="R1103" s="6" t="s">
        <v>1103</v>
      </c>
      <c r="S1103" s="6" t="s">
        <v>3</v>
      </c>
    </row>
    <row r="1104" spans="18:19">
      <c r="R1104" s="6" t="s">
        <v>1104</v>
      </c>
      <c r="S1104" s="6" t="s">
        <v>1105</v>
      </c>
    </row>
    <row r="1105" spans="18:19">
      <c r="R1105" s="6" t="s">
        <v>1106</v>
      </c>
      <c r="S1105" s="6" t="s">
        <v>3</v>
      </c>
    </row>
    <row r="1106" spans="18:19">
      <c r="R1106" s="6" t="s">
        <v>1107</v>
      </c>
      <c r="S1106" s="6" t="s">
        <v>3</v>
      </c>
    </row>
    <row r="1107" spans="18:19">
      <c r="R1107" s="6" t="s">
        <v>1108</v>
      </c>
      <c r="S1107" s="6" t="s">
        <v>8</v>
      </c>
    </row>
    <row r="1108" spans="18:19">
      <c r="R1108" s="6" t="s">
        <v>1109</v>
      </c>
      <c r="S1108" s="6" t="s">
        <v>3</v>
      </c>
    </row>
    <row r="1109" spans="18:19">
      <c r="R1109" s="6" t="s">
        <v>1110</v>
      </c>
      <c r="S1109" s="6" t="s">
        <v>3</v>
      </c>
    </row>
    <row r="1110" spans="18:19">
      <c r="R1110" s="6" t="s">
        <v>1111</v>
      </c>
      <c r="S1110" s="6" t="s">
        <v>3</v>
      </c>
    </row>
    <row r="1111" spans="18:19">
      <c r="R1111" s="6" t="s">
        <v>1112</v>
      </c>
      <c r="S1111" s="6" t="s">
        <v>3</v>
      </c>
    </row>
    <row r="1112" spans="18:19">
      <c r="R1112" s="6" t="s">
        <v>1113</v>
      </c>
      <c r="S1112" s="6" t="s">
        <v>3</v>
      </c>
    </row>
    <row r="1113" spans="18:19">
      <c r="R1113" s="6" t="s">
        <v>1114</v>
      </c>
      <c r="S1113" s="6" t="s">
        <v>3</v>
      </c>
    </row>
    <row r="1114" spans="18:19">
      <c r="R1114" s="6" t="s">
        <v>1115</v>
      </c>
      <c r="S1114" s="6" t="s">
        <v>3</v>
      </c>
    </row>
    <row r="1115" spans="18:19">
      <c r="R1115" s="6" t="s">
        <v>1116</v>
      </c>
      <c r="S1115" s="6" t="s">
        <v>1082</v>
      </c>
    </row>
    <row r="1116" spans="18:19">
      <c r="R1116" s="6" t="s">
        <v>1117</v>
      </c>
      <c r="S1116" s="6" t="s">
        <v>3</v>
      </c>
    </row>
    <row r="1117" spans="18:19">
      <c r="R1117" s="6" t="s">
        <v>1118</v>
      </c>
      <c r="S1117" s="6" t="s">
        <v>3</v>
      </c>
    </row>
    <row r="1118" spans="18:19">
      <c r="R1118" s="6" t="s">
        <v>1119</v>
      </c>
      <c r="S1118" s="6" t="s">
        <v>3</v>
      </c>
    </row>
    <row r="1119" spans="18:19">
      <c r="R1119" s="6" t="s">
        <v>1120</v>
      </c>
      <c r="S1119" s="6" t="s">
        <v>3</v>
      </c>
    </row>
    <row r="1120" spans="18:19">
      <c r="R1120" s="6" t="s">
        <v>1121</v>
      </c>
      <c r="S1120" s="6" t="s">
        <v>3</v>
      </c>
    </row>
    <row r="1121" spans="18:19">
      <c r="R1121" s="6" t="s">
        <v>1122</v>
      </c>
      <c r="S1121" s="6" t="s">
        <v>5</v>
      </c>
    </row>
    <row r="1122" spans="18:19">
      <c r="R1122" s="6" t="s">
        <v>1123</v>
      </c>
      <c r="S1122" s="6" t="s">
        <v>3</v>
      </c>
    </row>
    <row r="1123" spans="18:19">
      <c r="R1123" s="6" t="s">
        <v>1124</v>
      </c>
      <c r="S1123" s="6" t="s">
        <v>3</v>
      </c>
    </row>
    <row r="1124" spans="18:19">
      <c r="R1124" s="6" t="s">
        <v>1125</v>
      </c>
      <c r="S1124" s="6" t="s">
        <v>3</v>
      </c>
    </row>
    <row r="1125" spans="18:19">
      <c r="R1125" s="6" t="s">
        <v>1126</v>
      </c>
      <c r="S1125" s="6" t="s">
        <v>3</v>
      </c>
    </row>
    <row r="1126" spans="18:19">
      <c r="R1126" s="6" t="s">
        <v>1127</v>
      </c>
      <c r="S1126" s="6" t="s">
        <v>3</v>
      </c>
    </row>
    <row r="1127" spans="18:19">
      <c r="R1127" s="6" t="s">
        <v>1128</v>
      </c>
      <c r="S1127" s="6" t="s">
        <v>3</v>
      </c>
    </row>
    <row r="1128" spans="18:19">
      <c r="R1128" s="6" t="s">
        <v>1129</v>
      </c>
      <c r="S1128" s="6" t="s">
        <v>3</v>
      </c>
    </row>
    <row r="1129" spans="18:19">
      <c r="R1129" s="6" t="s">
        <v>1130</v>
      </c>
      <c r="S1129" s="6" t="s">
        <v>3</v>
      </c>
    </row>
    <row r="1130" spans="18:19">
      <c r="R1130" s="6" t="s">
        <v>1131</v>
      </c>
      <c r="S1130" s="6" t="s">
        <v>3</v>
      </c>
    </row>
    <row r="1131" spans="18:19">
      <c r="R1131" s="6" t="s">
        <v>1132</v>
      </c>
      <c r="S1131" s="6" t="s">
        <v>3</v>
      </c>
    </row>
    <row r="1132" spans="18:19">
      <c r="R1132" s="6" t="s">
        <v>1133</v>
      </c>
      <c r="S1132" s="6" t="s">
        <v>10</v>
      </c>
    </row>
    <row r="1133" spans="18:19">
      <c r="R1133" s="6" t="s">
        <v>1134</v>
      </c>
      <c r="S1133" s="6" t="s">
        <v>1053</v>
      </c>
    </row>
    <row r="1134" spans="18:19">
      <c r="R1134" s="6" t="s">
        <v>1135</v>
      </c>
      <c r="S1134" s="6" t="s">
        <v>3</v>
      </c>
    </row>
    <row r="1135" spans="18:19">
      <c r="R1135" s="6" t="s">
        <v>1136</v>
      </c>
      <c r="S1135" s="6" t="s">
        <v>3</v>
      </c>
    </row>
    <row r="1136" spans="18:19">
      <c r="R1136" s="6" t="s">
        <v>1137</v>
      </c>
      <c r="S1136" s="6" t="s">
        <v>3</v>
      </c>
    </row>
    <row r="1137" spans="18:19">
      <c r="R1137" s="6" t="s">
        <v>1138</v>
      </c>
      <c r="S1137" s="6" t="s">
        <v>3</v>
      </c>
    </row>
    <row r="1138" spans="18:19">
      <c r="R1138" s="6" t="s">
        <v>1139</v>
      </c>
      <c r="S1138" s="6" t="s">
        <v>16</v>
      </c>
    </row>
    <row r="1139" spans="18:19">
      <c r="R1139" s="6" t="s">
        <v>1140</v>
      </c>
      <c r="S1139" s="6" t="s">
        <v>1090</v>
      </c>
    </row>
    <row r="1140" spans="18:19">
      <c r="R1140" s="6" t="s">
        <v>1141</v>
      </c>
      <c r="S1140" s="6" t="s">
        <v>1090</v>
      </c>
    </row>
    <row r="1141" spans="18:19">
      <c r="R1141" s="6" t="s">
        <v>1142</v>
      </c>
      <c r="S1141" s="6" t="s">
        <v>1090</v>
      </c>
    </row>
    <row r="1142" spans="18:19">
      <c r="R1142" s="6" t="s">
        <v>1143</v>
      </c>
      <c r="S1142" s="6" t="s">
        <v>1090</v>
      </c>
    </row>
    <row r="1143" spans="18:19">
      <c r="R1143" s="6" t="s">
        <v>1144</v>
      </c>
      <c r="S1143" s="6" t="s">
        <v>3</v>
      </c>
    </row>
    <row r="1144" spans="18:19">
      <c r="R1144" s="6" t="s">
        <v>1145</v>
      </c>
      <c r="S1144" s="6" t="s">
        <v>8</v>
      </c>
    </row>
    <row r="1145" spans="18:19">
      <c r="R1145" s="6" t="s">
        <v>1146</v>
      </c>
      <c r="S1145" s="6" t="s">
        <v>16</v>
      </c>
    </row>
    <row r="1146" spans="18:19">
      <c r="R1146" s="6" t="s">
        <v>1147</v>
      </c>
      <c r="S1146" s="6" t="s">
        <v>16</v>
      </c>
    </row>
    <row r="1147" spans="18:19">
      <c r="R1147" s="6" t="s">
        <v>1148</v>
      </c>
      <c r="S1147" s="6" t="s">
        <v>1149</v>
      </c>
    </row>
    <row r="1148" spans="18:19">
      <c r="R1148" s="6" t="s">
        <v>1150</v>
      </c>
      <c r="S1148" s="6" t="s">
        <v>5</v>
      </c>
    </row>
    <row r="1149" spans="18:19">
      <c r="R1149" s="6" t="s">
        <v>1151</v>
      </c>
      <c r="S1149" s="6" t="s">
        <v>8</v>
      </c>
    </row>
    <row r="1150" spans="18:19">
      <c r="R1150" s="6" t="s">
        <v>1152</v>
      </c>
      <c r="S1150" s="6" t="s">
        <v>10</v>
      </c>
    </row>
    <row r="1151" spans="18:19">
      <c r="R1151" s="6" t="s">
        <v>1153</v>
      </c>
      <c r="S1151" s="6" t="s">
        <v>8</v>
      </c>
    </row>
    <row r="1152" spans="18:19">
      <c r="R1152" s="6" t="s">
        <v>1154</v>
      </c>
      <c r="S1152" s="6" t="s">
        <v>3</v>
      </c>
    </row>
    <row r="1153" spans="18:19">
      <c r="R1153" s="6" t="s">
        <v>1155</v>
      </c>
      <c r="S1153" s="6" t="s">
        <v>16</v>
      </c>
    </row>
    <row r="1154" spans="18:19">
      <c r="R1154" s="6" t="s">
        <v>1156</v>
      </c>
      <c r="S1154" s="6" t="s">
        <v>3</v>
      </c>
    </row>
    <row r="1155" spans="18:19">
      <c r="R1155" s="6" t="s">
        <v>1157</v>
      </c>
      <c r="S1155" s="6" t="s">
        <v>3</v>
      </c>
    </row>
    <row r="1156" spans="18:19">
      <c r="R1156" s="6" t="s">
        <v>1158</v>
      </c>
      <c r="S1156" s="6" t="s">
        <v>3</v>
      </c>
    </row>
    <row r="1157" spans="18:19">
      <c r="R1157" s="6" t="s">
        <v>1159</v>
      </c>
      <c r="S1157" s="6" t="s">
        <v>8</v>
      </c>
    </row>
    <row r="1158" spans="18:19">
      <c r="R1158" s="6" t="s">
        <v>1160</v>
      </c>
      <c r="S1158" s="6" t="s">
        <v>3</v>
      </c>
    </row>
    <row r="1159" spans="18:19">
      <c r="R1159" s="6" t="s">
        <v>1161</v>
      </c>
      <c r="S1159" s="6" t="s">
        <v>3</v>
      </c>
    </row>
    <row r="1160" spans="18:19">
      <c r="R1160" s="6" t="s">
        <v>1162</v>
      </c>
      <c r="S1160" s="6" t="s">
        <v>3</v>
      </c>
    </row>
    <row r="1161" spans="18:19">
      <c r="R1161" s="6" t="s">
        <v>1163</v>
      </c>
      <c r="S1161" s="6" t="s">
        <v>3</v>
      </c>
    </row>
    <row r="1162" spans="18:19">
      <c r="R1162" s="6" t="s">
        <v>1164</v>
      </c>
      <c r="S1162" s="6" t="s">
        <v>3</v>
      </c>
    </row>
    <row r="1163" spans="18:19">
      <c r="R1163" s="6" t="s">
        <v>1165</v>
      </c>
      <c r="S1163" s="6" t="s">
        <v>3</v>
      </c>
    </row>
    <row r="1164" spans="18:19">
      <c r="R1164" s="6" t="s">
        <v>1166</v>
      </c>
      <c r="S1164" s="6" t="s">
        <v>3</v>
      </c>
    </row>
    <row r="1165" spans="18:19">
      <c r="R1165" s="6" t="s">
        <v>1167</v>
      </c>
      <c r="S1165" s="6" t="s">
        <v>3</v>
      </c>
    </row>
    <row r="1166" spans="18:19">
      <c r="R1166" s="6" t="s">
        <v>1168</v>
      </c>
      <c r="S1166" s="6" t="s">
        <v>3</v>
      </c>
    </row>
    <row r="1167" spans="18:19">
      <c r="R1167" s="6" t="s">
        <v>1169</v>
      </c>
      <c r="S1167" s="6" t="s">
        <v>3</v>
      </c>
    </row>
    <row r="1168" spans="18:19">
      <c r="R1168" s="6" t="s">
        <v>1170</v>
      </c>
      <c r="S1168" s="6" t="s">
        <v>3</v>
      </c>
    </row>
    <row r="1169" spans="18:19">
      <c r="R1169" s="6" t="s">
        <v>1171</v>
      </c>
      <c r="S1169" s="6" t="s">
        <v>3</v>
      </c>
    </row>
    <row r="1170" spans="18:19">
      <c r="R1170" s="6" t="s">
        <v>1172</v>
      </c>
      <c r="S1170" s="6" t="s">
        <v>3</v>
      </c>
    </row>
    <row r="1171" spans="18:19">
      <c r="R1171" s="6" t="s">
        <v>1173</v>
      </c>
      <c r="S1171" s="6" t="s">
        <v>3</v>
      </c>
    </row>
    <row r="1172" spans="18:19">
      <c r="R1172" s="6" t="s">
        <v>1174</v>
      </c>
      <c r="S1172" s="6" t="s">
        <v>3</v>
      </c>
    </row>
    <row r="1173" spans="18:19">
      <c r="R1173" s="6" t="s">
        <v>1175</v>
      </c>
      <c r="S1173" s="6" t="s">
        <v>1082</v>
      </c>
    </row>
    <row r="1174" spans="18:19">
      <c r="R1174" s="6" t="s">
        <v>1176</v>
      </c>
      <c r="S1174" s="6" t="s">
        <v>3</v>
      </c>
    </row>
    <row r="1175" spans="18:19">
      <c r="R1175" s="6" t="s">
        <v>1177</v>
      </c>
      <c r="S1175" s="6" t="s">
        <v>3</v>
      </c>
    </row>
    <row r="1176" spans="18:19">
      <c r="R1176" s="6" t="s">
        <v>1178</v>
      </c>
      <c r="S1176" s="6" t="s">
        <v>3</v>
      </c>
    </row>
    <row r="1177" spans="18:19">
      <c r="R1177" s="6" t="s">
        <v>1179</v>
      </c>
      <c r="S1177" s="6" t="s">
        <v>3</v>
      </c>
    </row>
    <row r="1178" spans="18:19">
      <c r="R1178" s="6" t="s">
        <v>1180</v>
      </c>
      <c r="S1178" s="6" t="s">
        <v>3</v>
      </c>
    </row>
    <row r="1179" spans="18:19">
      <c r="R1179" s="6" t="s">
        <v>1181</v>
      </c>
      <c r="S1179" s="6" t="s">
        <v>3</v>
      </c>
    </row>
    <row r="1180" spans="18:19">
      <c r="R1180" s="6" t="s">
        <v>1182</v>
      </c>
      <c r="S1180" s="6" t="s">
        <v>3</v>
      </c>
    </row>
    <row r="1181" spans="18:19">
      <c r="R1181" s="6" t="s">
        <v>1183</v>
      </c>
      <c r="S1181" s="6" t="s">
        <v>3</v>
      </c>
    </row>
    <row r="1182" spans="18:19">
      <c r="R1182" s="6" t="s">
        <v>1184</v>
      </c>
      <c r="S1182" s="6" t="s">
        <v>3</v>
      </c>
    </row>
    <row r="1183" spans="18:19">
      <c r="R1183" s="6" t="s">
        <v>1185</v>
      </c>
      <c r="S1183" s="6" t="s">
        <v>3</v>
      </c>
    </row>
    <row r="1184" spans="18:19">
      <c r="R1184" s="6" t="s">
        <v>1186</v>
      </c>
      <c r="S1184" s="6" t="s">
        <v>3</v>
      </c>
    </row>
    <row r="1185" spans="18:19">
      <c r="R1185" s="6" t="s">
        <v>1187</v>
      </c>
      <c r="S1185" s="6" t="s">
        <v>3</v>
      </c>
    </row>
    <row r="1186" spans="18:19">
      <c r="R1186" s="6" t="s">
        <v>1188</v>
      </c>
      <c r="S1186" s="6" t="s">
        <v>3</v>
      </c>
    </row>
    <row r="1187" spans="18:19">
      <c r="R1187" s="6" t="s">
        <v>1189</v>
      </c>
      <c r="S1187" s="6" t="s">
        <v>3</v>
      </c>
    </row>
    <row r="1188" spans="18:19">
      <c r="R1188" s="6" t="s">
        <v>1190</v>
      </c>
      <c r="S1188" s="6" t="s">
        <v>3</v>
      </c>
    </row>
    <row r="1189" spans="18:19">
      <c r="R1189" s="6" t="s">
        <v>1191</v>
      </c>
      <c r="S1189" s="6" t="s">
        <v>3</v>
      </c>
    </row>
    <row r="1190" spans="18:19">
      <c r="R1190" s="6" t="s">
        <v>1192</v>
      </c>
      <c r="S1190" s="6" t="s">
        <v>3</v>
      </c>
    </row>
    <row r="1191" spans="18:19">
      <c r="R1191" s="6" t="s">
        <v>1193</v>
      </c>
      <c r="S1191" s="6" t="s">
        <v>3</v>
      </c>
    </row>
    <row r="1192" spans="18:19">
      <c r="R1192" s="6" t="s">
        <v>1194</v>
      </c>
      <c r="S1192" s="6" t="s">
        <v>3</v>
      </c>
    </row>
    <row r="1193" spans="18:19">
      <c r="R1193" s="6" t="s">
        <v>1195</v>
      </c>
      <c r="S1193" s="6" t="s">
        <v>3</v>
      </c>
    </row>
    <row r="1194" spans="18:19">
      <c r="R1194" s="6" t="s">
        <v>1196</v>
      </c>
      <c r="S1194" s="6" t="s">
        <v>3</v>
      </c>
    </row>
    <row r="1195" spans="18:19">
      <c r="R1195" s="6" t="s">
        <v>1197</v>
      </c>
      <c r="S1195" s="6" t="s">
        <v>1149</v>
      </c>
    </row>
    <row r="1196" spans="18:19">
      <c r="R1196" s="6" t="s">
        <v>1198</v>
      </c>
      <c r="S1196" s="6" t="s">
        <v>1149</v>
      </c>
    </row>
    <row r="1197" spans="18:19">
      <c r="R1197" s="6" t="s">
        <v>1199</v>
      </c>
      <c r="S1197" s="6" t="s">
        <v>1149</v>
      </c>
    </row>
    <row r="1198" spans="18:19">
      <c r="R1198" s="6" t="s">
        <v>1200</v>
      </c>
      <c r="S1198" s="6" t="s">
        <v>1149</v>
      </c>
    </row>
    <row r="1199" spans="18:19">
      <c r="R1199" s="6" t="s">
        <v>1201</v>
      </c>
      <c r="S1199" s="6" t="s">
        <v>1149</v>
      </c>
    </row>
    <row r="1200" spans="18:19">
      <c r="R1200" s="6" t="s">
        <v>1202</v>
      </c>
      <c r="S1200" s="6" t="s">
        <v>1149</v>
      </c>
    </row>
    <row r="1201" spans="18:19">
      <c r="R1201" s="6" t="s">
        <v>1203</v>
      </c>
      <c r="S1201" s="6" t="s">
        <v>1149</v>
      </c>
    </row>
    <row r="1202" spans="18:19">
      <c r="R1202" s="6" t="s">
        <v>1204</v>
      </c>
      <c r="S1202" s="6" t="s">
        <v>1149</v>
      </c>
    </row>
    <row r="1203" spans="18:19">
      <c r="R1203" s="6" t="s">
        <v>1205</v>
      </c>
      <c r="S1203" s="6" t="s">
        <v>1149</v>
      </c>
    </row>
    <row r="1204" spans="18:19">
      <c r="R1204" s="6" t="s">
        <v>1206</v>
      </c>
      <c r="S1204" s="6" t="s">
        <v>1149</v>
      </c>
    </row>
    <row r="1205" spans="18:19">
      <c r="R1205" s="6" t="s">
        <v>1207</v>
      </c>
      <c r="S1205" s="6" t="s">
        <v>1149</v>
      </c>
    </row>
    <row r="1206" spans="18:19">
      <c r="R1206" s="6" t="s">
        <v>1208</v>
      </c>
      <c r="S1206" s="6" t="s">
        <v>1149</v>
      </c>
    </row>
    <row r="1207" spans="18:19">
      <c r="R1207" s="6" t="s">
        <v>1209</v>
      </c>
      <c r="S1207" s="6" t="s">
        <v>1149</v>
      </c>
    </row>
    <row r="1208" spans="18:19">
      <c r="R1208" s="6" t="s">
        <v>1210</v>
      </c>
      <c r="S1208" s="6" t="s">
        <v>1149</v>
      </c>
    </row>
    <row r="1209" spans="18:19">
      <c r="R1209" s="6" t="s">
        <v>1211</v>
      </c>
      <c r="S1209" s="6" t="s">
        <v>1149</v>
      </c>
    </row>
    <row r="1210" spans="18:19">
      <c r="R1210" s="6" t="s">
        <v>1212</v>
      </c>
      <c r="S1210" s="6" t="s">
        <v>1149</v>
      </c>
    </row>
    <row r="1211" spans="18:19">
      <c r="R1211" s="6" t="s">
        <v>1213</v>
      </c>
      <c r="S1211" s="6" t="s">
        <v>1149</v>
      </c>
    </row>
    <row r="1212" spans="18:19">
      <c r="R1212" s="6" t="s">
        <v>1214</v>
      </c>
      <c r="S1212" s="6" t="s">
        <v>1149</v>
      </c>
    </row>
    <row r="1213" spans="18:19">
      <c r="R1213" s="6" t="s">
        <v>1215</v>
      </c>
      <c r="S1213" s="6" t="s">
        <v>1149</v>
      </c>
    </row>
    <row r="1214" spans="18:19">
      <c r="R1214" s="6" t="s">
        <v>1216</v>
      </c>
      <c r="S1214" s="6" t="s">
        <v>1149</v>
      </c>
    </row>
    <row r="1215" spans="18:19">
      <c r="R1215" s="6" t="s">
        <v>1217</v>
      </c>
      <c r="S1215" s="6" t="s">
        <v>1149</v>
      </c>
    </row>
    <row r="1216" spans="18:19">
      <c r="R1216" s="6" t="s">
        <v>1218</v>
      </c>
      <c r="S1216" s="6" t="s">
        <v>1149</v>
      </c>
    </row>
    <row r="1217" spans="18:19">
      <c r="R1217" s="6" t="s">
        <v>1219</v>
      </c>
      <c r="S1217" s="6" t="s">
        <v>1149</v>
      </c>
    </row>
    <row r="1218" spans="18:19">
      <c r="R1218" s="6" t="s">
        <v>1220</v>
      </c>
      <c r="S1218" s="6" t="s">
        <v>1149</v>
      </c>
    </row>
    <row r="1219" spans="18:19">
      <c r="R1219" s="6" t="s">
        <v>1221</v>
      </c>
      <c r="S1219" s="6" t="s">
        <v>1149</v>
      </c>
    </row>
    <row r="1220" spans="18:19">
      <c r="R1220" s="6" t="s">
        <v>1222</v>
      </c>
      <c r="S1220" s="6" t="s">
        <v>1149</v>
      </c>
    </row>
    <row r="1221" spans="18:19">
      <c r="R1221" s="6" t="s">
        <v>1223</v>
      </c>
      <c r="S1221" s="6" t="s">
        <v>1149</v>
      </c>
    </row>
    <row r="1222" spans="18:19">
      <c r="R1222" s="6" t="s">
        <v>1224</v>
      </c>
      <c r="S1222" s="6" t="s">
        <v>1149</v>
      </c>
    </row>
    <row r="1223" spans="18:19">
      <c r="R1223" s="6" t="s">
        <v>1225</v>
      </c>
      <c r="S1223" s="6" t="s">
        <v>1149</v>
      </c>
    </row>
    <row r="1224" spans="18:19">
      <c r="R1224" s="6" t="s">
        <v>1226</v>
      </c>
      <c r="S1224" s="6" t="s">
        <v>1053</v>
      </c>
    </row>
    <row r="1225" spans="18:19">
      <c r="R1225" s="6" t="s">
        <v>1227</v>
      </c>
      <c r="S1225" s="6" t="s">
        <v>1053</v>
      </c>
    </row>
    <row r="1226" spans="18:19">
      <c r="R1226" s="6" t="s">
        <v>1228</v>
      </c>
      <c r="S1226" s="6" t="s">
        <v>3</v>
      </c>
    </row>
    <row r="1227" spans="18:19">
      <c r="R1227" s="6" t="s">
        <v>1229</v>
      </c>
      <c r="S1227" s="6" t="s">
        <v>3</v>
      </c>
    </row>
    <row r="1228" spans="18:19">
      <c r="R1228" s="6" t="s">
        <v>1230</v>
      </c>
      <c r="S1228" s="6" t="s">
        <v>16</v>
      </c>
    </row>
    <row r="1229" spans="18:19">
      <c r="R1229" s="6" t="s">
        <v>1231</v>
      </c>
      <c r="S1229" s="6" t="s">
        <v>5</v>
      </c>
    </row>
    <row r="1230" spans="18:19">
      <c r="R1230" s="6" t="s">
        <v>1232</v>
      </c>
      <c r="S1230" s="6" t="s">
        <v>1053</v>
      </c>
    </row>
    <row r="1231" spans="18:19">
      <c r="R1231" s="6" t="s">
        <v>1233</v>
      </c>
      <c r="S1231" s="6" t="s">
        <v>3</v>
      </c>
    </row>
    <row r="1232" spans="18:19">
      <c r="R1232" s="6" t="s">
        <v>1234</v>
      </c>
      <c r="S1232" s="6" t="s">
        <v>3</v>
      </c>
    </row>
    <row r="1233" spans="18:19">
      <c r="R1233" s="6" t="s">
        <v>1235</v>
      </c>
      <c r="S1233" s="6" t="s">
        <v>1053</v>
      </c>
    </row>
    <row r="1234" spans="18:19">
      <c r="R1234" s="6" t="s">
        <v>1236</v>
      </c>
      <c r="S1234" s="6" t="s">
        <v>1064</v>
      </c>
    </row>
    <row r="1235" spans="18:19">
      <c r="R1235" s="6" t="s">
        <v>1237</v>
      </c>
      <c r="S1235" s="6" t="s">
        <v>1149</v>
      </c>
    </row>
    <row r="1236" spans="18:19">
      <c r="R1236" s="6" t="s">
        <v>1238</v>
      </c>
      <c r="S1236" s="6" t="s">
        <v>1149</v>
      </c>
    </row>
    <row r="1237" spans="18:19">
      <c r="R1237" s="6" t="s">
        <v>1239</v>
      </c>
      <c r="S1237" s="6" t="s">
        <v>1149</v>
      </c>
    </row>
    <row r="1238" spans="18:19">
      <c r="R1238" s="6" t="s">
        <v>1240</v>
      </c>
      <c r="S1238" s="6" t="s">
        <v>1149</v>
      </c>
    </row>
    <row r="1239" spans="18:19">
      <c r="R1239" s="6" t="s">
        <v>1241</v>
      </c>
      <c r="S1239" s="6" t="s">
        <v>1149</v>
      </c>
    </row>
    <row r="1240" spans="18:19">
      <c r="R1240" s="6" t="s">
        <v>1242</v>
      </c>
      <c r="S1240" s="6" t="s">
        <v>1149</v>
      </c>
    </row>
    <row r="1241" spans="18:19">
      <c r="R1241" s="6" t="s">
        <v>1243</v>
      </c>
      <c r="S1241" s="6" t="s">
        <v>1244</v>
      </c>
    </row>
    <row r="1242" spans="18:19">
      <c r="R1242" s="6" t="s">
        <v>1245</v>
      </c>
      <c r="S1242" s="6" t="s">
        <v>3</v>
      </c>
    </row>
    <row r="1243" spans="18:19">
      <c r="R1243" s="6" t="s">
        <v>1246</v>
      </c>
      <c r="S1243" s="6" t="s">
        <v>3</v>
      </c>
    </row>
    <row r="1244" spans="18:19">
      <c r="R1244" s="6" t="s">
        <v>1247</v>
      </c>
      <c r="S1244" s="6" t="s">
        <v>1248</v>
      </c>
    </row>
    <row r="1245" spans="18:19">
      <c r="R1245" s="6" t="s">
        <v>1249</v>
      </c>
      <c r="S1245" s="6" t="s">
        <v>3</v>
      </c>
    </row>
    <row r="1246" spans="18:19">
      <c r="R1246" s="6" t="s">
        <v>1250</v>
      </c>
      <c r="S1246" s="6" t="s">
        <v>16</v>
      </c>
    </row>
    <row r="1247" spans="18:19">
      <c r="R1247" s="6" t="s">
        <v>1251</v>
      </c>
      <c r="S1247" s="6" t="s">
        <v>3</v>
      </c>
    </row>
    <row r="1248" spans="18:19">
      <c r="R1248" s="6" t="s">
        <v>1252</v>
      </c>
      <c r="S1248" s="6" t="s">
        <v>3</v>
      </c>
    </row>
    <row r="1249" spans="18:19">
      <c r="R1249" s="6" t="s">
        <v>1253</v>
      </c>
      <c r="S1249" s="6" t="s">
        <v>3</v>
      </c>
    </row>
    <row r="1250" spans="18:19">
      <c r="R1250" s="6" t="s">
        <v>1254</v>
      </c>
      <c r="S1250" s="6" t="s">
        <v>1255</v>
      </c>
    </row>
    <row r="1251" spans="18:19">
      <c r="R1251" s="6" t="s">
        <v>1256</v>
      </c>
      <c r="S1251" s="6" t="s">
        <v>19</v>
      </c>
    </row>
    <row r="1252" spans="18:19">
      <c r="R1252" s="6" t="s">
        <v>1257</v>
      </c>
      <c r="S1252" s="6" t="s">
        <v>3</v>
      </c>
    </row>
    <row r="1253" spans="18:19">
      <c r="R1253" s="6" t="s">
        <v>1258</v>
      </c>
      <c r="S1253" s="6" t="s">
        <v>1259</v>
      </c>
    </row>
    <row r="1254" spans="18:19">
      <c r="R1254" s="6" t="s">
        <v>1260</v>
      </c>
      <c r="S1254" s="6" t="s">
        <v>3</v>
      </c>
    </row>
    <row r="1255" spans="18:19">
      <c r="R1255" s="6" t="s">
        <v>1261</v>
      </c>
      <c r="S1255" s="6" t="s">
        <v>3</v>
      </c>
    </row>
    <row r="1256" spans="18:19">
      <c r="R1256" s="6" t="s">
        <v>1262</v>
      </c>
      <c r="S1256" s="6" t="s">
        <v>1263</v>
      </c>
    </row>
    <row r="1257" spans="18:19">
      <c r="R1257" s="6" t="s">
        <v>1264</v>
      </c>
      <c r="S1257" s="6" t="s">
        <v>1265</v>
      </c>
    </row>
    <row r="1258" spans="18:19">
      <c r="R1258" s="6" t="s">
        <v>1266</v>
      </c>
      <c r="S1258" s="6" t="s">
        <v>3</v>
      </c>
    </row>
    <row r="1259" spans="18:19">
      <c r="R1259" s="6" t="s">
        <v>1267</v>
      </c>
      <c r="S1259" s="6" t="s">
        <v>1268</v>
      </c>
    </row>
    <row r="1260" spans="18:19">
      <c r="R1260" s="6" t="s">
        <v>1269</v>
      </c>
      <c r="S1260" s="6" t="s">
        <v>3</v>
      </c>
    </row>
    <row r="1261" spans="18:19">
      <c r="R1261" s="6" t="s">
        <v>1270</v>
      </c>
      <c r="S1261" s="6" t="s">
        <v>1082</v>
      </c>
    </row>
    <row r="1262" spans="18:19">
      <c r="R1262" s="6" t="s">
        <v>1271</v>
      </c>
      <c r="S1262" s="6" t="s">
        <v>3</v>
      </c>
    </row>
    <row r="1263" spans="18:19">
      <c r="R1263" s="6" t="s">
        <v>1272</v>
      </c>
      <c r="S1263" s="6" t="s">
        <v>3</v>
      </c>
    </row>
    <row r="1264" spans="18:19">
      <c r="R1264" s="6" t="s">
        <v>1273</v>
      </c>
      <c r="S1264" s="6" t="s">
        <v>16</v>
      </c>
    </row>
    <row r="1265" spans="18:19">
      <c r="R1265" s="6" t="s">
        <v>1274</v>
      </c>
      <c r="S1265" s="6" t="s">
        <v>16</v>
      </c>
    </row>
    <row r="1266" spans="18:19">
      <c r="R1266" s="6" t="s">
        <v>1275</v>
      </c>
      <c r="S1266" s="6" t="s">
        <v>1244</v>
      </c>
    </row>
    <row r="1267" spans="18:19">
      <c r="R1267" s="6" t="s">
        <v>1276</v>
      </c>
      <c r="S1267" s="6" t="s">
        <v>3</v>
      </c>
    </row>
    <row r="1268" spans="18:19">
      <c r="R1268" s="6" t="s">
        <v>1277</v>
      </c>
      <c r="S1268" s="6" t="s">
        <v>3</v>
      </c>
    </row>
    <row r="1269" spans="18:19">
      <c r="R1269" s="6" t="s">
        <v>1278</v>
      </c>
      <c r="S1269" s="6" t="s">
        <v>5</v>
      </c>
    </row>
    <row r="1270" spans="18:19">
      <c r="R1270" s="6" t="s">
        <v>1279</v>
      </c>
      <c r="S1270" s="6" t="s">
        <v>16</v>
      </c>
    </row>
    <row r="1271" spans="18:19">
      <c r="R1271" s="6" t="s">
        <v>1280</v>
      </c>
      <c r="S1271" s="6" t="s">
        <v>5</v>
      </c>
    </row>
    <row r="1272" spans="18:19">
      <c r="R1272" s="6" t="s">
        <v>1281</v>
      </c>
      <c r="S1272" s="6" t="s">
        <v>5</v>
      </c>
    </row>
    <row r="1273" spans="18:19">
      <c r="R1273" s="6" t="s">
        <v>1282</v>
      </c>
      <c r="S1273" s="6" t="s">
        <v>5</v>
      </c>
    </row>
    <row r="1274" spans="18:19">
      <c r="R1274" s="6" t="s">
        <v>1283</v>
      </c>
      <c r="S1274" s="6" t="s">
        <v>5</v>
      </c>
    </row>
    <row r="1275" spans="18:19">
      <c r="R1275" s="6" t="s">
        <v>1284</v>
      </c>
      <c r="S1275" s="6" t="s">
        <v>5</v>
      </c>
    </row>
    <row r="1276" spans="18:19">
      <c r="R1276" s="6" t="s">
        <v>1285</v>
      </c>
      <c r="S1276" s="6" t="s">
        <v>5</v>
      </c>
    </row>
    <row r="1277" spans="18:19">
      <c r="R1277" s="6" t="s">
        <v>1286</v>
      </c>
      <c r="S1277" s="6" t="s">
        <v>3</v>
      </c>
    </row>
    <row r="1278" spans="18:19">
      <c r="R1278" s="6" t="s">
        <v>1287</v>
      </c>
      <c r="S1278" s="6" t="s">
        <v>3</v>
      </c>
    </row>
    <row r="1279" spans="18:19">
      <c r="R1279" s="6" t="s">
        <v>1288</v>
      </c>
      <c r="S1279" s="6" t="s">
        <v>3</v>
      </c>
    </row>
    <row r="1280" spans="18:19">
      <c r="R1280" s="6" t="s">
        <v>1289</v>
      </c>
      <c r="S1280" s="6" t="s">
        <v>3</v>
      </c>
    </row>
    <row r="1281" spans="18:19">
      <c r="R1281" s="6" t="s">
        <v>1290</v>
      </c>
      <c r="S1281" s="6" t="s">
        <v>3</v>
      </c>
    </row>
    <row r="1282" spans="18:19">
      <c r="R1282" s="6" t="s">
        <v>1291</v>
      </c>
      <c r="S1282" s="6" t="s">
        <v>3</v>
      </c>
    </row>
    <row r="1283" spans="18:19">
      <c r="R1283" s="6" t="s">
        <v>1292</v>
      </c>
      <c r="S1283" s="6" t="s">
        <v>3</v>
      </c>
    </row>
    <row r="1284" spans="18:19">
      <c r="R1284" s="6" t="s">
        <v>1293</v>
      </c>
      <c r="S1284" s="6" t="s">
        <v>5</v>
      </c>
    </row>
    <row r="1285" spans="18:19">
      <c r="R1285" s="6" t="s">
        <v>1294</v>
      </c>
      <c r="S1285" s="6" t="s">
        <v>5</v>
      </c>
    </row>
    <row r="1286" spans="18:19">
      <c r="R1286" s="6" t="s">
        <v>1295</v>
      </c>
      <c r="S1286" s="6" t="s">
        <v>3</v>
      </c>
    </row>
    <row r="1287" spans="18:19">
      <c r="R1287" s="6" t="s">
        <v>1296</v>
      </c>
      <c r="S1287" s="6" t="s">
        <v>5</v>
      </c>
    </row>
    <row r="1288" spans="18:19">
      <c r="R1288" s="6" t="s">
        <v>1297</v>
      </c>
      <c r="S1288" s="6" t="s">
        <v>3</v>
      </c>
    </row>
    <row r="1289" spans="18:19">
      <c r="R1289" s="6" t="s">
        <v>1298</v>
      </c>
      <c r="S1289" s="6" t="s">
        <v>5</v>
      </c>
    </row>
    <row r="1290" spans="18:19">
      <c r="R1290" s="6" t="s">
        <v>1299</v>
      </c>
      <c r="S1290" s="6" t="s">
        <v>3</v>
      </c>
    </row>
    <row r="1291" spans="18:19">
      <c r="R1291" s="6" t="s">
        <v>1300</v>
      </c>
      <c r="S1291" s="6" t="s">
        <v>3</v>
      </c>
    </row>
    <row r="1292" spans="18:19">
      <c r="R1292" s="6" t="s">
        <v>1301</v>
      </c>
      <c r="S1292" s="6" t="s">
        <v>3</v>
      </c>
    </row>
    <row r="1293" spans="18:19">
      <c r="R1293" s="6" t="s">
        <v>1302</v>
      </c>
      <c r="S1293" s="6" t="s">
        <v>3</v>
      </c>
    </row>
    <row r="1294" spans="18:19">
      <c r="R1294" s="6" t="s">
        <v>1303</v>
      </c>
      <c r="S1294" s="6" t="s">
        <v>3</v>
      </c>
    </row>
    <row r="1295" spans="18:19">
      <c r="R1295" s="6" t="s">
        <v>1304</v>
      </c>
      <c r="S1295" s="6" t="s">
        <v>3</v>
      </c>
    </row>
    <row r="1296" spans="18:19">
      <c r="R1296" s="6" t="s">
        <v>1305</v>
      </c>
      <c r="S1296" s="6" t="s">
        <v>3</v>
      </c>
    </row>
    <row r="1297" spans="18:19">
      <c r="R1297" s="6" t="s">
        <v>1306</v>
      </c>
      <c r="S1297" s="6" t="s">
        <v>3</v>
      </c>
    </row>
    <row r="1298" spans="18:19">
      <c r="R1298" s="6" t="s">
        <v>1307</v>
      </c>
      <c r="S1298" s="6" t="s">
        <v>3</v>
      </c>
    </row>
    <row r="1299" spans="18:19">
      <c r="R1299" s="6" t="s">
        <v>1308</v>
      </c>
      <c r="S1299" s="6" t="s">
        <v>3</v>
      </c>
    </row>
    <row r="1300" spans="18:19">
      <c r="R1300" s="6" t="s">
        <v>1309</v>
      </c>
      <c r="S1300" s="6" t="s">
        <v>3</v>
      </c>
    </row>
    <row r="1301" spans="18:19">
      <c r="R1301" s="6" t="s">
        <v>1310</v>
      </c>
      <c r="S1301" s="6" t="s">
        <v>3</v>
      </c>
    </row>
    <row r="1302" spans="18:19">
      <c r="R1302" s="6" t="s">
        <v>1311</v>
      </c>
      <c r="S1302" s="6" t="s">
        <v>3</v>
      </c>
    </row>
    <row r="1303" spans="18:19">
      <c r="R1303" s="6" t="s">
        <v>1312</v>
      </c>
      <c r="S1303" s="6" t="s">
        <v>3</v>
      </c>
    </row>
    <row r="1304" spans="18:19">
      <c r="R1304" s="6" t="s">
        <v>1313</v>
      </c>
      <c r="S1304" s="6" t="s">
        <v>3</v>
      </c>
    </row>
    <row r="1305" spans="18:19">
      <c r="R1305" s="6" t="s">
        <v>1314</v>
      </c>
      <c r="S1305" s="6" t="s">
        <v>3</v>
      </c>
    </row>
    <row r="1306" spans="18:19">
      <c r="R1306" s="6" t="s">
        <v>1315</v>
      </c>
      <c r="S1306" s="6" t="s">
        <v>8</v>
      </c>
    </row>
    <row r="1307" spans="18:19">
      <c r="R1307" s="6" t="s">
        <v>1316</v>
      </c>
      <c r="S1307" s="6" t="s">
        <v>8</v>
      </c>
    </row>
    <row r="1308" spans="18:19">
      <c r="R1308" s="6" t="s">
        <v>1317</v>
      </c>
      <c r="S1308" s="6" t="s">
        <v>8</v>
      </c>
    </row>
    <row r="1309" spans="18:19">
      <c r="R1309" s="6" t="s">
        <v>1318</v>
      </c>
      <c r="S1309" s="6" t="s">
        <v>5</v>
      </c>
    </row>
    <row r="1310" spans="18:19">
      <c r="R1310" s="6" t="s">
        <v>1319</v>
      </c>
      <c r="S1310" s="6" t="s">
        <v>3</v>
      </c>
    </row>
    <row r="1311" spans="18:19">
      <c r="R1311" s="6" t="s">
        <v>1320</v>
      </c>
      <c r="S1311" s="6" t="s">
        <v>3</v>
      </c>
    </row>
    <row r="1312" spans="18:19">
      <c r="R1312" s="6" t="s">
        <v>1321</v>
      </c>
      <c r="S1312" s="6" t="s">
        <v>8</v>
      </c>
    </row>
    <row r="1313" spans="18:19">
      <c r="R1313" s="6" t="s">
        <v>1322</v>
      </c>
      <c r="S1313" s="6" t="s">
        <v>3</v>
      </c>
    </row>
    <row r="1314" spans="18:19">
      <c r="R1314" s="6" t="s">
        <v>1323</v>
      </c>
      <c r="S1314" s="6" t="s">
        <v>3</v>
      </c>
    </row>
    <row r="1315" spans="18:19">
      <c r="R1315" s="6" t="s">
        <v>1324</v>
      </c>
      <c r="S1315" s="6" t="s">
        <v>3</v>
      </c>
    </row>
    <row r="1316" spans="18:19">
      <c r="R1316" s="6" t="s">
        <v>1325</v>
      </c>
      <c r="S1316" s="6" t="s">
        <v>3</v>
      </c>
    </row>
    <row r="1317" spans="18:19">
      <c r="R1317" s="6" t="s">
        <v>1326</v>
      </c>
      <c r="S1317" s="6" t="s">
        <v>3</v>
      </c>
    </row>
    <row r="1318" spans="18:19">
      <c r="R1318" s="6" t="s">
        <v>1327</v>
      </c>
      <c r="S1318" s="6" t="s">
        <v>3</v>
      </c>
    </row>
    <row r="1319" spans="18:19">
      <c r="R1319" s="6" t="s">
        <v>1328</v>
      </c>
      <c r="S1319" s="6" t="s">
        <v>3</v>
      </c>
    </row>
    <row r="1320" spans="18:19">
      <c r="R1320" s="6" t="s">
        <v>1329</v>
      </c>
      <c r="S1320" s="6" t="s">
        <v>3</v>
      </c>
    </row>
    <row r="1321" spans="18:19">
      <c r="R1321" s="6" t="s">
        <v>1330</v>
      </c>
      <c r="S1321" s="6" t="s">
        <v>3</v>
      </c>
    </row>
    <row r="1322" spans="18:19">
      <c r="R1322" s="6" t="s">
        <v>1331</v>
      </c>
      <c r="S1322" s="6" t="s">
        <v>3</v>
      </c>
    </row>
    <row r="1323" spans="18:19">
      <c r="R1323" s="6" t="s">
        <v>1332</v>
      </c>
      <c r="S1323" s="6" t="s">
        <v>3</v>
      </c>
    </row>
    <row r="1324" spans="18:19">
      <c r="R1324" s="6" t="s">
        <v>1333</v>
      </c>
      <c r="S1324" s="6" t="s">
        <v>10</v>
      </c>
    </row>
    <row r="1325" spans="18:19">
      <c r="R1325" s="6" t="s">
        <v>1334</v>
      </c>
      <c r="S1325" s="6" t="s">
        <v>10</v>
      </c>
    </row>
    <row r="1326" spans="18:19">
      <c r="R1326" s="6" t="s">
        <v>1335</v>
      </c>
      <c r="S1326" s="6" t="s">
        <v>10</v>
      </c>
    </row>
    <row r="1327" spans="18:19">
      <c r="R1327" s="6" t="s">
        <v>1336</v>
      </c>
      <c r="S1327" s="6" t="s">
        <v>10</v>
      </c>
    </row>
    <row r="1328" spans="18:19">
      <c r="R1328" s="6" t="s">
        <v>1337</v>
      </c>
      <c r="S1328" s="6" t="s">
        <v>10</v>
      </c>
    </row>
    <row r="1329" spans="18:19">
      <c r="R1329" s="6" t="s">
        <v>1338</v>
      </c>
      <c r="S1329" s="6" t="s">
        <v>10</v>
      </c>
    </row>
    <row r="1330" spans="18:19">
      <c r="R1330" s="6" t="s">
        <v>1339</v>
      </c>
      <c r="S1330" s="6" t="s">
        <v>10</v>
      </c>
    </row>
    <row r="1331" spans="18:19">
      <c r="R1331" s="6" t="s">
        <v>1340</v>
      </c>
      <c r="S1331" s="6" t="s">
        <v>3</v>
      </c>
    </row>
    <row r="1332" spans="18:19">
      <c r="R1332" s="6" t="s">
        <v>1341</v>
      </c>
      <c r="S1332" s="6" t="s">
        <v>10</v>
      </c>
    </row>
    <row r="1333" spans="18:19">
      <c r="R1333" s="6" t="s">
        <v>1342</v>
      </c>
      <c r="S1333" s="6" t="s">
        <v>3</v>
      </c>
    </row>
    <row r="1334" spans="18:19">
      <c r="R1334" s="6" t="s">
        <v>1343</v>
      </c>
      <c r="S1334" s="6" t="s">
        <v>3</v>
      </c>
    </row>
    <row r="1335" spans="18:19">
      <c r="R1335" s="6" t="s">
        <v>1344</v>
      </c>
      <c r="S1335" s="6" t="s">
        <v>3</v>
      </c>
    </row>
    <row r="1336" spans="18:19">
      <c r="R1336" s="6" t="s">
        <v>1345</v>
      </c>
      <c r="S1336" s="6" t="s">
        <v>3</v>
      </c>
    </row>
    <row r="1337" spans="18:19">
      <c r="R1337" s="6" t="s">
        <v>1346</v>
      </c>
      <c r="S1337" s="6" t="s">
        <v>3</v>
      </c>
    </row>
    <row r="1338" spans="18:19">
      <c r="R1338" s="6" t="s">
        <v>1347</v>
      </c>
      <c r="S1338" s="6" t="s">
        <v>3</v>
      </c>
    </row>
    <row r="1339" spans="18:19">
      <c r="R1339" s="6" t="s">
        <v>1348</v>
      </c>
      <c r="S1339" s="6" t="s">
        <v>3</v>
      </c>
    </row>
    <row r="1340" spans="18:19">
      <c r="R1340" s="6" t="s">
        <v>1349</v>
      </c>
      <c r="S1340" s="6" t="s">
        <v>3</v>
      </c>
    </row>
    <row r="1341" spans="18:19">
      <c r="R1341" s="6" t="s">
        <v>1350</v>
      </c>
      <c r="S1341" s="6" t="s">
        <v>3</v>
      </c>
    </row>
    <row r="1342" spans="18:19">
      <c r="R1342" s="6" t="s">
        <v>1351</v>
      </c>
      <c r="S1342" s="6" t="s">
        <v>3</v>
      </c>
    </row>
    <row r="1343" spans="18:19">
      <c r="R1343" s="6" t="s">
        <v>1352</v>
      </c>
      <c r="S1343" s="6" t="s">
        <v>3</v>
      </c>
    </row>
    <row r="1344" spans="18:19">
      <c r="R1344" s="6" t="s">
        <v>1353</v>
      </c>
      <c r="S1344" s="6" t="s">
        <v>3</v>
      </c>
    </row>
    <row r="1345" spans="18:19">
      <c r="R1345" s="6" t="s">
        <v>1354</v>
      </c>
      <c r="S1345" s="6" t="s">
        <v>3</v>
      </c>
    </row>
    <row r="1346" spans="18:19">
      <c r="R1346" s="6" t="s">
        <v>1355</v>
      </c>
      <c r="S1346" s="6" t="s">
        <v>3</v>
      </c>
    </row>
    <row r="1347" spans="18:19">
      <c r="R1347" s="6" t="s">
        <v>1356</v>
      </c>
      <c r="S1347" s="6" t="s">
        <v>3</v>
      </c>
    </row>
    <row r="1348" spans="18:19">
      <c r="R1348" s="6" t="s">
        <v>1357</v>
      </c>
      <c r="S1348" s="6" t="s">
        <v>3</v>
      </c>
    </row>
    <row r="1349" spans="18:19">
      <c r="R1349" s="6" t="s">
        <v>1358</v>
      </c>
      <c r="S1349" s="6" t="s">
        <v>3</v>
      </c>
    </row>
    <row r="1350" spans="18:19">
      <c r="R1350" s="6" t="s">
        <v>1359</v>
      </c>
      <c r="S1350" s="6" t="s">
        <v>3</v>
      </c>
    </row>
    <row r="1351" spans="18:19">
      <c r="R1351" s="6" t="s">
        <v>1360</v>
      </c>
      <c r="S1351" s="6" t="s">
        <v>3</v>
      </c>
    </row>
    <row r="1352" spans="18:19">
      <c r="R1352" s="6" t="s">
        <v>1361</v>
      </c>
      <c r="S1352" s="6" t="s">
        <v>3</v>
      </c>
    </row>
    <row r="1353" spans="18:19">
      <c r="R1353" s="6" t="s">
        <v>1362</v>
      </c>
      <c r="S1353" s="6" t="s">
        <v>1090</v>
      </c>
    </row>
    <row r="1354" spans="18:19">
      <c r="R1354" s="6" t="s">
        <v>1363</v>
      </c>
      <c r="S1354" s="6" t="s">
        <v>1255</v>
      </c>
    </row>
    <row r="1355" spans="18:19">
      <c r="R1355" s="6" t="s">
        <v>1364</v>
      </c>
      <c r="S1355" s="6" t="s">
        <v>3</v>
      </c>
    </row>
    <row r="1356" spans="18:19">
      <c r="R1356" s="6" t="s">
        <v>1365</v>
      </c>
      <c r="S1356" s="6" t="s">
        <v>3</v>
      </c>
    </row>
    <row r="1357" spans="18:19">
      <c r="R1357" s="6" t="s">
        <v>1366</v>
      </c>
      <c r="S1357" s="6" t="s">
        <v>3</v>
      </c>
    </row>
    <row r="1358" spans="18:19">
      <c r="R1358" s="6" t="s">
        <v>1367</v>
      </c>
      <c r="S1358" s="6" t="s">
        <v>3</v>
      </c>
    </row>
    <row r="1359" spans="18:19">
      <c r="R1359" s="6" t="s">
        <v>1368</v>
      </c>
      <c r="S1359" s="6" t="s">
        <v>3</v>
      </c>
    </row>
    <row r="1360" spans="18:19">
      <c r="R1360" s="6" t="s">
        <v>1369</v>
      </c>
      <c r="S1360" s="6" t="s">
        <v>3</v>
      </c>
    </row>
    <row r="1361" spans="18:19">
      <c r="R1361" s="6" t="s">
        <v>1370</v>
      </c>
      <c r="S1361" s="6" t="s">
        <v>1053</v>
      </c>
    </row>
    <row r="1362" spans="18:19">
      <c r="R1362" s="6" t="s">
        <v>1371</v>
      </c>
      <c r="S1362" s="6" t="s">
        <v>1064</v>
      </c>
    </row>
    <row r="1363" spans="18:19">
      <c r="R1363" s="6" t="s">
        <v>1372</v>
      </c>
      <c r="S1363" s="6" t="s">
        <v>1082</v>
      </c>
    </row>
    <row r="1364" spans="18:19">
      <c r="R1364" s="6" t="s">
        <v>1373</v>
      </c>
      <c r="S1364" s="6" t="s">
        <v>1082</v>
      </c>
    </row>
    <row r="1365" spans="18:19">
      <c r="R1365" s="6" t="s">
        <v>1374</v>
      </c>
      <c r="S1365" s="6" t="s">
        <v>5</v>
      </c>
    </row>
    <row r="1366" spans="18:19">
      <c r="R1366" s="6" t="s">
        <v>1375</v>
      </c>
      <c r="S1366" s="6" t="s">
        <v>3</v>
      </c>
    </row>
    <row r="1367" spans="18:19">
      <c r="R1367" s="6" t="s">
        <v>1376</v>
      </c>
      <c r="S1367" s="6" t="s">
        <v>3</v>
      </c>
    </row>
    <row r="1368" spans="18:19">
      <c r="R1368" s="6" t="s">
        <v>1377</v>
      </c>
      <c r="S1368" s="6" t="s">
        <v>10</v>
      </c>
    </row>
    <row r="1369" spans="18:19">
      <c r="R1369" s="6" t="s">
        <v>1378</v>
      </c>
      <c r="S1369" s="6" t="s">
        <v>8</v>
      </c>
    </row>
    <row r="1370" spans="18:19">
      <c r="R1370" s="6" t="s">
        <v>1379</v>
      </c>
      <c r="S1370" s="6" t="s">
        <v>1090</v>
      </c>
    </row>
    <row r="1371" spans="18:19">
      <c r="R1371" s="6" t="s">
        <v>1380</v>
      </c>
      <c r="S1371" s="6" t="s">
        <v>1082</v>
      </c>
    </row>
    <row r="1372" spans="18:19">
      <c r="R1372" s="6" t="s">
        <v>1381</v>
      </c>
      <c r="S1372" s="6" t="s">
        <v>1082</v>
      </c>
    </row>
    <row r="1373" spans="18:19">
      <c r="R1373" s="6" t="s">
        <v>1382</v>
      </c>
      <c r="S1373" s="6" t="s">
        <v>10</v>
      </c>
    </row>
    <row r="1374" spans="18:19">
      <c r="R1374" s="6" t="s">
        <v>1383</v>
      </c>
      <c r="S1374" s="6" t="s">
        <v>10</v>
      </c>
    </row>
    <row r="1375" spans="18:19">
      <c r="R1375" s="6" t="s">
        <v>1384</v>
      </c>
      <c r="S1375" s="6" t="s">
        <v>3</v>
      </c>
    </row>
    <row r="1376" spans="18:19">
      <c r="R1376" s="6" t="s">
        <v>1385</v>
      </c>
      <c r="S1376" s="6" t="s">
        <v>3</v>
      </c>
    </row>
    <row r="1377" spans="18:19">
      <c r="R1377" s="6" t="s">
        <v>1386</v>
      </c>
      <c r="S1377" s="6" t="s">
        <v>1268</v>
      </c>
    </row>
    <row r="1378" spans="18:19">
      <c r="R1378" s="6" t="s">
        <v>1387</v>
      </c>
      <c r="S1378" s="6" t="s">
        <v>1053</v>
      </c>
    </row>
    <row r="1379" spans="18:19">
      <c r="R1379" s="6" t="s">
        <v>1388</v>
      </c>
      <c r="S1379" s="6" t="s">
        <v>3</v>
      </c>
    </row>
    <row r="1380" spans="18:19">
      <c r="R1380" s="6" t="s">
        <v>1389</v>
      </c>
      <c r="S1380" s="6" t="s">
        <v>1149</v>
      </c>
    </row>
    <row r="1381" spans="18:19">
      <c r="R1381" s="6" t="s">
        <v>1390</v>
      </c>
      <c r="S1381" s="6" t="s">
        <v>10</v>
      </c>
    </row>
    <row r="1382" spans="18:19">
      <c r="R1382" s="6" t="s">
        <v>1391</v>
      </c>
      <c r="S1382" s="6" t="s">
        <v>1064</v>
      </c>
    </row>
    <row r="1383" spans="18:19">
      <c r="R1383" s="6" t="s">
        <v>1392</v>
      </c>
      <c r="S1383" s="6" t="s">
        <v>1149</v>
      </c>
    </row>
    <row r="1384" spans="18:19">
      <c r="R1384" s="6" t="s">
        <v>1393</v>
      </c>
      <c r="S1384" s="6" t="s">
        <v>16</v>
      </c>
    </row>
    <row r="1385" spans="18:19">
      <c r="R1385" s="6" t="s">
        <v>1394</v>
      </c>
      <c r="S1385" s="6" t="s">
        <v>1053</v>
      </c>
    </row>
    <row r="1386" spans="18:19">
      <c r="R1386" s="6" t="s">
        <v>1395</v>
      </c>
      <c r="S1386" s="6" t="s">
        <v>1244</v>
      </c>
    </row>
    <row r="1387" spans="18:19">
      <c r="R1387" s="6" t="s">
        <v>1396</v>
      </c>
      <c r="S1387" s="6" t="s">
        <v>16</v>
      </c>
    </row>
    <row r="1388" spans="18:19">
      <c r="R1388" s="6" t="s">
        <v>1397</v>
      </c>
      <c r="S1388" s="6" t="s">
        <v>3</v>
      </c>
    </row>
    <row r="1389" spans="18:19">
      <c r="R1389" s="6" t="s">
        <v>1398</v>
      </c>
      <c r="S1389" s="6" t="s">
        <v>1259</v>
      </c>
    </row>
    <row r="1390" spans="18:19">
      <c r="R1390" s="6" t="s">
        <v>1399</v>
      </c>
      <c r="S1390" s="6" t="s">
        <v>1263</v>
      </c>
    </row>
    <row r="1391" spans="18:19">
      <c r="R1391" s="6" t="s">
        <v>1400</v>
      </c>
      <c r="S1391" s="6" t="s">
        <v>1248</v>
      </c>
    </row>
    <row r="1392" spans="18:19">
      <c r="R1392" s="6" t="s">
        <v>1401</v>
      </c>
      <c r="S1392" s="6" t="s">
        <v>3</v>
      </c>
    </row>
    <row r="1393" spans="18:19">
      <c r="R1393" s="6" t="s">
        <v>1402</v>
      </c>
      <c r="S1393" s="6" t="s">
        <v>16</v>
      </c>
    </row>
    <row r="1394" spans="18:19">
      <c r="R1394" s="6" t="s">
        <v>1403</v>
      </c>
      <c r="S1394" s="6" t="s">
        <v>3</v>
      </c>
    </row>
    <row r="1395" spans="18:19">
      <c r="R1395" s="6" t="s">
        <v>1404</v>
      </c>
      <c r="S1395" s="6" t="s">
        <v>3</v>
      </c>
    </row>
    <row r="1396" spans="18:19">
      <c r="R1396" s="6" t="s">
        <v>1405</v>
      </c>
      <c r="S1396" s="6" t="s">
        <v>3</v>
      </c>
    </row>
    <row r="1397" spans="18:19">
      <c r="R1397" s="6" t="s">
        <v>1406</v>
      </c>
      <c r="S1397" s="6" t="s">
        <v>3</v>
      </c>
    </row>
    <row r="1398" spans="18:19">
      <c r="R1398" s="6" t="s">
        <v>1407</v>
      </c>
      <c r="S1398" s="6" t="s">
        <v>1082</v>
      </c>
    </row>
    <row r="1399" spans="18:19">
      <c r="R1399" s="6" t="s">
        <v>1408</v>
      </c>
      <c r="S1399" s="6" t="s">
        <v>10</v>
      </c>
    </row>
    <row r="1400" spans="18:19">
      <c r="R1400" s="6" t="s">
        <v>1409</v>
      </c>
      <c r="S1400" s="6" t="s">
        <v>10</v>
      </c>
    </row>
    <row r="1401" spans="18:19">
      <c r="R1401" s="6" t="s">
        <v>1410</v>
      </c>
      <c r="S1401" s="6" t="s">
        <v>10</v>
      </c>
    </row>
    <row r="1402" spans="18:19">
      <c r="R1402" s="6" t="s">
        <v>1411</v>
      </c>
      <c r="S1402" s="6" t="s">
        <v>10</v>
      </c>
    </row>
    <row r="1403" spans="18:19">
      <c r="R1403" s="6" t="s">
        <v>1412</v>
      </c>
      <c r="S1403" s="6" t="s">
        <v>10</v>
      </c>
    </row>
    <row r="1404" spans="18:19">
      <c r="R1404" s="6" t="s">
        <v>1413</v>
      </c>
      <c r="S1404" s="6" t="s">
        <v>10</v>
      </c>
    </row>
    <row r="1405" spans="18:19">
      <c r="R1405" s="6" t="s">
        <v>1414</v>
      </c>
      <c r="S1405" s="6" t="s">
        <v>10</v>
      </c>
    </row>
    <row r="1406" spans="18:19">
      <c r="R1406" s="6" t="s">
        <v>1415</v>
      </c>
      <c r="S1406" s="6" t="s">
        <v>10</v>
      </c>
    </row>
    <row r="1407" spans="18:19">
      <c r="R1407" s="6" t="s">
        <v>1416</v>
      </c>
      <c r="S1407" s="6" t="s">
        <v>10</v>
      </c>
    </row>
    <row r="1408" spans="18:19">
      <c r="R1408" s="6" t="s">
        <v>1417</v>
      </c>
      <c r="S1408" s="6" t="s">
        <v>10</v>
      </c>
    </row>
    <row r="1409" spans="18:19">
      <c r="R1409" s="6" t="s">
        <v>1418</v>
      </c>
      <c r="S1409" s="6" t="s">
        <v>10</v>
      </c>
    </row>
    <row r="1410" spans="18:19">
      <c r="R1410" s="6" t="s">
        <v>1419</v>
      </c>
      <c r="S1410" s="6" t="s">
        <v>10</v>
      </c>
    </row>
    <row r="1411" spans="18:19">
      <c r="R1411" s="6" t="s">
        <v>1420</v>
      </c>
      <c r="S1411" s="6" t="s">
        <v>10</v>
      </c>
    </row>
    <row r="1412" spans="18:19">
      <c r="R1412" s="6" t="s">
        <v>1421</v>
      </c>
      <c r="S1412" s="6" t="s">
        <v>10</v>
      </c>
    </row>
    <row r="1413" spans="18:19">
      <c r="R1413" s="6" t="s">
        <v>1422</v>
      </c>
      <c r="S1413" s="6" t="s">
        <v>10</v>
      </c>
    </row>
    <row r="1414" spans="18:19">
      <c r="R1414" s="6" t="s">
        <v>1423</v>
      </c>
      <c r="S1414" s="6" t="s">
        <v>10</v>
      </c>
    </row>
    <row r="1415" spans="18:19">
      <c r="R1415" s="6" t="s">
        <v>1424</v>
      </c>
      <c r="S1415" s="6" t="s">
        <v>10</v>
      </c>
    </row>
    <row r="1416" spans="18:19">
      <c r="R1416" s="6" t="s">
        <v>1425</v>
      </c>
      <c r="S1416" s="6" t="s">
        <v>10</v>
      </c>
    </row>
    <row r="1417" spans="18:19">
      <c r="R1417" s="6" t="s">
        <v>1426</v>
      </c>
      <c r="S1417" s="6" t="s">
        <v>10</v>
      </c>
    </row>
    <row r="1418" spans="18:19">
      <c r="R1418" s="6" t="s">
        <v>1427</v>
      </c>
      <c r="S1418" s="6" t="s">
        <v>10</v>
      </c>
    </row>
    <row r="1419" spans="18:19">
      <c r="R1419" s="6" t="s">
        <v>1428</v>
      </c>
      <c r="S1419" s="6" t="s">
        <v>10</v>
      </c>
    </row>
    <row r="1420" spans="18:19">
      <c r="R1420" s="6" t="s">
        <v>1429</v>
      </c>
      <c r="S1420" s="6" t="s">
        <v>10</v>
      </c>
    </row>
    <row r="1421" spans="18:19">
      <c r="R1421" s="6" t="s">
        <v>1430</v>
      </c>
      <c r="S1421" s="6" t="s">
        <v>10</v>
      </c>
    </row>
    <row r="1422" spans="18:19">
      <c r="R1422" s="6" t="s">
        <v>1431</v>
      </c>
      <c r="S1422" s="6" t="s">
        <v>10</v>
      </c>
    </row>
    <row r="1423" spans="18:19">
      <c r="R1423" s="6" t="s">
        <v>1432</v>
      </c>
      <c r="S1423" s="6" t="s">
        <v>10</v>
      </c>
    </row>
    <row r="1424" spans="18:19">
      <c r="R1424" s="6" t="s">
        <v>1433</v>
      </c>
      <c r="S1424" s="6" t="s">
        <v>10</v>
      </c>
    </row>
    <row r="1425" spans="18:19">
      <c r="R1425" s="6" t="s">
        <v>1434</v>
      </c>
      <c r="S1425" s="6" t="s">
        <v>10</v>
      </c>
    </row>
    <row r="1426" spans="18:19">
      <c r="R1426" s="6" t="s">
        <v>1435</v>
      </c>
      <c r="S1426" s="6" t="s">
        <v>10</v>
      </c>
    </row>
    <row r="1427" spans="18:19">
      <c r="R1427" s="6" t="s">
        <v>1436</v>
      </c>
      <c r="S1427" s="6" t="s">
        <v>10</v>
      </c>
    </row>
    <row r="1428" spans="18:19">
      <c r="R1428" s="6" t="s">
        <v>1437</v>
      </c>
      <c r="S1428" s="6" t="s">
        <v>10</v>
      </c>
    </row>
    <row r="1429" spans="18:19">
      <c r="R1429" s="6" t="s">
        <v>1438</v>
      </c>
      <c r="S1429" s="6" t="s">
        <v>10</v>
      </c>
    </row>
    <row r="1430" spans="18:19">
      <c r="R1430" s="6" t="s">
        <v>1439</v>
      </c>
      <c r="S1430" s="6" t="s">
        <v>10</v>
      </c>
    </row>
    <row r="1431" spans="18:19">
      <c r="R1431" s="6" t="s">
        <v>1440</v>
      </c>
      <c r="S1431" s="6" t="s">
        <v>10</v>
      </c>
    </row>
    <row r="1432" spans="18:19">
      <c r="R1432" s="6" t="s">
        <v>1441</v>
      </c>
      <c r="S1432" s="6" t="s">
        <v>10</v>
      </c>
    </row>
    <row r="1433" spans="18:19">
      <c r="R1433" s="6" t="s">
        <v>1442</v>
      </c>
      <c r="S1433" s="6" t="s">
        <v>10</v>
      </c>
    </row>
    <row r="1434" spans="18:19">
      <c r="R1434" s="6" t="s">
        <v>1443</v>
      </c>
      <c r="S1434" s="6" t="s">
        <v>10</v>
      </c>
    </row>
    <row r="1435" spans="18:19">
      <c r="R1435" s="6" t="s">
        <v>1444</v>
      </c>
      <c r="S1435" s="6" t="s">
        <v>10</v>
      </c>
    </row>
    <row r="1436" spans="18:19">
      <c r="R1436" s="6" t="s">
        <v>1445</v>
      </c>
      <c r="S1436" s="6" t="s">
        <v>10</v>
      </c>
    </row>
    <row r="1437" spans="18:19">
      <c r="R1437" s="6" t="s">
        <v>1446</v>
      </c>
      <c r="S1437" s="6" t="s">
        <v>16</v>
      </c>
    </row>
    <row r="1438" spans="18:19">
      <c r="R1438" s="6" t="s">
        <v>1447</v>
      </c>
      <c r="S1438" s="6" t="s">
        <v>10</v>
      </c>
    </row>
    <row r="1439" spans="18:19">
      <c r="R1439" s="6" t="s">
        <v>1448</v>
      </c>
      <c r="S1439" s="6" t="s">
        <v>10</v>
      </c>
    </row>
    <row r="1440" spans="18:19">
      <c r="R1440" s="6" t="s">
        <v>1449</v>
      </c>
      <c r="S1440" s="6" t="s">
        <v>10</v>
      </c>
    </row>
    <row r="1441" spans="18:19">
      <c r="R1441" s="6" t="s">
        <v>1450</v>
      </c>
      <c r="S1441" s="6" t="s">
        <v>10</v>
      </c>
    </row>
    <row r="1442" spans="18:19">
      <c r="R1442" s="6" t="s">
        <v>1451</v>
      </c>
      <c r="S1442" s="6" t="s">
        <v>10</v>
      </c>
    </row>
    <row r="1443" spans="18:19">
      <c r="R1443" s="6" t="s">
        <v>1452</v>
      </c>
      <c r="S1443" s="6" t="s">
        <v>10</v>
      </c>
    </row>
    <row r="1444" spans="18:19">
      <c r="R1444" s="6" t="s">
        <v>1453</v>
      </c>
      <c r="S1444" s="6" t="s">
        <v>10</v>
      </c>
    </row>
    <row r="1445" spans="18:19">
      <c r="R1445" s="6" t="s">
        <v>1454</v>
      </c>
      <c r="S1445" s="6" t="s">
        <v>10</v>
      </c>
    </row>
    <row r="1446" spans="18:19">
      <c r="R1446" s="6" t="s">
        <v>1455</v>
      </c>
      <c r="S1446" s="6" t="s">
        <v>10</v>
      </c>
    </row>
    <row r="1447" spans="18:19">
      <c r="R1447" s="6" t="s">
        <v>1456</v>
      </c>
      <c r="S1447" s="6" t="s">
        <v>10</v>
      </c>
    </row>
    <row r="1448" spans="18:19">
      <c r="R1448" s="6" t="s">
        <v>1457</v>
      </c>
      <c r="S1448" s="6" t="s">
        <v>10</v>
      </c>
    </row>
    <row r="1449" spans="18:19">
      <c r="R1449" s="6" t="s">
        <v>1458</v>
      </c>
      <c r="S1449" s="6" t="s">
        <v>10</v>
      </c>
    </row>
    <row r="1450" spans="18:19">
      <c r="R1450" s="6" t="s">
        <v>1459</v>
      </c>
      <c r="S1450" s="6" t="s">
        <v>10</v>
      </c>
    </row>
    <row r="1451" spans="18:19">
      <c r="R1451" s="6" t="s">
        <v>1460</v>
      </c>
      <c r="S1451" s="6" t="s">
        <v>10</v>
      </c>
    </row>
    <row r="1452" spans="18:19">
      <c r="R1452" s="6" t="s">
        <v>1461</v>
      </c>
      <c r="S1452" s="6" t="s">
        <v>10</v>
      </c>
    </row>
    <row r="1453" spans="18:19">
      <c r="R1453" s="6" t="s">
        <v>1462</v>
      </c>
      <c r="S1453" s="6" t="s">
        <v>10</v>
      </c>
    </row>
    <row r="1454" spans="18:19">
      <c r="R1454" s="6" t="s">
        <v>1463</v>
      </c>
      <c r="S1454" s="6" t="s">
        <v>10</v>
      </c>
    </row>
    <row r="1455" spans="18:19">
      <c r="R1455" s="6" t="s">
        <v>1464</v>
      </c>
      <c r="S1455" s="6" t="s">
        <v>10</v>
      </c>
    </row>
    <row r="1456" spans="18:19">
      <c r="R1456" s="6" t="s">
        <v>1465</v>
      </c>
      <c r="S1456" s="6" t="s">
        <v>10</v>
      </c>
    </row>
    <row r="1457" spans="18:19">
      <c r="R1457" s="6" t="s">
        <v>1466</v>
      </c>
      <c r="S1457" s="6" t="s">
        <v>10</v>
      </c>
    </row>
    <row r="1458" spans="18:19">
      <c r="R1458" s="6" t="s">
        <v>1467</v>
      </c>
      <c r="S1458" s="6" t="s">
        <v>10</v>
      </c>
    </row>
    <row r="1459" spans="18:19">
      <c r="R1459" s="6" t="s">
        <v>1468</v>
      </c>
      <c r="S1459" s="6" t="s">
        <v>10</v>
      </c>
    </row>
    <row r="1460" spans="18:19">
      <c r="R1460" s="6" t="s">
        <v>1469</v>
      </c>
      <c r="S1460" s="6" t="s">
        <v>10</v>
      </c>
    </row>
    <row r="1461" spans="18:19">
      <c r="R1461" s="6" t="s">
        <v>1470</v>
      </c>
      <c r="S1461" s="6" t="s">
        <v>10</v>
      </c>
    </row>
    <row r="1462" spans="18:19">
      <c r="R1462" s="6" t="s">
        <v>1471</v>
      </c>
      <c r="S1462" s="6" t="s">
        <v>10</v>
      </c>
    </row>
    <row r="1463" spans="18:19">
      <c r="R1463" s="6" t="s">
        <v>1472</v>
      </c>
      <c r="S1463" s="6" t="s">
        <v>10</v>
      </c>
    </row>
    <row r="1464" spans="18:19">
      <c r="R1464" s="6" t="s">
        <v>1473</v>
      </c>
      <c r="S1464" s="6" t="s">
        <v>10</v>
      </c>
    </row>
    <row r="1465" spans="18:19">
      <c r="R1465" s="6" t="s">
        <v>1474</v>
      </c>
      <c r="S1465" s="6" t="s">
        <v>10</v>
      </c>
    </row>
    <row r="1466" spans="18:19">
      <c r="R1466" s="6" t="s">
        <v>1475</v>
      </c>
      <c r="S1466" s="6" t="s">
        <v>10</v>
      </c>
    </row>
    <row r="1467" spans="18:19">
      <c r="R1467" s="6" t="s">
        <v>1476</v>
      </c>
      <c r="S1467" s="6" t="s">
        <v>10</v>
      </c>
    </row>
    <row r="1468" spans="18:19">
      <c r="R1468" s="6" t="s">
        <v>1477</v>
      </c>
      <c r="S1468" s="6" t="s">
        <v>10</v>
      </c>
    </row>
    <row r="1469" spans="18:19">
      <c r="R1469" s="6" t="s">
        <v>1478</v>
      </c>
      <c r="S1469" s="6" t="s">
        <v>10</v>
      </c>
    </row>
    <row r="1470" spans="18:19">
      <c r="R1470" s="6" t="s">
        <v>1479</v>
      </c>
      <c r="S1470" s="6" t="s">
        <v>10</v>
      </c>
    </row>
    <row r="1471" spans="18:19">
      <c r="R1471" s="6" t="s">
        <v>1480</v>
      </c>
      <c r="S1471" s="6" t="s">
        <v>10</v>
      </c>
    </row>
    <row r="1472" spans="18:19">
      <c r="R1472" s="6" t="s">
        <v>1481</v>
      </c>
      <c r="S1472" s="6" t="s">
        <v>10</v>
      </c>
    </row>
    <row r="1473" spans="18:19">
      <c r="R1473" s="6" t="s">
        <v>1482</v>
      </c>
      <c r="S1473" s="6" t="s">
        <v>10</v>
      </c>
    </row>
    <row r="1474" spans="18:19">
      <c r="R1474" s="6" t="s">
        <v>1483</v>
      </c>
      <c r="S1474" s="6" t="s">
        <v>10</v>
      </c>
    </row>
    <row r="1475" spans="18:19">
      <c r="R1475" s="6" t="s">
        <v>1484</v>
      </c>
      <c r="S1475" s="6" t="s">
        <v>10</v>
      </c>
    </row>
    <row r="1476" spans="18:19">
      <c r="R1476" s="6" t="s">
        <v>1485</v>
      </c>
      <c r="S1476" s="6" t="s">
        <v>10</v>
      </c>
    </row>
    <row r="1477" spans="18:19">
      <c r="R1477" s="6" t="s">
        <v>1486</v>
      </c>
      <c r="S1477" s="6" t="s">
        <v>10</v>
      </c>
    </row>
    <row r="1478" spans="18:19">
      <c r="R1478" s="6" t="s">
        <v>1487</v>
      </c>
      <c r="S1478" s="6" t="s">
        <v>10</v>
      </c>
    </row>
    <row r="1479" spans="18:19">
      <c r="R1479" s="6" t="s">
        <v>1488</v>
      </c>
      <c r="S1479" s="6" t="s">
        <v>10</v>
      </c>
    </row>
    <row r="1480" spans="18:19">
      <c r="R1480" s="6" t="s">
        <v>1489</v>
      </c>
      <c r="S1480" s="6" t="s">
        <v>10</v>
      </c>
    </row>
    <row r="1481" spans="18:19">
      <c r="R1481" s="6" t="s">
        <v>1490</v>
      </c>
      <c r="S1481" s="6" t="s">
        <v>10</v>
      </c>
    </row>
    <row r="1482" spans="18:19">
      <c r="R1482" s="6" t="s">
        <v>1491</v>
      </c>
      <c r="S1482" s="6" t="s">
        <v>10</v>
      </c>
    </row>
    <row r="1483" spans="18:19">
      <c r="R1483" s="6" t="s">
        <v>1492</v>
      </c>
      <c r="S1483" s="6" t="s">
        <v>10</v>
      </c>
    </row>
    <row r="1484" spans="18:19">
      <c r="R1484" s="6" t="s">
        <v>1493</v>
      </c>
      <c r="S1484" s="6" t="s">
        <v>10</v>
      </c>
    </row>
    <row r="1485" spans="18:19">
      <c r="R1485" s="6" t="s">
        <v>1494</v>
      </c>
      <c r="S1485" s="6" t="s">
        <v>10</v>
      </c>
    </row>
    <row r="1486" spans="18:19">
      <c r="R1486" s="6" t="s">
        <v>1495</v>
      </c>
      <c r="S1486" s="6" t="s">
        <v>10</v>
      </c>
    </row>
    <row r="1487" spans="18:19">
      <c r="R1487" s="6" t="s">
        <v>1496</v>
      </c>
      <c r="S1487" s="6" t="s">
        <v>10</v>
      </c>
    </row>
    <row r="1488" spans="18:19">
      <c r="R1488" s="6" t="s">
        <v>1497</v>
      </c>
      <c r="S1488" s="6" t="s">
        <v>10</v>
      </c>
    </row>
    <row r="1489" spans="18:19">
      <c r="R1489" s="6" t="s">
        <v>1498</v>
      </c>
      <c r="S1489" s="6" t="s">
        <v>10</v>
      </c>
    </row>
    <row r="1490" spans="18:19">
      <c r="R1490" s="6" t="s">
        <v>1499</v>
      </c>
      <c r="S1490" s="6" t="s">
        <v>10</v>
      </c>
    </row>
    <row r="1491" spans="18:19">
      <c r="R1491" s="6" t="s">
        <v>1500</v>
      </c>
      <c r="S1491" s="6" t="s">
        <v>10</v>
      </c>
    </row>
    <row r="1492" spans="18:19">
      <c r="R1492" s="6" t="s">
        <v>1501</v>
      </c>
      <c r="S1492" s="6" t="s">
        <v>10</v>
      </c>
    </row>
    <row r="1493" spans="18:19">
      <c r="R1493" s="6" t="s">
        <v>1502</v>
      </c>
      <c r="S1493" s="6" t="s">
        <v>10</v>
      </c>
    </row>
    <row r="1494" spans="18:19">
      <c r="R1494" s="6" t="s">
        <v>1503</v>
      </c>
      <c r="S1494" s="6" t="s">
        <v>10</v>
      </c>
    </row>
    <row r="1495" spans="18:19">
      <c r="R1495" s="6" t="s">
        <v>1504</v>
      </c>
      <c r="S1495" s="6" t="s">
        <v>10</v>
      </c>
    </row>
    <row r="1496" spans="18:19">
      <c r="R1496" s="6" t="s">
        <v>1505</v>
      </c>
      <c r="S1496" s="6" t="s">
        <v>10</v>
      </c>
    </row>
    <row r="1497" spans="18:19">
      <c r="R1497" s="6" t="s">
        <v>1506</v>
      </c>
      <c r="S1497" s="6" t="s">
        <v>3</v>
      </c>
    </row>
    <row r="1498" spans="18:19">
      <c r="R1498" s="6" t="s">
        <v>1507</v>
      </c>
      <c r="S1498" s="6" t="s">
        <v>1244</v>
      </c>
    </row>
    <row r="1499" spans="18:19">
      <c r="R1499" s="6" t="s">
        <v>1508</v>
      </c>
      <c r="S1499" s="6" t="s">
        <v>3</v>
      </c>
    </row>
    <row r="1500" spans="18:19">
      <c r="R1500" s="6" t="s">
        <v>1509</v>
      </c>
      <c r="S1500" s="6" t="s">
        <v>16</v>
      </c>
    </row>
    <row r="1501" spans="18:19">
      <c r="R1501" s="6" t="s">
        <v>1510</v>
      </c>
      <c r="S1501" s="6" t="s">
        <v>1149</v>
      </c>
    </row>
    <row r="1502" spans="18:19">
      <c r="R1502" s="6" t="s">
        <v>1511</v>
      </c>
      <c r="S1502" s="6" t="s">
        <v>1057</v>
      </c>
    </row>
    <row r="1503" spans="18:19">
      <c r="R1503" s="6" t="s">
        <v>1512</v>
      </c>
      <c r="S1503" s="6" t="s">
        <v>3</v>
      </c>
    </row>
    <row r="1504" spans="18:19">
      <c r="R1504" s="6" t="s">
        <v>1513</v>
      </c>
      <c r="S1504" s="6" t="s">
        <v>1053</v>
      </c>
    </row>
    <row r="1505" spans="18:19">
      <c r="R1505" s="6" t="s">
        <v>1514</v>
      </c>
      <c r="S1505" s="6" t="s">
        <v>1057</v>
      </c>
    </row>
    <row r="1506" spans="18:19">
      <c r="R1506" s="6" t="s">
        <v>1515</v>
      </c>
      <c r="S1506" s="6" t="s">
        <v>10</v>
      </c>
    </row>
    <row r="1507" spans="18:19">
      <c r="R1507" s="6" t="s">
        <v>1516</v>
      </c>
      <c r="S1507" s="6" t="s">
        <v>3</v>
      </c>
    </row>
    <row r="1508" spans="18:19">
      <c r="R1508" s="6" t="s">
        <v>1517</v>
      </c>
      <c r="S1508" s="6" t="s">
        <v>1090</v>
      </c>
    </row>
    <row r="1509" spans="18:19">
      <c r="R1509" s="6" t="s">
        <v>1518</v>
      </c>
      <c r="S1509" s="6" t="s">
        <v>1053</v>
      </c>
    </row>
    <row r="1510" spans="18:19">
      <c r="R1510" s="6" t="s">
        <v>1519</v>
      </c>
      <c r="S1510" s="6" t="s">
        <v>5</v>
      </c>
    </row>
    <row r="1511" spans="18:19">
      <c r="R1511" s="6" t="s">
        <v>1520</v>
      </c>
      <c r="S1511" s="6" t="s">
        <v>1057</v>
      </c>
    </row>
    <row r="1512" spans="18:19">
      <c r="R1512" s="6" t="s">
        <v>1521</v>
      </c>
      <c r="S1512" s="6" t="s">
        <v>1268</v>
      </c>
    </row>
    <row r="1513" spans="18:19">
      <c r="R1513" s="6" t="s">
        <v>1522</v>
      </c>
      <c r="S1513" s="6" t="s">
        <v>1090</v>
      </c>
    </row>
    <row r="1514" spans="18:19">
      <c r="R1514" s="6" t="s">
        <v>1523</v>
      </c>
      <c r="S1514" s="6" t="s">
        <v>16</v>
      </c>
    </row>
    <row r="1515" spans="18:19">
      <c r="R1515" s="6" t="s">
        <v>1524</v>
      </c>
      <c r="S1515" s="6" t="s">
        <v>3</v>
      </c>
    </row>
    <row r="1516" spans="18:19">
      <c r="R1516" s="6" t="s">
        <v>1525</v>
      </c>
      <c r="S1516" s="6" t="s">
        <v>1057</v>
      </c>
    </row>
    <row r="1517" spans="18:19">
      <c r="R1517" s="6" t="s">
        <v>1526</v>
      </c>
      <c r="S1517" s="6" t="s">
        <v>3</v>
      </c>
    </row>
    <row r="1518" spans="18:19">
      <c r="R1518" s="6" t="s">
        <v>1527</v>
      </c>
      <c r="S1518" s="6" t="s">
        <v>3</v>
      </c>
    </row>
    <row r="1519" spans="18:19">
      <c r="R1519" s="6" t="s">
        <v>1528</v>
      </c>
      <c r="S1519" s="6" t="s">
        <v>3</v>
      </c>
    </row>
    <row r="1520" spans="18:19">
      <c r="R1520" s="6" t="s">
        <v>1529</v>
      </c>
      <c r="S1520" s="6" t="s">
        <v>3</v>
      </c>
    </row>
    <row r="1521" spans="18:19">
      <c r="R1521" s="6" t="s">
        <v>1530</v>
      </c>
      <c r="S1521" s="6" t="s">
        <v>3</v>
      </c>
    </row>
    <row r="1522" spans="18:19">
      <c r="R1522" s="6" t="s">
        <v>1531</v>
      </c>
      <c r="S1522" s="6" t="s">
        <v>1090</v>
      </c>
    </row>
    <row r="1523" spans="18:19">
      <c r="R1523" s="6" t="s">
        <v>1532</v>
      </c>
      <c r="S1523" s="6" t="s">
        <v>3</v>
      </c>
    </row>
    <row r="1524" spans="18:19">
      <c r="R1524" s="6" t="s">
        <v>1533</v>
      </c>
      <c r="S1524" s="6" t="s">
        <v>3</v>
      </c>
    </row>
    <row r="1525" spans="18:19">
      <c r="R1525" s="6" t="s">
        <v>1534</v>
      </c>
      <c r="S1525" s="6" t="s">
        <v>1149</v>
      </c>
    </row>
    <row r="1526" spans="18:19">
      <c r="R1526" s="6" t="s">
        <v>1535</v>
      </c>
      <c r="S1526" s="6" t="s">
        <v>3</v>
      </c>
    </row>
    <row r="1527" spans="18:19">
      <c r="R1527" s="6" t="s">
        <v>1536</v>
      </c>
      <c r="S1527" s="6" t="s">
        <v>1149</v>
      </c>
    </row>
    <row r="1528" spans="18:19">
      <c r="R1528" s="6" t="s">
        <v>1537</v>
      </c>
      <c r="S1528" s="6" t="s">
        <v>1149</v>
      </c>
    </row>
    <row r="1529" spans="18:19">
      <c r="R1529" s="6" t="s">
        <v>1538</v>
      </c>
      <c r="S1529" s="6" t="s">
        <v>1149</v>
      </c>
    </row>
    <row r="1530" spans="18:19">
      <c r="R1530" s="6" t="s">
        <v>1539</v>
      </c>
      <c r="S1530" s="6" t="s">
        <v>3</v>
      </c>
    </row>
    <row r="1531" spans="18:19">
      <c r="R1531" s="6" t="s">
        <v>1540</v>
      </c>
      <c r="S1531" s="6" t="s">
        <v>3</v>
      </c>
    </row>
    <row r="1532" spans="18:19">
      <c r="R1532" s="6" t="s">
        <v>1541</v>
      </c>
      <c r="S1532" s="6" t="s">
        <v>5</v>
      </c>
    </row>
    <row r="1533" spans="18:19">
      <c r="R1533" s="6" t="s">
        <v>1542</v>
      </c>
      <c r="S1533" s="6" t="s">
        <v>3</v>
      </c>
    </row>
    <row r="1534" spans="18:19">
      <c r="R1534" s="6" t="s">
        <v>1543</v>
      </c>
      <c r="S1534" s="6" t="s">
        <v>10</v>
      </c>
    </row>
    <row r="1535" spans="18:19">
      <c r="R1535" s="6" t="s">
        <v>1544</v>
      </c>
      <c r="S1535" s="6" t="s">
        <v>3</v>
      </c>
    </row>
    <row r="1536" spans="18:19">
      <c r="R1536" s="6" t="s">
        <v>1545</v>
      </c>
      <c r="S1536" s="6" t="s">
        <v>3</v>
      </c>
    </row>
    <row r="1537" spans="18:19">
      <c r="R1537" s="6" t="s">
        <v>1546</v>
      </c>
      <c r="S1537" s="6" t="s">
        <v>3</v>
      </c>
    </row>
    <row r="1538" spans="18:19">
      <c r="R1538" s="6" t="s">
        <v>1547</v>
      </c>
      <c r="S1538" s="6" t="s">
        <v>3</v>
      </c>
    </row>
    <row r="1539" spans="18:19">
      <c r="R1539" s="6" t="s">
        <v>1548</v>
      </c>
      <c r="S1539" s="6" t="s">
        <v>3</v>
      </c>
    </row>
    <row r="1540" spans="18:19">
      <c r="R1540" s="6" t="s">
        <v>1549</v>
      </c>
      <c r="S1540" s="6" t="s">
        <v>3</v>
      </c>
    </row>
    <row r="1541" spans="18:19">
      <c r="R1541" s="6" t="s">
        <v>1550</v>
      </c>
      <c r="S1541" s="6" t="s">
        <v>3</v>
      </c>
    </row>
    <row r="1542" spans="18:19">
      <c r="R1542" s="6" t="s">
        <v>1551</v>
      </c>
      <c r="S1542" s="6" t="s">
        <v>3</v>
      </c>
    </row>
    <row r="1543" spans="18:19">
      <c r="R1543" s="6" t="s">
        <v>1552</v>
      </c>
      <c r="S1543" s="6" t="s">
        <v>3</v>
      </c>
    </row>
    <row r="1544" spans="18:19">
      <c r="R1544" s="6" t="s">
        <v>1553</v>
      </c>
      <c r="S1544" s="6" t="s">
        <v>3</v>
      </c>
    </row>
    <row r="1545" spans="18:19">
      <c r="R1545" s="6" t="s">
        <v>1554</v>
      </c>
      <c r="S1545" s="6" t="s">
        <v>3</v>
      </c>
    </row>
    <row r="1546" spans="18:19">
      <c r="R1546" s="6" t="s">
        <v>1555</v>
      </c>
      <c r="S1546" s="6" t="s">
        <v>3</v>
      </c>
    </row>
    <row r="1547" spans="18:19">
      <c r="R1547" s="6" t="s">
        <v>1556</v>
      </c>
      <c r="S1547" s="6" t="s">
        <v>3</v>
      </c>
    </row>
    <row r="1548" spans="18:19">
      <c r="R1548" s="6" t="s">
        <v>1557</v>
      </c>
      <c r="S1548" s="6" t="s">
        <v>3</v>
      </c>
    </row>
    <row r="1549" spans="18:19">
      <c r="R1549" s="6" t="s">
        <v>1558</v>
      </c>
      <c r="S1549" s="6" t="s">
        <v>3</v>
      </c>
    </row>
    <row r="1550" spans="18:19">
      <c r="R1550" s="6" t="s">
        <v>1559</v>
      </c>
      <c r="S1550" s="6" t="s">
        <v>3</v>
      </c>
    </row>
    <row r="1551" spans="18:19">
      <c r="R1551" s="6" t="s">
        <v>1560</v>
      </c>
      <c r="S1551" s="6" t="s">
        <v>3</v>
      </c>
    </row>
    <row r="1552" spans="18:19">
      <c r="R1552" s="6" t="s">
        <v>1561</v>
      </c>
      <c r="S1552" s="6" t="s">
        <v>3</v>
      </c>
    </row>
    <row r="1553" spans="18:19">
      <c r="R1553" s="6" t="s">
        <v>1562</v>
      </c>
      <c r="S1553" s="6" t="s">
        <v>3</v>
      </c>
    </row>
    <row r="1554" spans="18:19">
      <c r="R1554" s="6" t="s">
        <v>1563</v>
      </c>
      <c r="S1554" s="6" t="s">
        <v>3</v>
      </c>
    </row>
    <row r="1555" spans="18:19">
      <c r="R1555" s="6" t="s">
        <v>1564</v>
      </c>
      <c r="S1555" s="6" t="s">
        <v>3</v>
      </c>
    </row>
    <row r="1556" spans="18:19">
      <c r="R1556" s="6" t="s">
        <v>1565</v>
      </c>
      <c r="S1556" s="6" t="s">
        <v>1263</v>
      </c>
    </row>
    <row r="1557" spans="18:19">
      <c r="R1557" s="6" t="s">
        <v>1566</v>
      </c>
      <c r="S1557" s="6" t="s">
        <v>3</v>
      </c>
    </row>
    <row r="1558" spans="18:19">
      <c r="R1558" s="6" t="s">
        <v>1567</v>
      </c>
      <c r="S1558" s="6" t="s">
        <v>3</v>
      </c>
    </row>
    <row r="1559" spans="18:19">
      <c r="R1559" s="6" t="s">
        <v>1568</v>
      </c>
      <c r="S1559" s="6" t="s">
        <v>1149</v>
      </c>
    </row>
    <row r="1560" spans="18:19">
      <c r="R1560" s="6" t="s">
        <v>1569</v>
      </c>
      <c r="S1560" s="6" t="s">
        <v>10</v>
      </c>
    </row>
    <row r="1561" spans="18:19">
      <c r="R1561" s="6" t="s">
        <v>1570</v>
      </c>
      <c r="S1561" s="6" t="s">
        <v>13</v>
      </c>
    </row>
    <row r="1562" spans="18:19">
      <c r="R1562" s="6" t="s">
        <v>1571</v>
      </c>
      <c r="S1562" s="6" t="s">
        <v>1090</v>
      </c>
    </row>
    <row r="1563" spans="18:19">
      <c r="R1563" s="6" t="s">
        <v>1572</v>
      </c>
      <c r="S1563" s="6" t="s">
        <v>1090</v>
      </c>
    </row>
    <row r="1564" spans="18:19">
      <c r="R1564" s="6" t="s">
        <v>1573</v>
      </c>
      <c r="S1564" s="6" t="s">
        <v>1090</v>
      </c>
    </row>
    <row r="1565" spans="18:19">
      <c r="R1565" s="6" t="s">
        <v>1574</v>
      </c>
      <c r="S1565" s="6" t="s">
        <v>3</v>
      </c>
    </row>
    <row r="1566" spans="18:19">
      <c r="R1566" s="6" t="s">
        <v>1575</v>
      </c>
      <c r="S1566" s="6" t="s">
        <v>10</v>
      </c>
    </row>
    <row r="1567" spans="18:19">
      <c r="R1567" s="6" t="s">
        <v>1576</v>
      </c>
      <c r="S1567" s="6" t="s">
        <v>13</v>
      </c>
    </row>
    <row r="1568" spans="18:19">
      <c r="R1568" s="6" t="s">
        <v>1577</v>
      </c>
      <c r="S1568" s="6" t="s">
        <v>10</v>
      </c>
    </row>
    <row r="1569" spans="18:19">
      <c r="R1569" s="6" t="s">
        <v>1578</v>
      </c>
      <c r="S1569" s="6" t="s">
        <v>1090</v>
      </c>
    </row>
    <row r="1570" spans="18:19">
      <c r="R1570" s="6" t="s">
        <v>1579</v>
      </c>
      <c r="S1570" s="6" t="s">
        <v>1090</v>
      </c>
    </row>
    <row r="1571" spans="18:19">
      <c r="R1571" s="6" t="s">
        <v>1580</v>
      </c>
      <c r="S1571" s="6" t="s">
        <v>1244</v>
      </c>
    </row>
    <row r="1572" spans="18:19">
      <c r="R1572" s="6" t="s">
        <v>1581</v>
      </c>
      <c r="S1572" s="6" t="s">
        <v>3</v>
      </c>
    </row>
    <row r="1573" spans="18:19">
      <c r="R1573" s="6" t="s">
        <v>1582</v>
      </c>
      <c r="S1573" s="6" t="s">
        <v>3</v>
      </c>
    </row>
    <row r="1574" spans="18:19">
      <c r="R1574" s="6" t="s">
        <v>1583</v>
      </c>
      <c r="S1574" s="6" t="s">
        <v>3</v>
      </c>
    </row>
    <row r="1575" spans="18:19">
      <c r="R1575" s="6" t="s">
        <v>1584</v>
      </c>
      <c r="S1575" s="6" t="s">
        <v>3</v>
      </c>
    </row>
    <row r="1576" spans="18:19">
      <c r="R1576" s="6" t="s">
        <v>1585</v>
      </c>
      <c r="S1576" s="6" t="s">
        <v>3</v>
      </c>
    </row>
    <row r="1577" spans="18:19">
      <c r="R1577" s="6" t="s">
        <v>1586</v>
      </c>
      <c r="S1577" s="6" t="s">
        <v>3</v>
      </c>
    </row>
    <row r="1578" spans="18:19">
      <c r="R1578" s="6" t="s">
        <v>1587</v>
      </c>
      <c r="S1578" s="6" t="s">
        <v>3</v>
      </c>
    </row>
    <row r="1579" spans="18:19">
      <c r="R1579" s="6" t="s">
        <v>1588</v>
      </c>
      <c r="S1579" s="6" t="s">
        <v>3</v>
      </c>
    </row>
    <row r="1580" spans="18:19">
      <c r="R1580" s="6" t="s">
        <v>1589</v>
      </c>
      <c r="S1580" s="6" t="s">
        <v>1090</v>
      </c>
    </row>
    <row r="1581" spans="18:19">
      <c r="R1581" s="6" t="s">
        <v>1590</v>
      </c>
      <c r="S1581" s="6" t="s">
        <v>1090</v>
      </c>
    </row>
    <row r="1582" spans="18:19">
      <c r="R1582" s="6" t="s">
        <v>1591</v>
      </c>
      <c r="S1582" s="6" t="s">
        <v>1090</v>
      </c>
    </row>
    <row r="1583" spans="18:19">
      <c r="R1583" s="6" t="s">
        <v>1592</v>
      </c>
      <c r="S1583" s="6" t="s">
        <v>1090</v>
      </c>
    </row>
    <row r="1584" spans="18:19">
      <c r="R1584" s="6" t="s">
        <v>1593</v>
      </c>
      <c r="S1584" s="6" t="s">
        <v>1090</v>
      </c>
    </row>
    <row r="1585" spans="18:19">
      <c r="R1585" s="6" t="s">
        <v>1594</v>
      </c>
      <c r="S1585" s="6" t="s">
        <v>1090</v>
      </c>
    </row>
    <row r="1586" spans="18:19">
      <c r="R1586" s="6" t="s">
        <v>1595</v>
      </c>
      <c r="S1586" s="6" t="s">
        <v>3</v>
      </c>
    </row>
    <row r="1587" spans="18:19">
      <c r="R1587" s="6" t="s">
        <v>1596</v>
      </c>
      <c r="S1587" s="6" t="s">
        <v>1090</v>
      </c>
    </row>
    <row r="1588" spans="18:19">
      <c r="R1588" s="6" t="s">
        <v>1597</v>
      </c>
      <c r="S1588" s="6" t="s">
        <v>1090</v>
      </c>
    </row>
    <row r="1589" spans="18:19">
      <c r="R1589" s="6" t="s">
        <v>1598</v>
      </c>
      <c r="S1589" s="6" t="s">
        <v>3</v>
      </c>
    </row>
    <row r="1590" spans="18:19">
      <c r="R1590" s="6" t="s">
        <v>1599</v>
      </c>
      <c r="S1590" s="6" t="s">
        <v>3</v>
      </c>
    </row>
    <row r="1591" spans="18:19">
      <c r="R1591" s="6" t="s">
        <v>1600</v>
      </c>
      <c r="S1591" s="6" t="s">
        <v>3</v>
      </c>
    </row>
    <row r="1592" spans="18:19">
      <c r="R1592" s="6" t="s">
        <v>1601</v>
      </c>
      <c r="S1592" s="6" t="s">
        <v>3</v>
      </c>
    </row>
    <row r="1593" spans="18:19">
      <c r="R1593" s="6" t="s">
        <v>1602</v>
      </c>
      <c r="S1593" s="6" t="s">
        <v>5</v>
      </c>
    </row>
    <row r="1594" spans="18:19">
      <c r="R1594" s="6" t="s">
        <v>1603</v>
      </c>
      <c r="S1594" s="6" t="s">
        <v>1090</v>
      </c>
    </row>
    <row r="1595" spans="18:19">
      <c r="R1595" s="6" t="s">
        <v>1604</v>
      </c>
      <c r="S1595" s="6" t="s">
        <v>3</v>
      </c>
    </row>
    <row r="1596" spans="18:19">
      <c r="R1596" s="6" t="s">
        <v>1605</v>
      </c>
      <c r="S1596" s="6" t="s">
        <v>3</v>
      </c>
    </row>
    <row r="1597" spans="18:19">
      <c r="R1597" s="6" t="s">
        <v>1606</v>
      </c>
      <c r="S1597" s="6" t="s">
        <v>1082</v>
      </c>
    </row>
    <row r="1598" spans="18:19">
      <c r="R1598" s="6" t="s">
        <v>1607</v>
      </c>
      <c r="S1598" s="6" t="s">
        <v>3</v>
      </c>
    </row>
    <row r="1599" spans="18:19">
      <c r="R1599" s="6" t="s">
        <v>1608</v>
      </c>
      <c r="S1599" s="6" t="s">
        <v>3</v>
      </c>
    </row>
    <row r="1600" spans="18:19">
      <c r="R1600" s="6" t="s">
        <v>1609</v>
      </c>
      <c r="S1600" s="6" t="s">
        <v>1064</v>
      </c>
    </row>
    <row r="1601" spans="18:19">
      <c r="R1601" s="6" t="s">
        <v>1610</v>
      </c>
      <c r="S1601" s="6" t="s">
        <v>3</v>
      </c>
    </row>
    <row r="1602" spans="18:19">
      <c r="R1602" s="6" t="s">
        <v>1611</v>
      </c>
      <c r="S1602" s="6" t="s">
        <v>3</v>
      </c>
    </row>
    <row r="1603" spans="18:19">
      <c r="R1603" s="6" t="s">
        <v>1612</v>
      </c>
      <c r="S1603" s="6" t="s">
        <v>3</v>
      </c>
    </row>
    <row r="1604" spans="18:19">
      <c r="R1604" s="6" t="s">
        <v>1613</v>
      </c>
      <c r="S1604" s="6" t="s">
        <v>3</v>
      </c>
    </row>
    <row r="1605" spans="18:19">
      <c r="R1605" s="6" t="s">
        <v>1614</v>
      </c>
      <c r="S1605" s="6" t="s">
        <v>3</v>
      </c>
    </row>
    <row r="1606" spans="18:19">
      <c r="R1606" s="6" t="s">
        <v>1615</v>
      </c>
      <c r="S1606" s="6" t="s">
        <v>3</v>
      </c>
    </row>
    <row r="1607" spans="18:19">
      <c r="R1607" s="6" t="s">
        <v>1616</v>
      </c>
      <c r="S1607" s="6" t="s">
        <v>3</v>
      </c>
    </row>
    <row r="1608" spans="18:19">
      <c r="R1608" s="6" t="s">
        <v>1617</v>
      </c>
      <c r="S1608" s="6" t="s">
        <v>3</v>
      </c>
    </row>
    <row r="1609" spans="18:19">
      <c r="R1609" s="6" t="s">
        <v>1618</v>
      </c>
      <c r="S1609" s="6" t="s">
        <v>3</v>
      </c>
    </row>
    <row r="1610" spans="18:19">
      <c r="R1610" s="6" t="s">
        <v>1619</v>
      </c>
      <c r="S1610" s="6" t="s">
        <v>3</v>
      </c>
    </row>
    <row r="1611" spans="18:19">
      <c r="R1611" s="6" t="s">
        <v>1620</v>
      </c>
      <c r="S1611" s="6" t="s">
        <v>3</v>
      </c>
    </row>
    <row r="1612" spans="18:19">
      <c r="R1612" s="6" t="s">
        <v>1621</v>
      </c>
      <c r="S1612" s="6" t="s">
        <v>3</v>
      </c>
    </row>
    <row r="1613" spans="18:19">
      <c r="R1613" s="6" t="s">
        <v>1622</v>
      </c>
      <c r="S1613" s="6" t="s">
        <v>3</v>
      </c>
    </row>
    <row r="1614" spans="18:19">
      <c r="R1614" s="6" t="s">
        <v>1623</v>
      </c>
      <c r="S1614" s="6" t="s">
        <v>3</v>
      </c>
    </row>
    <row r="1615" spans="18:19">
      <c r="R1615" s="6" t="s">
        <v>1624</v>
      </c>
      <c r="S1615" s="6" t="s">
        <v>1053</v>
      </c>
    </row>
    <row r="1616" spans="18:19">
      <c r="R1616" s="6" t="s">
        <v>1625</v>
      </c>
      <c r="S1616" s="6" t="s">
        <v>1149</v>
      </c>
    </row>
    <row r="1617" spans="18:19">
      <c r="R1617" s="6" t="s">
        <v>1626</v>
      </c>
      <c r="S1617" s="6" t="s">
        <v>1064</v>
      </c>
    </row>
    <row r="1618" spans="18:19">
      <c r="R1618" s="6" t="s">
        <v>1627</v>
      </c>
      <c r="S1618" s="6" t="s">
        <v>8</v>
      </c>
    </row>
    <row r="1619" spans="18:19">
      <c r="R1619" s="6" t="s">
        <v>1628</v>
      </c>
      <c r="S1619" s="6" t="s">
        <v>1057</v>
      </c>
    </row>
    <row r="1620" spans="18:19">
      <c r="R1620" s="6" t="s">
        <v>1629</v>
      </c>
      <c r="S1620" s="6" t="s">
        <v>16</v>
      </c>
    </row>
    <row r="1621" spans="18:19">
      <c r="R1621" s="6" t="s">
        <v>1630</v>
      </c>
      <c r="S1621" s="6" t="s">
        <v>1090</v>
      </c>
    </row>
    <row r="1622" spans="18:19">
      <c r="R1622" s="6" t="s">
        <v>1631</v>
      </c>
      <c r="S1622" s="6" t="s">
        <v>1082</v>
      </c>
    </row>
    <row r="1623" spans="18:19">
      <c r="R1623" s="6" t="s">
        <v>1632</v>
      </c>
      <c r="S1623" s="6" t="s">
        <v>10</v>
      </c>
    </row>
    <row r="1624" spans="18:19">
      <c r="R1624" s="6" t="s">
        <v>1633</v>
      </c>
      <c r="S1624" s="6" t="s">
        <v>5</v>
      </c>
    </row>
    <row r="1625" spans="18:19">
      <c r="R1625" s="6" t="s">
        <v>1634</v>
      </c>
      <c r="S1625" s="6" t="s">
        <v>1248</v>
      </c>
    </row>
    <row r="1626" spans="18:19">
      <c r="R1626" s="6" t="s">
        <v>1635</v>
      </c>
      <c r="S1626" s="6" t="s">
        <v>13</v>
      </c>
    </row>
    <row r="1627" spans="18:19">
      <c r="R1627" s="6" t="s">
        <v>1636</v>
      </c>
      <c r="S1627" s="6" t="s">
        <v>1244</v>
      </c>
    </row>
    <row r="1628" spans="18:19">
      <c r="R1628" s="6" t="s">
        <v>1637</v>
      </c>
      <c r="S1628" s="6" t="s">
        <v>1057</v>
      </c>
    </row>
    <row r="1629" spans="18:19">
      <c r="R1629" s="6" t="s">
        <v>1638</v>
      </c>
      <c r="S1629" s="6" t="s">
        <v>3</v>
      </c>
    </row>
    <row r="1630" spans="18:19">
      <c r="R1630" s="6" t="s">
        <v>1639</v>
      </c>
      <c r="S1630" s="6" t="s">
        <v>3</v>
      </c>
    </row>
    <row r="1631" spans="18:19">
      <c r="R1631" s="6" t="s">
        <v>1640</v>
      </c>
      <c r="S1631" s="6" t="s">
        <v>3</v>
      </c>
    </row>
    <row r="1632" spans="18:19">
      <c r="R1632" s="6" t="s">
        <v>1641</v>
      </c>
      <c r="S1632" s="6" t="s">
        <v>3</v>
      </c>
    </row>
    <row r="1633" spans="18:19">
      <c r="R1633" s="6" t="s">
        <v>1642</v>
      </c>
      <c r="S1633" s="6" t="s">
        <v>3</v>
      </c>
    </row>
    <row r="1634" spans="18:19">
      <c r="R1634" s="6" t="s">
        <v>1643</v>
      </c>
      <c r="S1634" s="6" t="s">
        <v>3</v>
      </c>
    </row>
    <row r="1635" spans="18:19">
      <c r="R1635" s="6" t="s">
        <v>1644</v>
      </c>
      <c r="S1635" s="6" t="s">
        <v>3</v>
      </c>
    </row>
    <row r="1636" spans="18:19">
      <c r="R1636" s="6" t="s">
        <v>1645</v>
      </c>
      <c r="S1636" s="6" t="s">
        <v>3</v>
      </c>
    </row>
    <row r="1637" spans="18:19">
      <c r="R1637" s="6" t="s">
        <v>1646</v>
      </c>
      <c r="S1637" s="6" t="s">
        <v>16</v>
      </c>
    </row>
    <row r="1638" spans="18:19">
      <c r="R1638" s="6" t="s">
        <v>1647</v>
      </c>
      <c r="S1638" s="6" t="s">
        <v>3</v>
      </c>
    </row>
    <row r="1639" spans="18:19">
      <c r="R1639" s="6" t="s">
        <v>1648</v>
      </c>
      <c r="S1639" s="6" t="s">
        <v>3</v>
      </c>
    </row>
    <row r="1640" spans="18:19">
      <c r="R1640" s="6" t="s">
        <v>1649</v>
      </c>
      <c r="S1640" s="6" t="s">
        <v>3</v>
      </c>
    </row>
    <row r="1641" spans="18:19">
      <c r="R1641" s="6" t="s">
        <v>1650</v>
      </c>
      <c r="S1641" s="6" t="s">
        <v>1064</v>
      </c>
    </row>
    <row r="1642" spans="18:19">
      <c r="R1642" s="6" t="s">
        <v>1651</v>
      </c>
      <c r="S1642" s="6" t="s">
        <v>8</v>
      </c>
    </row>
    <row r="1643" spans="18:19">
      <c r="R1643" s="6" t="s">
        <v>1652</v>
      </c>
      <c r="S1643" s="6" t="s">
        <v>3</v>
      </c>
    </row>
    <row r="1644" spans="18:19">
      <c r="R1644" s="6" t="s">
        <v>1653</v>
      </c>
      <c r="S1644" s="6" t="s">
        <v>8</v>
      </c>
    </row>
    <row r="1645" spans="18:19">
      <c r="R1645" s="6" t="s">
        <v>1654</v>
      </c>
      <c r="S1645" s="6" t="s">
        <v>1255</v>
      </c>
    </row>
    <row r="1646" spans="18:19">
      <c r="R1646" s="6" t="s">
        <v>1655</v>
      </c>
      <c r="S1646" s="6" t="s">
        <v>10</v>
      </c>
    </row>
    <row r="1647" spans="18:19">
      <c r="R1647" s="6" t="s">
        <v>1656</v>
      </c>
      <c r="S1647" s="6" t="s">
        <v>10</v>
      </c>
    </row>
    <row r="1648" spans="18:19">
      <c r="R1648" s="6" t="s">
        <v>1657</v>
      </c>
      <c r="S1648" s="6" t="s">
        <v>3</v>
      </c>
    </row>
    <row r="1649" spans="18:19">
      <c r="R1649" s="6" t="s">
        <v>1658</v>
      </c>
      <c r="S1649" s="6" t="s">
        <v>3</v>
      </c>
    </row>
    <row r="1650" spans="18:19">
      <c r="R1650" s="6" t="s">
        <v>1659</v>
      </c>
      <c r="S1650" s="6" t="s">
        <v>3</v>
      </c>
    </row>
    <row r="1651" spans="18:19">
      <c r="R1651" s="6" t="s">
        <v>1660</v>
      </c>
      <c r="S1651" s="6" t="s">
        <v>3</v>
      </c>
    </row>
    <row r="1652" spans="18:19">
      <c r="R1652" s="6" t="s">
        <v>1661</v>
      </c>
      <c r="S1652" s="6" t="s">
        <v>3</v>
      </c>
    </row>
    <row r="1653" spans="18:19">
      <c r="R1653" s="6" t="s">
        <v>1662</v>
      </c>
      <c r="S1653" s="6" t="s">
        <v>3</v>
      </c>
    </row>
    <row r="1654" spans="18:19">
      <c r="R1654" s="6" t="s">
        <v>1663</v>
      </c>
      <c r="S1654" s="6" t="s">
        <v>3</v>
      </c>
    </row>
    <row r="1655" spans="18:19">
      <c r="R1655" s="6" t="s">
        <v>1664</v>
      </c>
      <c r="S1655" s="6" t="s">
        <v>3</v>
      </c>
    </row>
    <row r="1656" spans="18:19">
      <c r="R1656" s="6" t="s">
        <v>1665</v>
      </c>
      <c r="S1656" s="6" t="s">
        <v>3</v>
      </c>
    </row>
    <row r="1657" spans="18:19">
      <c r="R1657" s="6" t="s">
        <v>1666</v>
      </c>
      <c r="S1657" s="6" t="s">
        <v>3</v>
      </c>
    </row>
    <row r="1658" spans="18:19">
      <c r="R1658" s="6" t="s">
        <v>1667</v>
      </c>
      <c r="S1658" s="6" t="s">
        <v>1105</v>
      </c>
    </row>
    <row r="1659" spans="18:19">
      <c r="R1659" s="6" t="s">
        <v>1668</v>
      </c>
      <c r="S1659" s="6" t="s">
        <v>16</v>
      </c>
    </row>
    <row r="1660" spans="18:19">
      <c r="R1660" s="6" t="s">
        <v>1669</v>
      </c>
      <c r="S1660" s="6" t="s">
        <v>3</v>
      </c>
    </row>
    <row r="1661" spans="18:19">
      <c r="R1661" s="6" t="s">
        <v>1670</v>
      </c>
      <c r="S1661" s="6" t="s">
        <v>10</v>
      </c>
    </row>
    <row r="1662" spans="18:19">
      <c r="R1662" s="6" t="s">
        <v>1671</v>
      </c>
      <c r="S1662" s="6" t="s">
        <v>3</v>
      </c>
    </row>
    <row r="1663" spans="18:19">
      <c r="R1663" s="6" t="s">
        <v>1672</v>
      </c>
      <c r="S1663" s="6" t="s">
        <v>3</v>
      </c>
    </row>
    <row r="1664" spans="18:19">
      <c r="R1664" s="6" t="s">
        <v>1673</v>
      </c>
      <c r="S1664" s="6" t="s">
        <v>1064</v>
      </c>
    </row>
    <row r="1665" spans="18:19">
      <c r="R1665" s="6" t="s">
        <v>1674</v>
      </c>
      <c r="S1665" s="6" t="s">
        <v>16</v>
      </c>
    </row>
    <row r="1666" spans="18:19">
      <c r="R1666" s="6" t="s">
        <v>1675</v>
      </c>
      <c r="S1666" s="6" t="s">
        <v>3</v>
      </c>
    </row>
    <row r="1667" spans="18:19">
      <c r="R1667" s="6" t="s">
        <v>1676</v>
      </c>
      <c r="S1667" s="6" t="s">
        <v>3</v>
      </c>
    </row>
    <row r="1668" spans="18:19">
      <c r="R1668" s="6" t="s">
        <v>1677</v>
      </c>
      <c r="S1668" s="6" t="s">
        <v>3</v>
      </c>
    </row>
    <row r="1669" spans="18:19">
      <c r="R1669" s="6" t="s">
        <v>1678</v>
      </c>
      <c r="S1669" s="6" t="s">
        <v>1082</v>
      </c>
    </row>
    <row r="1670" spans="18:19">
      <c r="R1670" s="6" t="s">
        <v>1679</v>
      </c>
      <c r="S1670" s="6" t="s">
        <v>1064</v>
      </c>
    </row>
    <row r="1671" spans="18:19">
      <c r="R1671" s="6" t="s">
        <v>1680</v>
      </c>
      <c r="S1671" s="6" t="s">
        <v>1244</v>
      </c>
    </row>
    <row r="1672" spans="18:19">
      <c r="R1672" s="6" t="s">
        <v>1681</v>
      </c>
      <c r="S1672" s="6" t="s">
        <v>13</v>
      </c>
    </row>
    <row r="1673" spans="18:19">
      <c r="R1673" s="6" t="s">
        <v>1682</v>
      </c>
      <c r="S1673" s="6" t="s">
        <v>1268</v>
      </c>
    </row>
    <row r="1674" spans="18:19">
      <c r="R1674" s="6" t="s">
        <v>1683</v>
      </c>
      <c r="S1674" s="6" t="s">
        <v>1064</v>
      </c>
    </row>
    <row r="1675" spans="18:19">
      <c r="R1675" s="6" t="s">
        <v>1684</v>
      </c>
      <c r="S1675" s="6" t="s">
        <v>10</v>
      </c>
    </row>
    <row r="1676" spans="18:19">
      <c r="R1676" s="6" t="s">
        <v>1685</v>
      </c>
      <c r="S1676" s="6" t="s">
        <v>16</v>
      </c>
    </row>
    <row r="1677" spans="18:19">
      <c r="R1677" s="6" t="s">
        <v>1686</v>
      </c>
      <c r="S1677" s="6" t="s">
        <v>1082</v>
      </c>
    </row>
    <row r="1678" spans="18:19">
      <c r="R1678" s="6" t="s">
        <v>1687</v>
      </c>
      <c r="S1678" s="6" t="s">
        <v>10</v>
      </c>
    </row>
    <row r="1679" spans="18:19">
      <c r="R1679" s="6" t="s">
        <v>1688</v>
      </c>
      <c r="S1679" s="6" t="s">
        <v>13</v>
      </c>
    </row>
    <row r="1680" spans="18:19">
      <c r="R1680" s="6" t="s">
        <v>1689</v>
      </c>
      <c r="S1680" s="6" t="s">
        <v>3</v>
      </c>
    </row>
    <row r="1681" spans="18:19">
      <c r="R1681" s="6" t="s">
        <v>1690</v>
      </c>
      <c r="S1681" s="6" t="s">
        <v>3</v>
      </c>
    </row>
    <row r="1682" spans="18:19">
      <c r="R1682" s="6" t="s">
        <v>1691</v>
      </c>
      <c r="S1682" s="6" t="s">
        <v>1149</v>
      </c>
    </row>
    <row r="1683" spans="18:19">
      <c r="R1683" s="6" t="s">
        <v>1692</v>
      </c>
      <c r="S1683" s="6" t="s">
        <v>1244</v>
      </c>
    </row>
    <row r="1684" spans="18:19">
      <c r="R1684" s="6" t="s">
        <v>1693</v>
      </c>
      <c r="S1684" s="6" t="s">
        <v>1082</v>
      </c>
    </row>
    <row r="1685" spans="18:19">
      <c r="R1685" s="6" t="s">
        <v>1694</v>
      </c>
      <c r="S1685" s="6" t="s">
        <v>5</v>
      </c>
    </row>
    <row r="1686" spans="18:19">
      <c r="R1686" s="6" t="s">
        <v>1827</v>
      </c>
      <c r="S1686" s="6" t="s">
        <v>1053</v>
      </c>
    </row>
    <row r="1687" spans="18:19">
      <c r="R1687" s="6" t="s">
        <v>1695</v>
      </c>
      <c r="S1687" s="6" t="s">
        <v>3</v>
      </c>
    </row>
    <row r="1688" spans="18:19">
      <c r="R1688" s="6" t="s">
        <v>1696</v>
      </c>
      <c r="S1688" s="6" t="s">
        <v>1090</v>
      </c>
    </row>
    <row r="1689" spans="18:19">
      <c r="R1689" s="6" t="s">
        <v>1697</v>
      </c>
      <c r="S1689" s="6" t="s">
        <v>1090</v>
      </c>
    </row>
    <row r="1690" spans="18:19">
      <c r="R1690" s="6" t="s">
        <v>1698</v>
      </c>
      <c r="S1690" s="6" t="s">
        <v>1090</v>
      </c>
    </row>
    <row r="1691" spans="18:19">
      <c r="R1691" s="6" t="s">
        <v>1699</v>
      </c>
      <c r="S1691" s="6" t="s">
        <v>1090</v>
      </c>
    </row>
    <row r="1692" spans="18:19">
      <c r="R1692" s="6" t="s">
        <v>1700</v>
      </c>
      <c r="S1692" s="6" t="s">
        <v>1090</v>
      </c>
    </row>
    <row r="1693" spans="18:19">
      <c r="R1693" s="6" t="s">
        <v>1701</v>
      </c>
      <c r="S1693" s="6" t="s">
        <v>1090</v>
      </c>
    </row>
    <row r="1694" spans="18:19">
      <c r="R1694" s="6" t="s">
        <v>1702</v>
      </c>
      <c r="S1694" s="6" t="s">
        <v>1090</v>
      </c>
    </row>
    <row r="1695" spans="18:19">
      <c r="R1695" s="6" t="s">
        <v>1703</v>
      </c>
      <c r="S1695" s="6" t="s">
        <v>1090</v>
      </c>
    </row>
    <row r="1696" spans="18:19">
      <c r="R1696" s="6" t="s">
        <v>1704</v>
      </c>
      <c r="S1696" s="6" t="s">
        <v>1090</v>
      </c>
    </row>
    <row r="1697" spans="18:19">
      <c r="R1697" s="6" t="s">
        <v>1705</v>
      </c>
      <c r="S1697" s="6" t="s">
        <v>1090</v>
      </c>
    </row>
    <row r="1698" spans="18:19">
      <c r="R1698" s="6" t="s">
        <v>1706</v>
      </c>
      <c r="S1698" s="6" t="s">
        <v>1090</v>
      </c>
    </row>
    <row r="1699" spans="18:19">
      <c r="R1699" s="6" t="s">
        <v>1707</v>
      </c>
      <c r="S1699" s="6" t="s">
        <v>1090</v>
      </c>
    </row>
    <row r="1700" spans="18:19">
      <c r="R1700" s="6" t="s">
        <v>1708</v>
      </c>
      <c r="S1700" s="6" t="s">
        <v>1090</v>
      </c>
    </row>
    <row r="1701" spans="18:19">
      <c r="R1701" s="6" t="s">
        <v>1709</v>
      </c>
      <c r="S1701" s="6" t="s">
        <v>1090</v>
      </c>
    </row>
    <row r="1702" spans="18:19">
      <c r="R1702" s="6" t="s">
        <v>1710</v>
      </c>
      <c r="S1702" s="6" t="s">
        <v>1090</v>
      </c>
    </row>
    <row r="1703" spans="18:19">
      <c r="R1703" s="6" t="s">
        <v>1711</v>
      </c>
      <c r="S1703" s="6" t="s">
        <v>1090</v>
      </c>
    </row>
    <row r="1704" spans="18:19">
      <c r="R1704" s="6" t="s">
        <v>1712</v>
      </c>
      <c r="S1704" s="6" t="s">
        <v>1090</v>
      </c>
    </row>
    <row r="1705" spans="18:19">
      <c r="R1705" s="6" t="s">
        <v>1713</v>
      </c>
      <c r="S1705" s="6" t="s">
        <v>1090</v>
      </c>
    </row>
    <row r="1706" spans="18:19">
      <c r="R1706" s="6" t="s">
        <v>1714</v>
      </c>
      <c r="S1706" s="6" t="s">
        <v>19</v>
      </c>
    </row>
  </sheetData>
  <sheetProtection selectLockedCells="1"/>
  <mergeCells count="54">
    <mergeCell ref="C5:L5"/>
    <mergeCell ref="D7:L7"/>
    <mergeCell ref="D8:L8"/>
    <mergeCell ref="D9:L9"/>
    <mergeCell ref="B33:C33"/>
    <mergeCell ref="D33:L33"/>
    <mergeCell ref="B29:C29"/>
    <mergeCell ref="D29:L29"/>
    <mergeCell ref="B25:C25"/>
    <mergeCell ref="D25:L25"/>
    <mergeCell ref="D10:L10"/>
    <mergeCell ref="B21:C21"/>
    <mergeCell ref="D21:L21"/>
    <mergeCell ref="M33:N33"/>
    <mergeCell ref="B34:C34"/>
    <mergeCell ref="D34:L34"/>
    <mergeCell ref="M34:N34"/>
    <mergeCell ref="B31:C31"/>
    <mergeCell ref="D31:L31"/>
    <mergeCell ref="M31:N31"/>
    <mergeCell ref="B32:C32"/>
    <mergeCell ref="D32:L32"/>
    <mergeCell ref="M32:N32"/>
    <mergeCell ref="M29:N29"/>
    <mergeCell ref="B30:C30"/>
    <mergeCell ref="D30:L30"/>
    <mergeCell ref="M30:N30"/>
    <mergeCell ref="B27:C27"/>
    <mergeCell ref="D27:L27"/>
    <mergeCell ref="M27:N27"/>
    <mergeCell ref="B28:C28"/>
    <mergeCell ref="D28:L28"/>
    <mergeCell ref="M28:N28"/>
    <mergeCell ref="M25:N25"/>
    <mergeCell ref="B26:C26"/>
    <mergeCell ref="D26:L26"/>
    <mergeCell ref="M26:N26"/>
    <mergeCell ref="B23:C23"/>
    <mergeCell ref="D23:L23"/>
    <mergeCell ref="M23:N23"/>
    <mergeCell ref="B24:C24"/>
    <mergeCell ref="D24:L24"/>
    <mergeCell ref="M24:N24"/>
    <mergeCell ref="M21:N21"/>
    <mergeCell ref="B22:C22"/>
    <mergeCell ref="D22:L22"/>
    <mergeCell ref="M22:N22"/>
    <mergeCell ref="C13:L13"/>
    <mergeCell ref="D15:L15"/>
    <mergeCell ref="D16:L16"/>
    <mergeCell ref="D20:L20"/>
    <mergeCell ref="B20:C20"/>
    <mergeCell ref="B19:N19"/>
    <mergeCell ref="M20:N20"/>
  </mergeCells>
  <dataValidations count="1">
    <dataValidation type="list" allowBlank="1" showInputMessage="1" showErrorMessage="1" sqref="D7:L7">
      <formula1>$R$4:$R$1707</formula1>
    </dataValidation>
  </dataValidations>
  <pageMargins left="0.7" right="0.7" top="0.75" bottom="0.75" header="0.3" footer="0.3"/>
  <pageSetup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6" tint="-0.249977111117893"/>
  </sheetPr>
  <dimension ref="A1:Y158"/>
  <sheetViews>
    <sheetView topLeftCell="A7" zoomScale="85" zoomScaleNormal="85" zoomScalePageLayoutView="70" workbookViewId="0">
      <selection activeCell="D11" sqref="D11"/>
    </sheetView>
  </sheetViews>
  <sheetFormatPr baseColWidth="10" defaultRowHeight="14.25"/>
  <cols>
    <col min="1" max="1" width="2.25" customWidth="1"/>
    <col min="2" max="2" width="26.875" customWidth="1"/>
    <col min="3" max="3" width="43.625" customWidth="1"/>
    <col min="4" max="4" width="19" customWidth="1"/>
    <col min="5" max="5" width="17.625" customWidth="1"/>
    <col min="6" max="6" width="12.625" customWidth="1"/>
    <col min="8" max="8" width="19.625" customWidth="1"/>
    <col min="9" max="9" width="18" customWidth="1"/>
    <col min="10" max="10" width="19.375" customWidth="1"/>
    <col min="11" max="12" width="14" customWidth="1"/>
    <col min="13" max="15" width="2.25" customWidth="1"/>
    <col min="16" max="16" width="11" hidden="1" customWidth="1"/>
    <col min="17" max="20" width="15" hidden="1" customWidth="1"/>
    <col min="21" max="21" width="17" hidden="1" customWidth="1"/>
    <col min="22" max="22" width="18.875" hidden="1" customWidth="1"/>
    <col min="23" max="24" width="15" hidden="1" customWidth="1"/>
    <col min="25" max="26" width="11" customWidth="1"/>
  </cols>
  <sheetData>
    <row r="1" spans="1:24" ht="15" thickBot="1">
      <c r="A1" s="31"/>
      <c r="B1" s="32"/>
      <c r="C1" s="32"/>
      <c r="D1" s="32"/>
      <c r="E1" s="32"/>
      <c r="F1" s="32"/>
      <c r="G1" s="32"/>
      <c r="H1" s="32"/>
      <c r="I1" s="32"/>
      <c r="J1" s="32"/>
      <c r="K1" s="32"/>
      <c r="L1" s="32"/>
      <c r="M1" s="33"/>
      <c r="N1" s="26"/>
      <c r="O1" s="26"/>
    </row>
    <row r="2" spans="1:24" ht="75.75" customHeight="1" thickBot="1">
      <c r="A2" s="34"/>
      <c r="B2" s="56"/>
      <c r="C2" s="57"/>
      <c r="D2" s="202" t="s">
        <v>1811</v>
      </c>
      <c r="E2" s="202"/>
      <c r="F2" s="202"/>
      <c r="G2" s="202"/>
      <c r="H2" s="202"/>
      <c r="I2" s="126"/>
      <c r="J2" s="126"/>
      <c r="K2" s="126"/>
      <c r="L2" s="127"/>
      <c r="M2" s="36"/>
      <c r="N2" s="26"/>
      <c r="O2" s="26"/>
    </row>
    <row r="3" spans="1:24">
      <c r="A3" s="34"/>
      <c r="B3" s="26"/>
      <c r="C3" s="26"/>
      <c r="D3" s="26"/>
      <c r="E3" s="26"/>
      <c r="F3" s="26"/>
      <c r="G3" s="26"/>
      <c r="H3" s="26"/>
      <c r="I3" s="26"/>
      <c r="J3" s="26"/>
      <c r="K3" s="26"/>
      <c r="L3" s="26"/>
      <c r="M3" s="36"/>
      <c r="N3" s="26"/>
      <c r="O3" s="26"/>
    </row>
    <row r="4" spans="1:24">
      <c r="A4" s="34"/>
      <c r="B4" s="26"/>
      <c r="C4" s="26"/>
      <c r="D4" s="26"/>
      <c r="E4" s="26"/>
      <c r="F4" s="26"/>
      <c r="G4" s="26"/>
      <c r="H4" s="26"/>
      <c r="I4" s="26"/>
      <c r="J4" s="26"/>
      <c r="K4" s="26"/>
      <c r="L4" s="26"/>
      <c r="M4" s="36"/>
      <c r="N4" s="26"/>
      <c r="O4" s="26"/>
    </row>
    <row r="5" spans="1:24" ht="51" customHeight="1">
      <c r="A5" s="34"/>
      <c r="B5" s="26"/>
      <c r="C5" s="205" t="s">
        <v>1816</v>
      </c>
      <c r="D5" s="205"/>
      <c r="E5" s="205"/>
      <c r="F5" s="205"/>
      <c r="G5" s="205"/>
      <c r="H5" s="205"/>
      <c r="I5" s="205"/>
      <c r="J5" s="205"/>
      <c r="K5" s="26"/>
      <c r="L5" s="26"/>
      <c r="M5" s="36"/>
      <c r="N5" s="26"/>
      <c r="O5" s="26"/>
    </row>
    <row r="6" spans="1:24">
      <c r="A6" s="34"/>
      <c r="B6" s="26"/>
      <c r="C6" s="26"/>
      <c r="L6" s="26"/>
      <c r="M6" s="36"/>
      <c r="N6" s="26"/>
      <c r="O6" s="26"/>
    </row>
    <row r="7" spans="1:24">
      <c r="A7" s="34"/>
      <c r="B7" s="26"/>
      <c r="C7" s="26"/>
      <c r="D7" s="26"/>
      <c r="E7" s="41"/>
      <c r="F7" s="26"/>
      <c r="G7" s="26"/>
      <c r="H7" s="26"/>
      <c r="I7" s="26"/>
      <c r="J7" s="26"/>
      <c r="K7" s="26"/>
      <c r="L7" s="26"/>
      <c r="M7" s="36"/>
      <c r="N7" s="26"/>
      <c r="O7" s="26"/>
    </row>
    <row r="8" spans="1:24" ht="15" customHeight="1">
      <c r="A8" s="34"/>
      <c r="B8" s="204" t="s">
        <v>1725</v>
      </c>
      <c r="C8" s="204"/>
      <c r="D8" s="204"/>
      <c r="E8" s="204"/>
      <c r="F8" s="204"/>
      <c r="G8" s="204"/>
      <c r="H8" s="204"/>
      <c r="I8" s="204"/>
      <c r="J8" s="204"/>
      <c r="K8" s="204"/>
      <c r="L8" s="204"/>
      <c r="M8" s="36"/>
      <c r="N8" s="26"/>
      <c r="O8" s="26"/>
    </row>
    <row r="9" spans="1:24" ht="32.25" customHeight="1">
      <c r="A9" s="34"/>
      <c r="B9" s="203" t="s">
        <v>1723</v>
      </c>
      <c r="C9" s="203" t="s">
        <v>1724</v>
      </c>
      <c r="D9" s="203" t="s">
        <v>1817</v>
      </c>
      <c r="E9" s="203" t="s">
        <v>1748</v>
      </c>
      <c r="F9" s="203" t="s">
        <v>1749</v>
      </c>
      <c r="G9" s="203" t="s">
        <v>1750</v>
      </c>
      <c r="H9" s="203" t="s">
        <v>1751</v>
      </c>
      <c r="I9" s="203" t="s">
        <v>1752</v>
      </c>
      <c r="J9" s="203" t="s">
        <v>1784</v>
      </c>
      <c r="K9" s="203" t="s">
        <v>1787</v>
      </c>
      <c r="L9" s="203"/>
      <c r="M9" s="36"/>
      <c r="N9" s="26"/>
      <c r="O9" s="26"/>
      <c r="Q9" s="15" t="s">
        <v>1748</v>
      </c>
      <c r="R9" s="15" t="s">
        <v>1749</v>
      </c>
      <c r="S9" s="15" t="s">
        <v>1750</v>
      </c>
      <c r="T9" s="15" t="s">
        <v>1751</v>
      </c>
      <c r="U9" s="15" t="s">
        <v>1752</v>
      </c>
      <c r="V9" s="15" t="s">
        <v>1784</v>
      </c>
      <c r="W9" s="15" t="s">
        <v>1753</v>
      </c>
      <c r="X9" s="15" t="s">
        <v>1754</v>
      </c>
    </row>
    <row r="10" spans="1:24" ht="23.25" customHeight="1">
      <c r="A10" s="34"/>
      <c r="B10" s="203"/>
      <c r="C10" s="203"/>
      <c r="D10" s="203"/>
      <c r="E10" s="203"/>
      <c r="F10" s="203"/>
      <c r="G10" s="203"/>
      <c r="H10" s="203"/>
      <c r="I10" s="203"/>
      <c r="J10" s="203"/>
      <c r="K10" s="19" t="s">
        <v>1785</v>
      </c>
      <c r="L10" s="19" t="s">
        <v>1786</v>
      </c>
      <c r="M10" s="36"/>
      <c r="N10" s="26"/>
      <c r="O10" s="26"/>
      <c r="Q10" s="15"/>
      <c r="R10" s="15"/>
      <c r="S10" s="15"/>
      <c r="T10" s="15"/>
      <c r="U10" s="15"/>
      <c r="V10" s="15"/>
      <c r="W10" s="15"/>
      <c r="X10" s="15"/>
    </row>
    <row r="11" spans="1:24" ht="153">
      <c r="A11" s="34"/>
      <c r="B11" s="142" t="s">
        <v>2022</v>
      </c>
      <c r="C11" s="143" t="s">
        <v>2250</v>
      </c>
      <c r="D11" s="142" t="s">
        <v>2188</v>
      </c>
      <c r="E11" s="142" t="s">
        <v>1878</v>
      </c>
      <c r="F11" s="142" t="s">
        <v>1766</v>
      </c>
      <c r="G11" s="142" t="s">
        <v>1758</v>
      </c>
      <c r="H11" s="142" t="s">
        <v>1751</v>
      </c>
      <c r="I11" s="142" t="s">
        <v>1770</v>
      </c>
      <c r="J11" s="142" t="s">
        <v>1764</v>
      </c>
      <c r="K11" s="142" t="s">
        <v>1829</v>
      </c>
      <c r="L11" s="142" t="s">
        <v>1834</v>
      </c>
      <c r="M11" s="36"/>
      <c r="N11" s="26"/>
      <c r="O11" s="26"/>
      <c r="Q11" s="29"/>
      <c r="R11" s="27"/>
      <c r="S11" s="30"/>
      <c r="T11" s="29"/>
      <c r="U11" s="27"/>
      <c r="V11" s="27"/>
      <c r="W11" s="27"/>
      <c r="X11" s="27"/>
    </row>
    <row r="12" spans="1:24" ht="38.25">
      <c r="A12" s="34"/>
      <c r="B12" s="142" t="s">
        <v>2023</v>
      </c>
      <c r="C12" s="143" t="s">
        <v>2024</v>
      </c>
      <c r="D12" s="142" t="s">
        <v>2188</v>
      </c>
      <c r="E12" s="142" t="s">
        <v>1878</v>
      </c>
      <c r="F12" s="142" t="s">
        <v>1766</v>
      </c>
      <c r="G12" s="142" t="s">
        <v>1758</v>
      </c>
      <c r="H12" s="142" t="s">
        <v>1751</v>
      </c>
      <c r="I12" s="142" t="s">
        <v>1767</v>
      </c>
      <c r="J12" s="142" t="s">
        <v>1764</v>
      </c>
      <c r="K12" s="142" t="s">
        <v>1774</v>
      </c>
      <c r="L12" s="142" t="s">
        <v>1774</v>
      </c>
      <c r="M12" s="36"/>
      <c r="N12" s="26"/>
      <c r="O12" s="26"/>
      <c r="Q12" s="28"/>
      <c r="R12" s="27"/>
      <c r="S12" s="27"/>
      <c r="T12" s="28"/>
      <c r="U12" s="27"/>
      <c r="V12" s="27"/>
      <c r="W12" s="27"/>
      <c r="X12" s="27"/>
    </row>
    <row r="13" spans="1:24" ht="25.5">
      <c r="A13" s="34"/>
      <c r="B13" s="142" t="s">
        <v>2025</v>
      </c>
      <c r="C13" s="143" t="s">
        <v>2026</v>
      </c>
      <c r="D13" s="142" t="s">
        <v>2188</v>
      </c>
      <c r="E13" s="142" t="s">
        <v>1878</v>
      </c>
      <c r="F13" s="142" t="s">
        <v>1766</v>
      </c>
      <c r="G13" s="142" t="s">
        <v>1758</v>
      </c>
      <c r="H13" s="142" t="s">
        <v>1751</v>
      </c>
      <c r="I13" s="142" t="s">
        <v>1767</v>
      </c>
      <c r="J13" s="142" t="s">
        <v>1764</v>
      </c>
      <c r="K13" s="142" t="s">
        <v>1771</v>
      </c>
      <c r="L13" s="142" t="s">
        <v>1771</v>
      </c>
      <c r="M13" s="36"/>
      <c r="N13" s="26"/>
      <c r="O13" s="26"/>
      <c r="Q13" s="28"/>
      <c r="R13" s="27"/>
      <c r="S13" s="27"/>
      <c r="T13" s="27"/>
      <c r="U13" s="27"/>
      <c r="V13" s="27"/>
      <c r="W13" s="27"/>
      <c r="X13" s="27"/>
    </row>
    <row r="14" spans="1:24" ht="38.25">
      <c r="A14" s="34"/>
      <c r="B14" s="142" t="s">
        <v>2027</v>
      </c>
      <c r="C14" s="143" t="s">
        <v>2028</v>
      </c>
      <c r="D14" s="142" t="s">
        <v>2188</v>
      </c>
      <c r="E14" s="142" t="s">
        <v>1878</v>
      </c>
      <c r="F14" s="142" t="s">
        <v>1766</v>
      </c>
      <c r="G14" s="142" t="s">
        <v>1758</v>
      </c>
      <c r="H14" s="142" t="s">
        <v>1751</v>
      </c>
      <c r="I14" s="142" t="s">
        <v>1767</v>
      </c>
      <c r="J14" s="142" t="s">
        <v>1764</v>
      </c>
      <c r="K14" s="142" t="s">
        <v>1774</v>
      </c>
      <c r="L14" s="142" t="s">
        <v>1829</v>
      </c>
      <c r="M14" s="36"/>
      <c r="N14" s="26"/>
      <c r="O14" s="26"/>
      <c r="Q14" s="28"/>
      <c r="R14" s="27"/>
      <c r="S14" s="27"/>
      <c r="T14" s="27"/>
      <c r="U14" s="27"/>
      <c r="V14" s="27"/>
      <c r="W14" s="27"/>
      <c r="X14" s="27"/>
    </row>
    <row r="15" spans="1:24" ht="38.25">
      <c r="A15" s="34"/>
      <c r="B15" s="143" t="s">
        <v>2029</v>
      </c>
      <c r="C15" s="143" t="s">
        <v>2030</v>
      </c>
      <c r="D15" s="142" t="s">
        <v>2188</v>
      </c>
      <c r="E15" s="142" t="s">
        <v>1878</v>
      </c>
      <c r="F15" s="142" t="s">
        <v>1766</v>
      </c>
      <c r="G15" s="142" t="s">
        <v>1758</v>
      </c>
      <c r="H15" s="142" t="s">
        <v>1751</v>
      </c>
      <c r="I15" s="142" t="s">
        <v>1767</v>
      </c>
      <c r="J15" s="142" t="s">
        <v>1764</v>
      </c>
      <c r="K15" s="143" t="s">
        <v>1774</v>
      </c>
      <c r="L15" s="142" t="s">
        <v>1774</v>
      </c>
      <c r="M15" s="36"/>
      <c r="N15" s="26"/>
      <c r="O15" s="26"/>
      <c r="Q15" s="28"/>
      <c r="R15" s="27"/>
      <c r="S15" s="27"/>
      <c r="T15" s="27"/>
      <c r="U15" s="27"/>
      <c r="V15" s="27"/>
      <c r="W15" s="27"/>
      <c r="X15" s="27"/>
    </row>
    <row r="16" spans="1:24" ht="38.25">
      <c r="A16" s="34"/>
      <c r="B16" s="143" t="s">
        <v>2204</v>
      </c>
      <c r="C16" s="143" t="s">
        <v>2032</v>
      </c>
      <c r="D16" s="142" t="s">
        <v>2188</v>
      </c>
      <c r="E16" s="142" t="s">
        <v>1878</v>
      </c>
      <c r="F16" s="142" t="s">
        <v>1766</v>
      </c>
      <c r="G16" s="142" t="s">
        <v>1758</v>
      </c>
      <c r="H16" s="142" t="s">
        <v>1751</v>
      </c>
      <c r="I16" s="142" t="s">
        <v>1770</v>
      </c>
      <c r="J16" s="142" t="s">
        <v>1764</v>
      </c>
      <c r="K16" s="143" t="s">
        <v>1771</v>
      </c>
      <c r="L16" s="142" t="s">
        <v>1771</v>
      </c>
      <c r="M16" s="36"/>
      <c r="N16" s="26"/>
      <c r="O16" s="26"/>
      <c r="Q16" s="28"/>
      <c r="R16" s="27"/>
      <c r="S16" s="27"/>
      <c r="T16" s="27"/>
      <c r="U16" s="27"/>
      <c r="V16" s="27"/>
      <c r="W16" s="27"/>
      <c r="X16" s="27"/>
    </row>
    <row r="17" spans="1:24" ht="38.25">
      <c r="A17" s="34"/>
      <c r="B17" s="143" t="s">
        <v>2033</v>
      </c>
      <c r="C17" s="143" t="s">
        <v>2034</v>
      </c>
      <c r="D17" s="142" t="s">
        <v>2188</v>
      </c>
      <c r="E17" s="142" t="s">
        <v>1878</v>
      </c>
      <c r="F17" s="142" t="s">
        <v>1766</v>
      </c>
      <c r="G17" s="142" t="s">
        <v>1758</v>
      </c>
      <c r="H17" s="142" t="s">
        <v>1751</v>
      </c>
      <c r="I17" s="142" t="s">
        <v>1770</v>
      </c>
      <c r="J17" s="142" t="s">
        <v>1764</v>
      </c>
      <c r="K17" s="143" t="s">
        <v>1771</v>
      </c>
      <c r="L17" s="142" t="s">
        <v>1771</v>
      </c>
      <c r="M17" s="36"/>
      <c r="N17" s="26"/>
      <c r="O17" s="26"/>
      <c r="Q17" s="28"/>
      <c r="R17" s="27"/>
      <c r="S17" s="27"/>
      <c r="T17" s="27"/>
      <c r="U17" s="27"/>
      <c r="V17" s="27"/>
      <c r="W17" s="27"/>
      <c r="X17" s="27"/>
    </row>
    <row r="18" spans="1:24" ht="38.25">
      <c r="A18" s="34"/>
      <c r="B18" s="143" t="s">
        <v>2205</v>
      </c>
      <c r="C18" s="143" t="s">
        <v>2036</v>
      </c>
      <c r="D18" s="142" t="s">
        <v>2188</v>
      </c>
      <c r="E18" s="142" t="s">
        <v>1878</v>
      </c>
      <c r="F18" s="142" t="s">
        <v>1766</v>
      </c>
      <c r="G18" s="142" t="s">
        <v>1758</v>
      </c>
      <c r="H18" s="142" t="s">
        <v>1751</v>
      </c>
      <c r="I18" s="142" t="s">
        <v>1770</v>
      </c>
      <c r="J18" s="142" t="s">
        <v>1760</v>
      </c>
      <c r="K18" s="143" t="s">
        <v>1829</v>
      </c>
      <c r="L18" s="142" t="s">
        <v>1829</v>
      </c>
      <c r="M18" s="36"/>
      <c r="N18" s="26"/>
      <c r="O18" s="26"/>
      <c r="Q18" s="28"/>
      <c r="R18" s="27"/>
      <c r="S18" s="27"/>
      <c r="T18" s="27"/>
      <c r="U18" s="27"/>
      <c r="V18" s="27"/>
      <c r="W18" s="27"/>
      <c r="X18" s="27"/>
    </row>
    <row r="19" spans="1:24" ht="38.25">
      <c r="A19" s="34"/>
      <c r="B19" s="143" t="s">
        <v>2037</v>
      </c>
      <c r="C19" s="143" t="s">
        <v>2038</v>
      </c>
      <c r="D19" s="142" t="s">
        <v>2188</v>
      </c>
      <c r="E19" s="142" t="s">
        <v>1878</v>
      </c>
      <c r="F19" s="142" t="s">
        <v>1766</v>
      </c>
      <c r="G19" s="142" t="s">
        <v>1758</v>
      </c>
      <c r="H19" s="142" t="s">
        <v>1751</v>
      </c>
      <c r="I19" s="142" t="s">
        <v>1770</v>
      </c>
      <c r="J19" s="142" t="s">
        <v>1764</v>
      </c>
      <c r="K19" s="143" t="s">
        <v>1774</v>
      </c>
      <c r="L19" s="142" t="s">
        <v>1774</v>
      </c>
      <c r="M19" s="36"/>
      <c r="N19" s="26"/>
      <c r="O19" s="26"/>
      <c r="Q19" s="27"/>
      <c r="R19" s="27"/>
      <c r="S19" s="27"/>
      <c r="T19" s="27"/>
      <c r="U19" s="27"/>
      <c r="V19" s="27"/>
      <c r="W19" s="27"/>
      <c r="X19" s="27"/>
    </row>
    <row r="20" spans="1:24" ht="51">
      <c r="A20" s="34"/>
      <c r="B20" s="143" t="s">
        <v>2039</v>
      </c>
      <c r="C20" s="143" t="s">
        <v>2040</v>
      </c>
      <c r="D20" s="142" t="s">
        <v>2188</v>
      </c>
      <c r="E20" s="142" t="s">
        <v>1878</v>
      </c>
      <c r="F20" s="142" t="s">
        <v>1766</v>
      </c>
      <c r="G20" s="142" t="s">
        <v>1758</v>
      </c>
      <c r="H20" s="142" t="s">
        <v>1751</v>
      </c>
      <c r="I20" s="142" t="s">
        <v>1767</v>
      </c>
      <c r="J20" s="142" t="s">
        <v>1764</v>
      </c>
      <c r="K20" s="143" t="s">
        <v>1829</v>
      </c>
      <c r="L20" s="142" t="s">
        <v>1829</v>
      </c>
      <c r="M20" s="36"/>
      <c r="N20" s="26"/>
      <c r="O20" s="26"/>
      <c r="Q20" s="27"/>
      <c r="R20" s="27"/>
      <c r="S20" s="27"/>
      <c r="T20" s="27"/>
      <c r="U20" s="27"/>
      <c r="V20" s="27"/>
      <c r="W20" s="27"/>
      <c r="X20" s="27"/>
    </row>
    <row r="21" spans="1:24" ht="26.25" customHeight="1">
      <c r="A21" s="34"/>
      <c r="B21" s="143" t="s">
        <v>2041</v>
      </c>
      <c r="C21" s="143" t="s">
        <v>2251</v>
      </c>
      <c r="D21" s="142" t="s">
        <v>2188</v>
      </c>
      <c r="E21" s="142" t="s">
        <v>1878</v>
      </c>
      <c r="F21" s="142" t="s">
        <v>1766</v>
      </c>
      <c r="G21" s="142" t="s">
        <v>1758</v>
      </c>
      <c r="H21" s="142" t="s">
        <v>1751</v>
      </c>
      <c r="I21" s="142" t="s">
        <v>1770</v>
      </c>
      <c r="J21" s="142" t="s">
        <v>1764</v>
      </c>
      <c r="K21" s="143" t="s">
        <v>1829</v>
      </c>
      <c r="L21" s="142" t="s">
        <v>1829</v>
      </c>
      <c r="M21" s="36"/>
      <c r="N21" s="26"/>
      <c r="O21" s="26"/>
      <c r="Q21" s="27"/>
      <c r="R21" s="27"/>
      <c r="S21" s="27"/>
      <c r="T21" s="27"/>
      <c r="U21" s="27"/>
      <c r="V21" s="27"/>
      <c r="W21" s="27"/>
      <c r="X21" s="27"/>
    </row>
    <row r="22" spans="1:24" ht="25.5">
      <c r="A22" s="34"/>
      <c r="B22" s="143" t="s">
        <v>2042</v>
      </c>
      <c r="C22" s="143" t="s">
        <v>2043</v>
      </c>
      <c r="D22" s="142" t="s">
        <v>2188</v>
      </c>
      <c r="E22" s="142" t="s">
        <v>1878</v>
      </c>
      <c r="F22" s="142" t="s">
        <v>1766</v>
      </c>
      <c r="G22" s="142" t="s">
        <v>1758</v>
      </c>
      <c r="H22" s="142" t="s">
        <v>1751</v>
      </c>
      <c r="I22" s="142" t="s">
        <v>1770</v>
      </c>
      <c r="J22" s="142" t="s">
        <v>1764</v>
      </c>
      <c r="K22" s="143" t="s">
        <v>1829</v>
      </c>
      <c r="L22" s="142" t="s">
        <v>1829</v>
      </c>
      <c r="M22" s="36"/>
      <c r="N22" s="26"/>
      <c r="O22" s="26"/>
      <c r="Q22" s="27"/>
      <c r="R22" s="27"/>
      <c r="S22" s="27"/>
      <c r="T22" s="27"/>
      <c r="U22" s="27"/>
      <c r="V22" s="27"/>
      <c r="W22" s="27"/>
      <c r="X22" s="27"/>
    </row>
    <row r="23" spans="1:24" ht="63.75">
      <c r="A23" s="34"/>
      <c r="B23" s="143" t="s">
        <v>2044</v>
      </c>
      <c r="C23" s="143" t="s">
        <v>2045</v>
      </c>
      <c r="D23" s="142" t="s">
        <v>2188</v>
      </c>
      <c r="E23" s="142" t="s">
        <v>1878</v>
      </c>
      <c r="F23" s="142" t="s">
        <v>1766</v>
      </c>
      <c r="G23" s="142" t="s">
        <v>1758</v>
      </c>
      <c r="H23" s="142" t="s">
        <v>1751</v>
      </c>
      <c r="I23" s="142" t="s">
        <v>1770</v>
      </c>
      <c r="J23" s="142" t="s">
        <v>1760</v>
      </c>
      <c r="K23" s="143" t="s">
        <v>1774</v>
      </c>
      <c r="L23" s="142" t="s">
        <v>1829</v>
      </c>
      <c r="M23" s="36"/>
      <c r="N23" s="26"/>
      <c r="O23" s="26"/>
      <c r="Q23" s="27"/>
      <c r="R23" s="27"/>
      <c r="S23" s="27"/>
      <c r="T23" s="27"/>
      <c r="U23" s="27"/>
      <c r="V23" s="27"/>
      <c r="W23" s="27"/>
      <c r="X23" s="27"/>
    </row>
    <row r="24" spans="1:24" ht="51">
      <c r="A24" s="34"/>
      <c r="B24" s="143" t="s">
        <v>2206</v>
      </c>
      <c r="C24" s="143" t="s">
        <v>2047</v>
      </c>
      <c r="D24" s="142" t="s">
        <v>2188</v>
      </c>
      <c r="E24" s="142" t="s">
        <v>1878</v>
      </c>
      <c r="F24" s="142" t="s">
        <v>1757</v>
      </c>
      <c r="G24" s="142" t="s">
        <v>1758</v>
      </c>
      <c r="H24" s="142" t="s">
        <v>1751</v>
      </c>
      <c r="I24" s="142" t="s">
        <v>1759</v>
      </c>
      <c r="J24" s="142" t="s">
        <v>1764</v>
      </c>
      <c r="K24" s="143" t="s">
        <v>1774</v>
      </c>
      <c r="L24" s="142" t="s">
        <v>1774</v>
      </c>
      <c r="M24" s="36"/>
      <c r="N24" s="26"/>
      <c r="O24" s="26"/>
    </row>
    <row r="25" spans="1:24" ht="89.25">
      <c r="A25" s="34"/>
      <c r="B25" s="143" t="s">
        <v>2048</v>
      </c>
      <c r="C25" s="143" t="s">
        <v>2049</v>
      </c>
      <c r="D25" s="142" t="s">
        <v>2188</v>
      </c>
      <c r="E25" s="142" t="s">
        <v>1878</v>
      </c>
      <c r="F25" s="142" t="s">
        <v>1757</v>
      </c>
      <c r="G25" s="142" t="s">
        <v>1758</v>
      </c>
      <c r="H25" s="142" t="s">
        <v>1751</v>
      </c>
      <c r="I25" s="142" t="s">
        <v>1759</v>
      </c>
      <c r="J25" s="142" t="s">
        <v>1764</v>
      </c>
      <c r="K25" s="143" t="s">
        <v>1774</v>
      </c>
      <c r="L25" s="142" t="s">
        <v>1774</v>
      </c>
      <c r="M25" s="36"/>
      <c r="N25" s="26"/>
      <c r="O25" s="26"/>
    </row>
    <row r="26" spans="1:24" ht="63.75">
      <c r="A26" s="34"/>
      <c r="B26" s="143" t="s">
        <v>2050</v>
      </c>
      <c r="C26" s="143" t="s">
        <v>2051</v>
      </c>
      <c r="D26" s="142" t="s">
        <v>2188</v>
      </c>
      <c r="E26" s="142" t="s">
        <v>1878</v>
      </c>
      <c r="F26" s="142" t="s">
        <v>1757</v>
      </c>
      <c r="G26" s="142" t="s">
        <v>1758</v>
      </c>
      <c r="H26" s="142" t="s">
        <v>1751</v>
      </c>
      <c r="I26" s="142" t="s">
        <v>1759</v>
      </c>
      <c r="J26" s="142" t="s">
        <v>1764</v>
      </c>
      <c r="K26" s="143" t="s">
        <v>1774</v>
      </c>
      <c r="L26" s="142" t="s">
        <v>1774</v>
      </c>
      <c r="M26" s="36"/>
      <c r="N26" s="26"/>
      <c r="O26" s="26"/>
    </row>
    <row r="27" spans="1:24" ht="38.25">
      <c r="A27" s="34"/>
      <c r="B27" s="143" t="s">
        <v>2052</v>
      </c>
      <c r="C27" s="143" t="s">
        <v>2252</v>
      </c>
      <c r="D27" s="142" t="s">
        <v>2188</v>
      </c>
      <c r="E27" s="142" t="s">
        <v>1878</v>
      </c>
      <c r="F27" s="142" t="s">
        <v>1757</v>
      </c>
      <c r="G27" s="142" t="s">
        <v>1758</v>
      </c>
      <c r="H27" s="142" t="s">
        <v>1751</v>
      </c>
      <c r="I27" s="142" t="s">
        <v>1759</v>
      </c>
      <c r="J27" s="142" t="s">
        <v>1764</v>
      </c>
      <c r="K27" s="143" t="s">
        <v>1774</v>
      </c>
      <c r="L27" s="142" t="s">
        <v>1829</v>
      </c>
      <c r="M27" s="36"/>
      <c r="N27" s="26"/>
      <c r="O27" s="26"/>
    </row>
    <row r="28" spans="1:24" ht="38.25">
      <c r="A28" s="34"/>
      <c r="B28" s="143" t="s">
        <v>2207</v>
      </c>
      <c r="C28" s="143" t="s">
        <v>2253</v>
      </c>
      <c r="D28" s="142" t="s">
        <v>2188</v>
      </c>
      <c r="E28" s="142" t="s">
        <v>1878</v>
      </c>
      <c r="F28" s="142" t="s">
        <v>1766</v>
      </c>
      <c r="G28" s="142" t="s">
        <v>1758</v>
      </c>
      <c r="H28" s="142" t="s">
        <v>1751</v>
      </c>
      <c r="I28" s="142" t="s">
        <v>1770</v>
      </c>
      <c r="J28" s="142" t="s">
        <v>1764</v>
      </c>
      <c r="K28" s="143" t="s">
        <v>1771</v>
      </c>
      <c r="L28" s="142" t="s">
        <v>1834</v>
      </c>
      <c r="M28" s="36"/>
      <c r="N28" s="26"/>
      <c r="O28" s="26"/>
    </row>
    <row r="29" spans="1:24" ht="38.25">
      <c r="A29" s="34"/>
      <c r="B29" s="143" t="s">
        <v>2208</v>
      </c>
      <c r="C29" s="143" t="s">
        <v>2254</v>
      </c>
      <c r="D29" s="142" t="s">
        <v>2188</v>
      </c>
      <c r="E29" s="142" t="s">
        <v>1878</v>
      </c>
      <c r="F29" s="142" t="s">
        <v>1757</v>
      </c>
      <c r="G29" s="142" t="s">
        <v>1758</v>
      </c>
      <c r="H29" s="142" t="s">
        <v>1751</v>
      </c>
      <c r="I29" s="142" t="s">
        <v>1770</v>
      </c>
      <c r="J29" s="142" t="s">
        <v>1760</v>
      </c>
      <c r="K29" s="143" t="s">
        <v>1829</v>
      </c>
      <c r="L29" s="142" t="s">
        <v>1834</v>
      </c>
      <c r="M29" s="36"/>
      <c r="N29" s="26"/>
      <c r="O29" s="26"/>
    </row>
    <row r="30" spans="1:24" ht="51">
      <c r="A30" s="34"/>
      <c r="B30" s="143" t="s">
        <v>2098</v>
      </c>
      <c r="C30" s="144" t="s">
        <v>2255</v>
      </c>
      <c r="D30" s="142" t="s">
        <v>2189</v>
      </c>
      <c r="E30" s="142" t="s">
        <v>1765</v>
      </c>
      <c r="F30" s="142" t="s">
        <v>1757</v>
      </c>
      <c r="G30" s="142" t="s">
        <v>1758</v>
      </c>
      <c r="H30" s="142" t="s">
        <v>1751</v>
      </c>
      <c r="I30" s="142" t="s">
        <v>1770</v>
      </c>
      <c r="J30" s="142" t="s">
        <v>1760</v>
      </c>
      <c r="K30" s="143" t="s">
        <v>1829</v>
      </c>
      <c r="L30" s="142" t="s">
        <v>1834</v>
      </c>
      <c r="M30" s="36"/>
      <c r="N30" s="26"/>
      <c r="O30" s="26"/>
    </row>
    <row r="31" spans="1:24" ht="38.25">
      <c r="A31" s="34"/>
      <c r="B31" s="143" t="s">
        <v>2209</v>
      </c>
      <c r="C31" s="144" t="s">
        <v>2256</v>
      </c>
      <c r="D31" s="142" t="s">
        <v>2189</v>
      </c>
      <c r="E31" s="142" t="s">
        <v>1983</v>
      </c>
      <c r="F31" s="142" t="s">
        <v>1766</v>
      </c>
      <c r="G31" s="142" t="s">
        <v>1758</v>
      </c>
      <c r="H31" s="142" t="s">
        <v>1751</v>
      </c>
      <c r="I31" s="142" t="s">
        <v>1770</v>
      </c>
      <c r="J31" s="142" t="s">
        <v>1764</v>
      </c>
      <c r="K31" s="143" t="s">
        <v>1829</v>
      </c>
      <c r="L31" s="142" t="s">
        <v>1768</v>
      </c>
      <c r="M31" s="36"/>
      <c r="N31" s="26"/>
      <c r="O31" s="26"/>
    </row>
    <row r="32" spans="1:24" ht="25.5">
      <c r="A32" s="34"/>
      <c r="B32" s="142" t="s">
        <v>1830</v>
      </c>
      <c r="C32" s="144" t="s">
        <v>1831</v>
      </c>
      <c r="D32" s="142" t="s">
        <v>2190</v>
      </c>
      <c r="E32" s="142" t="s">
        <v>1765</v>
      </c>
      <c r="F32" s="142" t="s">
        <v>1757</v>
      </c>
      <c r="G32" s="142" t="s">
        <v>1758</v>
      </c>
      <c r="H32" s="142" t="s">
        <v>1751</v>
      </c>
      <c r="I32" s="142" t="s">
        <v>1770</v>
      </c>
      <c r="J32" s="142" t="s">
        <v>1760</v>
      </c>
      <c r="K32" s="142" t="s">
        <v>1829</v>
      </c>
      <c r="L32" s="142" t="s">
        <v>1829</v>
      </c>
      <c r="M32" s="36"/>
      <c r="N32" s="26"/>
      <c r="O32" s="26"/>
    </row>
    <row r="33" spans="1:15" ht="25.5">
      <c r="A33" s="34"/>
      <c r="B33" s="142" t="s">
        <v>1832</v>
      </c>
      <c r="C33" s="144" t="s">
        <v>2257</v>
      </c>
      <c r="D33" s="142" t="s">
        <v>2190</v>
      </c>
      <c r="E33" s="142" t="s">
        <v>1765</v>
      </c>
      <c r="F33" s="142" t="s">
        <v>1757</v>
      </c>
      <c r="G33" s="142" t="s">
        <v>1758</v>
      </c>
      <c r="H33" s="142" t="s">
        <v>1751</v>
      </c>
      <c r="I33" s="142" t="s">
        <v>1770</v>
      </c>
      <c r="J33" s="142" t="s">
        <v>1760</v>
      </c>
      <c r="K33" s="142" t="s">
        <v>1829</v>
      </c>
      <c r="L33" s="142" t="s">
        <v>1829</v>
      </c>
      <c r="M33" s="36"/>
      <c r="N33" s="26"/>
      <c r="O33" s="26"/>
    </row>
    <row r="34" spans="1:15" ht="25.5">
      <c r="A34" s="34"/>
      <c r="B34" s="142" t="s">
        <v>1833</v>
      </c>
      <c r="C34" s="144" t="s">
        <v>2258</v>
      </c>
      <c r="D34" s="142" t="s">
        <v>2190</v>
      </c>
      <c r="E34" s="142" t="s">
        <v>1765</v>
      </c>
      <c r="F34" s="142" t="s">
        <v>1757</v>
      </c>
      <c r="G34" s="142" t="s">
        <v>1758</v>
      </c>
      <c r="H34" s="142" t="s">
        <v>1751</v>
      </c>
      <c r="I34" s="142" t="s">
        <v>1770</v>
      </c>
      <c r="J34" s="142" t="s">
        <v>1760</v>
      </c>
      <c r="K34" s="142" t="s">
        <v>1829</v>
      </c>
      <c r="L34" s="142" t="s">
        <v>1834</v>
      </c>
      <c r="M34" s="36"/>
      <c r="N34" s="26"/>
      <c r="O34" s="26"/>
    </row>
    <row r="35" spans="1:15" ht="25.5">
      <c r="A35" s="34"/>
      <c r="B35" s="142" t="s">
        <v>1835</v>
      </c>
      <c r="C35" s="144" t="s">
        <v>1836</v>
      </c>
      <c r="D35" s="142" t="s">
        <v>2190</v>
      </c>
      <c r="E35" s="142" t="s">
        <v>1765</v>
      </c>
      <c r="F35" s="142" t="s">
        <v>1757</v>
      </c>
      <c r="G35" s="142" t="s">
        <v>1758</v>
      </c>
      <c r="H35" s="142" t="s">
        <v>1751</v>
      </c>
      <c r="I35" s="142" t="s">
        <v>1770</v>
      </c>
      <c r="J35" s="142" t="s">
        <v>1760</v>
      </c>
      <c r="K35" s="142" t="s">
        <v>1829</v>
      </c>
      <c r="L35" s="142" t="s">
        <v>1829</v>
      </c>
      <c r="M35" s="36"/>
      <c r="N35" s="26"/>
      <c r="O35" s="26"/>
    </row>
    <row r="36" spans="1:15" ht="25.5">
      <c r="A36" s="34"/>
      <c r="B36" s="142" t="s">
        <v>2210</v>
      </c>
      <c r="C36" s="144" t="s">
        <v>2259</v>
      </c>
      <c r="D36" s="142" t="s">
        <v>2190</v>
      </c>
      <c r="E36" s="142" t="s">
        <v>1765</v>
      </c>
      <c r="F36" s="142" t="s">
        <v>1757</v>
      </c>
      <c r="G36" s="142" t="s">
        <v>1758</v>
      </c>
      <c r="H36" s="142" t="s">
        <v>1751</v>
      </c>
      <c r="I36" s="142" t="s">
        <v>1770</v>
      </c>
      <c r="J36" s="142" t="s">
        <v>1764</v>
      </c>
      <c r="K36" s="142" t="s">
        <v>1768</v>
      </c>
      <c r="L36" s="142" t="s">
        <v>1768</v>
      </c>
      <c r="M36" s="36"/>
      <c r="N36" s="26"/>
      <c r="O36" s="26"/>
    </row>
    <row r="37" spans="1:15" ht="25.5">
      <c r="A37" s="34"/>
      <c r="B37" s="142" t="s">
        <v>1956</v>
      </c>
      <c r="C37" s="144" t="s">
        <v>1957</v>
      </c>
      <c r="D37" s="142" t="s">
        <v>2191</v>
      </c>
      <c r="E37" s="142" t="s">
        <v>1765</v>
      </c>
      <c r="F37" s="142" t="s">
        <v>1757</v>
      </c>
      <c r="G37" s="142" t="s">
        <v>1758</v>
      </c>
      <c r="H37" s="142" t="s">
        <v>1751</v>
      </c>
      <c r="I37" s="142" t="s">
        <v>1770</v>
      </c>
      <c r="J37" s="142" t="s">
        <v>1762</v>
      </c>
      <c r="K37" s="143" t="s">
        <v>1829</v>
      </c>
      <c r="L37" s="142" t="s">
        <v>1834</v>
      </c>
      <c r="M37" s="36"/>
      <c r="N37" s="26"/>
      <c r="O37" s="26"/>
    </row>
    <row r="38" spans="1:15" ht="25.5">
      <c r="A38" s="34"/>
      <c r="B38" s="142" t="s">
        <v>1958</v>
      </c>
      <c r="C38" s="144" t="s">
        <v>1959</v>
      </c>
      <c r="D38" s="142" t="s">
        <v>2191</v>
      </c>
      <c r="E38" s="142" t="s">
        <v>1765</v>
      </c>
      <c r="F38" s="142" t="s">
        <v>1757</v>
      </c>
      <c r="G38" s="142" t="s">
        <v>1758</v>
      </c>
      <c r="H38" s="142" t="s">
        <v>1751</v>
      </c>
      <c r="I38" s="142" t="s">
        <v>1770</v>
      </c>
      <c r="J38" s="142" t="s">
        <v>1762</v>
      </c>
      <c r="K38" s="142" t="s">
        <v>1829</v>
      </c>
      <c r="L38" s="142" t="s">
        <v>1834</v>
      </c>
      <c r="M38" s="36"/>
      <c r="N38" s="26"/>
      <c r="O38" s="26"/>
    </row>
    <row r="39" spans="1:15" ht="38.25">
      <c r="A39" s="34"/>
      <c r="B39" s="142" t="s">
        <v>2211</v>
      </c>
      <c r="C39" s="144" t="s">
        <v>2260</v>
      </c>
      <c r="D39" s="142" t="s">
        <v>2191</v>
      </c>
      <c r="E39" s="142" t="s">
        <v>1765</v>
      </c>
      <c r="F39" s="142" t="s">
        <v>1757</v>
      </c>
      <c r="G39" s="142" t="s">
        <v>1758</v>
      </c>
      <c r="H39" s="142" t="s">
        <v>1783</v>
      </c>
      <c r="I39" s="142" t="s">
        <v>1770</v>
      </c>
      <c r="J39" s="142" t="s">
        <v>1762</v>
      </c>
      <c r="K39" s="142" t="s">
        <v>1924</v>
      </c>
      <c r="L39" s="142" t="s">
        <v>1882</v>
      </c>
      <c r="M39" s="36"/>
      <c r="N39" s="26"/>
      <c r="O39" s="26"/>
    </row>
    <row r="40" spans="1:15" ht="153">
      <c r="A40" s="34"/>
      <c r="B40" s="142" t="s">
        <v>1877</v>
      </c>
      <c r="C40" s="144" t="s">
        <v>2261</v>
      </c>
      <c r="D40" s="142" t="s">
        <v>2192</v>
      </c>
      <c r="E40" s="142" t="s">
        <v>1878</v>
      </c>
      <c r="F40" s="142" t="s">
        <v>1757</v>
      </c>
      <c r="G40" s="142" t="s">
        <v>1758</v>
      </c>
      <c r="H40" s="142" t="s">
        <v>1854</v>
      </c>
      <c r="I40" s="142" t="s">
        <v>1770</v>
      </c>
      <c r="J40" s="142" t="s">
        <v>1762</v>
      </c>
      <c r="K40" s="142" t="s">
        <v>1774</v>
      </c>
      <c r="L40" s="142" t="s">
        <v>1774</v>
      </c>
      <c r="M40" s="36"/>
      <c r="N40" s="26"/>
      <c r="O40" s="26"/>
    </row>
    <row r="41" spans="1:15" ht="38.25">
      <c r="A41" s="34"/>
      <c r="B41" s="142" t="s">
        <v>1879</v>
      </c>
      <c r="C41" s="144" t="s">
        <v>2262</v>
      </c>
      <c r="D41" s="142" t="s">
        <v>2192</v>
      </c>
      <c r="E41" s="142" t="s">
        <v>1878</v>
      </c>
      <c r="F41" s="142" t="s">
        <v>1757</v>
      </c>
      <c r="G41" s="142" t="s">
        <v>1758</v>
      </c>
      <c r="H41" s="142" t="s">
        <v>1854</v>
      </c>
      <c r="I41" s="142" t="s">
        <v>1770</v>
      </c>
      <c r="J41" s="142" t="s">
        <v>1762</v>
      </c>
      <c r="K41" s="142" t="s">
        <v>1829</v>
      </c>
      <c r="L41" s="142" t="s">
        <v>1880</v>
      </c>
      <c r="M41" s="36"/>
      <c r="N41" s="26"/>
      <c r="O41" s="26"/>
    </row>
    <row r="42" spans="1:15" ht="25.5">
      <c r="A42" s="34"/>
      <c r="B42" s="142" t="s">
        <v>1883</v>
      </c>
      <c r="C42" s="144" t="s">
        <v>2263</v>
      </c>
      <c r="D42" s="142" t="s">
        <v>2192</v>
      </c>
      <c r="E42" s="142" t="s">
        <v>1878</v>
      </c>
      <c r="F42" s="142" t="s">
        <v>1766</v>
      </c>
      <c r="G42" s="142" t="s">
        <v>1758</v>
      </c>
      <c r="H42" s="142" t="s">
        <v>1751</v>
      </c>
      <c r="I42" s="142" t="s">
        <v>1770</v>
      </c>
      <c r="J42" s="142" t="s">
        <v>1760</v>
      </c>
      <c r="K42" s="142" t="s">
        <v>1772</v>
      </c>
      <c r="L42" s="142" t="s">
        <v>1772</v>
      </c>
      <c r="M42" s="36"/>
      <c r="N42" s="26"/>
      <c r="O42" s="26"/>
    </row>
    <row r="43" spans="1:15" ht="25.5">
      <c r="A43" s="34"/>
      <c r="B43" s="142" t="s">
        <v>1884</v>
      </c>
      <c r="C43" s="144" t="s">
        <v>1885</v>
      </c>
      <c r="D43" s="142" t="s">
        <v>2192</v>
      </c>
      <c r="E43" s="142" t="s">
        <v>1878</v>
      </c>
      <c r="F43" s="142" t="s">
        <v>1766</v>
      </c>
      <c r="G43" s="142" t="s">
        <v>1758</v>
      </c>
      <c r="H43" s="142" t="s">
        <v>1751</v>
      </c>
      <c r="I43" s="142" t="s">
        <v>1770</v>
      </c>
      <c r="J43" s="142" t="s">
        <v>1760</v>
      </c>
      <c r="K43" s="142" t="s">
        <v>1772</v>
      </c>
      <c r="L43" s="142" t="s">
        <v>1880</v>
      </c>
      <c r="M43" s="36"/>
      <c r="N43" s="26"/>
      <c r="O43" s="26"/>
    </row>
    <row r="44" spans="1:15" ht="38.25">
      <c r="B44" s="142" t="s">
        <v>1887</v>
      </c>
      <c r="C44" s="144" t="s">
        <v>1888</v>
      </c>
      <c r="D44" s="142" t="s">
        <v>2192</v>
      </c>
      <c r="E44" s="142" t="s">
        <v>1878</v>
      </c>
      <c r="F44" s="142" t="s">
        <v>1766</v>
      </c>
      <c r="G44" s="142" t="s">
        <v>1758</v>
      </c>
      <c r="H44" s="142" t="s">
        <v>1783</v>
      </c>
      <c r="I44" s="142" t="s">
        <v>1767</v>
      </c>
      <c r="J44" s="142" t="s">
        <v>1760</v>
      </c>
      <c r="K44" s="142" t="s">
        <v>1829</v>
      </c>
      <c r="L44" s="142" t="s">
        <v>1834</v>
      </c>
    </row>
    <row r="45" spans="1:15" ht="38.25">
      <c r="B45" s="142" t="s">
        <v>2212</v>
      </c>
      <c r="C45" s="144" t="s">
        <v>2264</v>
      </c>
      <c r="D45" s="142" t="s">
        <v>2192</v>
      </c>
      <c r="E45" s="142" t="s">
        <v>1878</v>
      </c>
      <c r="F45" s="142" t="s">
        <v>1757</v>
      </c>
      <c r="G45" s="142" t="s">
        <v>1758</v>
      </c>
      <c r="H45" s="142" t="s">
        <v>1751</v>
      </c>
      <c r="I45" s="142" t="s">
        <v>1767</v>
      </c>
      <c r="J45" s="142" t="s">
        <v>1760</v>
      </c>
      <c r="K45" s="143" t="s">
        <v>1829</v>
      </c>
      <c r="L45" s="142" t="s">
        <v>1834</v>
      </c>
    </row>
    <row r="46" spans="1:15" ht="25.5">
      <c r="B46" s="142" t="s">
        <v>1889</v>
      </c>
      <c r="C46" s="144" t="s">
        <v>1890</v>
      </c>
      <c r="D46" s="142" t="s">
        <v>2192</v>
      </c>
      <c r="E46" s="142" t="s">
        <v>1878</v>
      </c>
      <c r="F46" s="142" t="s">
        <v>1757</v>
      </c>
      <c r="G46" s="142" t="s">
        <v>1758</v>
      </c>
      <c r="H46" s="142" t="s">
        <v>1751</v>
      </c>
      <c r="I46" s="142" t="s">
        <v>1767</v>
      </c>
      <c r="J46" s="142" t="s">
        <v>1881</v>
      </c>
      <c r="K46" s="143" t="s">
        <v>1829</v>
      </c>
      <c r="L46" s="142" t="s">
        <v>1834</v>
      </c>
    </row>
    <row r="47" spans="1:15" ht="38.25">
      <c r="B47" s="142" t="s">
        <v>2213</v>
      </c>
      <c r="C47" s="144" t="s">
        <v>2265</v>
      </c>
      <c r="D47" s="142" t="s">
        <v>2192</v>
      </c>
      <c r="E47" s="142" t="s">
        <v>1878</v>
      </c>
      <c r="F47" s="142" t="s">
        <v>1766</v>
      </c>
      <c r="G47" s="142" t="s">
        <v>1758</v>
      </c>
      <c r="H47" s="142" t="s">
        <v>1751</v>
      </c>
      <c r="I47" s="142" t="s">
        <v>1770</v>
      </c>
      <c r="J47" s="142" t="s">
        <v>1762</v>
      </c>
      <c r="K47" s="142" t="s">
        <v>1774</v>
      </c>
      <c r="L47" s="142" t="s">
        <v>1774</v>
      </c>
    </row>
    <row r="48" spans="1:15" ht="63.75">
      <c r="B48" s="142" t="s">
        <v>2214</v>
      </c>
      <c r="C48" s="144" t="s">
        <v>2266</v>
      </c>
      <c r="D48" s="142" t="s">
        <v>2193</v>
      </c>
      <c r="E48" s="142" t="s">
        <v>1842</v>
      </c>
      <c r="F48" s="142" t="s">
        <v>1757</v>
      </c>
      <c r="G48" s="142" t="s">
        <v>1758</v>
      </c>
      <c r="H48" s="142" t="s">
        <v>1751</v>
      </c>
      <c r="I48" s="142" t="s">
        <v>1770</v>
      </c>
      <c r="J48" s="142" t="s">
        <v>1764</v>
      </c>
      <c r="K48" s="142" t="s">
        <v>1829</v>
      </c>
      <c r="L48" s="142" t="s">
        <v>1829</v>
      </c>
    </row>
    <row r="49" spans="2:25" ht="63.75">
      <c r="B49" s="142" t="s">
        <v>2215</v>
      </c>
      <c r="C49" s="144" t="s">
        <v>2267</v>
      </c>
      <c r="D49" s="142" t="s">
        <v>2193</v>
      </c>
      <c r="E49" s="142" t="s">
        <v>1842</v>
      </c>
      <c r="F49" s="142" t="s">
        <v>1757</v>
      </c>
      <c r="G49" s="142" t="s">
        <v>1758</v>
      </c>
      <c r="H49" s="142" t="s">
        <v>1854</v>
      </c>
      <c r="I49" s="142" t="s">
        <v>1770</v>
      </c>
      <c r="J49" s="142" t="s">
        <v>1764</v>
      </c>
      <c r="K49" s="142" t="s">
        <v>1829</v>
      </c>
      <c r="L49" s="142" t="s">
        <v>1829</v>
      </c>
    </row>
    <row r="50" spans="2:25" ht="63.75">
      <c r="B50" s="142" t="s">
        <v>1845</v>
      </c>
      <c r="C50" s="144" t="s">
        <v>1846</v>
      </c>
      <c r="D50" s="142" t="s">
        <v>2193</v>
      </c>
      <c r="E50" s="142" t="s">
        <v>1842</v>
      </c>
      <c r="F50" s="142" t="s">
        <v>1757</v>
      </c>
      <c r="G50" s="142" t="s">
        <v>1758</v>
      </c>
      <c r="H50" s="142" t="s">
        <v>1751</v>
      </c>
      <c r="I50" s="142" t="s">
        <v>1770</v>
      </c>
      <c r="J50" s="142" t="s">
        <v>1764</v>
      </c>
      <c r="K50" s="142" t="s">
        <v>1829</v>
      </c>
      <c r="L50" s="142" t="s">
        <v>1829</v>
      </c>
    </row>
    <row r="51" spans="2:25" ht="63.75">
      <c r="B51" s="142" t="s">
        <v>1848</v>
      </c>
      <c r="C51" s="144" t="s">
        <v>2268</v>
      </c>
      <c r="D51" s="142" t="s">
        <v>2193</v>
      </c>
      <c r="E51" s="142" t="s">
        <v>1842</v>
      </c>
      <c r="F51" s="142" t="s">
        <v>1769</v>
      </c>
      <c r="G51" s="142" t="s">
        <v>1758</v>
      </c>
      <c r="H51" s="142" t="s">
        <v>1751</v>
      </c>
      <c r="I51" s="142" t="s">
        <v>1770</v>
      </c>
      <c r="J51" s="142" t="s">
        <v>1764</v>
      </c>
      <c r="K51" s="142" t="s">
        <v>1829</v>
      </c>
      <c r="L51" s="142" t="s">
        <v>1829</v>
      </c>
    </row>
    <row r="52" spans="2:25" ht="63.75">
      <c r="B52" s="142" t="s">
        <v>1849</v>
      </c>
      <c r="C52" s="144" t="s">
        <v>1850</v>
      </c>
      <c r="D52" s="142" t="s">
        <v>2193</v>
      </c>
      <c r="E52" s="142" t="s">
        <v>1842</v>
      </c>
      <c r="F52" s="142" t="s">
        <v>1769</v>
      </c>
      <c r="G52" s="142" t="s">
        <v>1761</v>
      </c>
      <c r="H52" s="142" t="s">
        <v>1751</v>
      </c>
      <c r="I52" s="142" t="s">
        <v>1770</v>
      </c>
      <c r="J52" s="142" t="s">
        <v>1764</v>
      </c>
      <c r="K52" s="142" t="s">
        <v>1829</v>
      </c>
      <c r="L52" s="142" t="s">
        <v>1829</v>
      </c>
    </row>
    <row r="53" spans="2:25" ht="63.75">
      <c r="B53" s="143" t="s">
        <v>1851</v>
      </c>
      <c r="C53" s="144" t="s">
        <v>2269</v>
      </c>
      <c r="D53" s="142" t="s">
        <v>2193</v>
      </c>
      <c r="E53" s="142" t="s">
        <v>1842</v>
      </c>
      <c r="F53" s="142" t="s">
        <v>1757</v>
      </c>
      <c r="G53" s="142" t="s">
        <v>1758</v>
      </c>
      <c r="H53" s="142" t="s">
        <v>1751</v>
      </c>
      <c r="I53" s="142" t="s">
        <v>1770</v>
      </c>
      <c r="J53" s="142" t="s">
        <v>1764</v>
      </c>
      <c r="K53" s="143" t="s">
        <v>1829</v>
      </c>
      <c r="L53" s="142" t="s">
        <v>1829</v>
      </c>
    </row>
    <row r="54" spans="2:25" ht="63.75">
      <c r="B54" s="142" t="s">
        <v>2216</v>
      </c>
      <c r="C54" s="144" t="s">
        <v>2270</v>
      </c>
      <c r="D54" s="142" t="s">
        <v>2193</v>
      </c>
      <c r="E54" s="142" t="s">
        <v>1842</v>
      </c>
      <c r="F54" s="142" t="s">
        <v>1757</v>
      </c>
      <c r="G54" s="142" t="s">
        <v>1758</v>
      </c>
      <c r="H54" s="142" t="s">
        <v>1751</v>
      </c>
      <c r="I54" s="142" t="s">
        <v>1770</v>
      </c>
      <c r="J54" s="142" t="s">
        <v>2001</v>
      </c>
      <c r="K54" s="143" t="s">
        <v>1829</v>
      </c>
      <c r="L54" s="142" t="s">
        <v>1829</v>
      </c>
    </row>
    <row r="55" spans="2:25" ht="63.75">
      <c r="B55" s="142" t="s">
        <v>1852</v>
      </c>
      <c r="C55" s="144" t="s">
        <v>2271</v>
      </c>
      <c r="D55" s="142" t="s">
        <v>2193</v>
      </c>
      <c r="E55" s="142" t="s">
        <v>1842</v>
      </c>
      <c r="F55" s="142" t="s">
        <v>1757</v>
      </c>
      <c r="G55" s="142" t="s">
        <v>1758</v>
      </c>
      <c r="H55" s="142" t="s">
        <v>1783</v>
      </c>
      <c r="I55" s="142" t="s">
        <v>1770</v>
      </c>
      <c r="J55" s="142" t="s">
        <v>1760</v>
      </c>
      <c r="K55" s="143" t="s">
        <v>1829</v>
      </c>
      <c r="L55" s="142" t="s">
        <v>1829</v>
      </c>
    </row>
    <row r="56" spans="2:25" ht="63.75">
      <c r="B56" s="142" t="s">
        <v>1853</v>
      </c>
      <c r="C56" s="144" t="s">
        <v>2272</v>
      </c>
      <c r="D56" s="142" t="s">
        <v>2193</v>
      </c>
      <c r="E56" s="142" t="s">
        <v>1842</v>
      </c>
      <c r="F56" s="142" t="s">
        <v>1757</v>
      </c>
      <c r="G56" s="142" t="s">
        <v>1758</v>
      </c>
      <c r="H56" s="142" t="s">
        <v>1854</v>
      </c>
      <c r="I56" s="142" t="s">
        <v>1770</v>
      </c>
      <c r="J56" s="142" t="s">
        <v>1760</v>
      </c>
      <c r="K56" s="143" t="s">
        <v>1829</v>
      </c>
      <c r="L56" s="142" t="s">
        <v>1829</v>
      </c>
    </row>
    <row r="57" spans="2:25" ht="63.75">
      <c r="B57" s="142" t="s">
        <v>2217</v>
      </c>
      <c r="C57" s="144" t="s">
        <v>2273</v>
      </c>
      <c r="D57" s="142" t="s">
        <v>2193</v>
      </c>
      <c r="E57" s="142" t="s">
        <v>1842</v>
      </c>
      <c r="F57" s="142" t="s">
        <v>1757</v>
      </c>
      <c r="G57" s="142" t="s">
        <v>1758</v>
      </c>
      <c r="H57" s="142" t="s">
        <v>1751</v>
      </c>
      <c r="I57" s="142" t="s">
        <v>1770</v>
      </c>
      <c r="J57" s="142" t="s">
        <v>1760</v>
      </c>
      <c r="K57" s="143" t="s">
        <v>1829</v>
      </c>
      <c r="L57" s="142" t="s">
        <v>1829</v>
      </c>
    </row>
    <row r="58" spans="2:25" ht="63.75">
      <c r="B58" s="142" t="s">
        <v>1856</v>
      </c>
      <c r="C58" s="144" t="s">
        <v>2274</v>
      </c>
      <c r="D58" s="142" t="s">
        <v>2193</v>
      </c>
      <c r="E58" s="142" t="s">
        <v>1842</v>
      </c>
      <c r="F58" s="142" t="s">
        <v>1757</v>
      </c>
      <c r="G58" s="142" t="s">
        <v>1758</v>
      </c>
      <c r="H58" s="142" t="s">
        <v>1751</v>
      </c>
      <c r="I58" s="142" t="s">
        <v>1770</v>
      </c>
      <c r="J58" s="142" t="s">
        <v>1764</v>
      </c>
      <c r="K58" s="143" t="s">
        <v>1829</v>
      </c>
      <c r="L58" s="142" t="s">
        <v>1829</v>
      </c>
    </row>
    <row r="59" spans="2:25" ht="63.75">
      <c r="B59" s="142" t="s">
        <v>1857</v>
      </c>
      <c r="C59" s="145" t="s">
        <v>2275</v>
      </c>
      <c r="D59" s="142" t="s">
        <v>2193</v>
      </c>
      <c r="E59" s="142" t="s">
        <v>1842</v>
      </c>
      <c r="F59" s="142" t="s">
        <v>1757</v>
      </c>
      <c r="G59" s="142" t="s">
        <v>1758</v>
      </c>
      <c r="H59" s="142" t="s">
        <v>1751</v>
      </c>
      <c r="I59" s="142" t="s">
        <v>1770</v>
      </c>
      <c r="J59" s="142" t="s">
        <v>1764</v>
      </c>
      <c r="K59" s="143" t="s">
        <v>1829</v>
      </c>
      <c r="L59" s="142" t="s">
        <v>1829</v>
      </c>
    </row>
    <row r="60" spans="2:25" ht="63.75">
      <c r="B60" s="142" t="s">
        <v>1858</v>
      </c>
      <c r="C60" s="145" t="s">
        <v>2276</v>
      </c>
      <c r="D60" s="142" t="s">
        <v>2193</v>
      </c>
      <c r="E60" s="142" t="s">
        <v>1842</v>
      </c>
      <c r="F60" s="142" t="s">
        <v>1757</v>
      </c>
      <c r="G60" s="142" t="s">
        <v>1758</v>
      </c>
      <c r="H60" s="142" t="s">
        <v>1751</v>
      </c>
      <c r="I60" s="142" t="s">
        <v>1770</v>
      </c>
      <c r="J60" s="142" t="s">
        <v>1764</v>
      </c>
      <c r="K60" s="143" t="s">
        <v>1829</v>
      </c>
      <c r="L60" s="142" t="s">
        <v>1829</v>
      </c>
    </row>
    <row r="61" spans="2:25" ht="63.75">
      <c r="B61" s="142" t="s">
        <v>1859</v>
      </c>
      <c r="C61" s="145" t="s">
        <v>1860</v>
      </c>
      <c r="D61" s="142" t="s">
        <v>2193</v>
      </c>
      <c r="E61" s="142" t="s">
        <v>1842</v>
      </c>
      <c r="F61" s="142" t="s">
        <v>1757</v>
      </c>
      <c r="G61" s="142" t="s">
        <v>1758</v>
      </c>
      <c r="H61" s="142" t="s">
        <v>1751</v>
      </c>
      <c r="I61" s="142" t="s">
        <v>1770</v>
      </c>
      <c r="J61" s="142" t="s">
        <v>1760</v>
      </c>
      <c r="K61" s="143" t="s">
        <v>1829</v>
      </c>
      <c r="L61" s="142" t="s">
        <v>1829</v>
      </c>
    </row>
    <row r="62" spans="2:25" ht="63.75">
      <c r="B62" s="142" t="s">
        <v>1862</v>
      </c>
      <c r="C62" s="145" t="s">
        <v>2277</v>
      </c>
      <c r="D62" s="142" t="s">
        <v>2193</v>
      </c>
      <c r="E62" s="142" t="s">
        <v>1842</v>
      </c>
      <c r="F62" s="142" t="s">
        <v>1757</v>
      </c>
      <c r="G62" s="142" t="s">
        <v>1758</v>
      </c>
      <c r="H62" s="142" t="s">
        <v>1751</v>
      </c>
      <c r="I62" s="142" t="s">
        <v>1770</v>
      </c>
      <c r="J62" s="142" t="s">
        <v>1760</v>
      </c>
      <c r="K62" s="143" t="s">
        <v>1829</v>
      </c>
      <c r="L62" s="142" t="s">
        <v>1829</v>
      </c>
    </row>
    <row r="63" spans="2:25" ht="63.75">
      <c r="B63" s="142" t="s">
        <v>1865</v>
      </c>
      <c r="C63" s="144" t="s">
        <v>1866</v>
      </c>
      <c r="D63" s="142" t="s">
        <v>2193</v>
      </c>
      <c r="E63" s="142" t="s">
        <v>1842</v>
      </c>
      <c r="F63" s="142" t="s">
        <v>1757</v>
      </c>
      <c r="G63" s="142" t="s">
        <v>1758</v>
      </c>
      <c r="H63" s="142" t="s">
        <v>1854</v>
      </c>
      <c r="I63" s="142" t="s">
        <v>1770</v>
      </c>
      <c r="J63" s="142" t="s">
        <v>2001</v>
      </c>
      <c r="K63" s="142" t="s">
        <v>1829</v>
      </c>
      <c r="L63" s="142" t="s">
        <v>1829</v>
      </c>
    </row>
    <row r="64" spans="2:25" ht="191.25">
      <c r="B64" s="142" t="s">
        <v>1867</v>
      </c>
      <c r="C64" s="144" t="s">
        <v>2278</v>
      </c>
      <c r="D64" s="142" t="s">
        <v>2193</v>
      </c>
      <c r="E64" s="142" t="s">
        <v>1842</v>
      </c>
      <c r="F64" s="142" t="s">
        <v>1757</v>
      </c>
      <c r="G64" s="142" t="s">
        <v>1758</v>
      </c>
      <c r="H64" s="142" t="s">
        <v>1854</v>
      </c>
      <c r="I64" s="142" t="s">
        <v>1770</v>
      </c>
      <c r="J64" s="142" t="s">
        <v>2001</v>
      </c>
      <c r="K64" s="142" t="s">
        <v>1829</v>
      </c>
      <c r="L64" s="142" t="s">
        <v>1834</v>
      </c>
      <c r="P64" s="146"/>
      <c r="Q64" s="146"/>
      <c r="R64" s="146"/>
      <c r="S64" s="146"/>
      <c r="T64" s="146"/>
      <c r="U64" s="146"/>
      <c r="V64" s="146"/>
      <c r="W64" s="146"/>
      <c r="X64" s="146"/>
      <c r="Y64" s="146"/>
    </row>
    <row r="65" spans="2:12" ht="63.75">
      <c r="B65" s="142" t="s">
        <v>1868</v>
      </c>
      <c r="C65" s="144" t="s">
        <v>1869</v>
      </c>
      <c r="D65" s="142" t="s">
        <v>2193</v>
      </c>
      <c r="E65" s="142" t="s">
        <v>1842</v>
      </c>
      <c r="F65" s="142" t="s">
        <v>1757</v>
      </c>
      <c r="G65" s="142" t="s">
        <v>1758</v>
      </c>
      <c r="H65" s="142" t="s">
        <v>1854</v>
      </c>
      <c r="I65" s="142" t="s">
        <v>1770</v>
      </c>
      <c r="J65" s="142" t="s">
        <v>2001</v>
      </c>
      <c r="K65" s="142" t="s">
        <v>1829</v>
      </c>
      <c r="L65" s="142" t="s">
        <v>1829</v>
      </c>
    </row>
    <row r="66" spans="2:12" ht="63.75">
      <c r="B66" s="142" t="s">
        <v>1870</v>
      </c>
      <c r="C66" s="144" t="s">
        <v>1871</v>
      </c>
      <c r="D66" s="142" t="s">
        <v>2193</v>
      </c>
      <c r="E66" s="142" t="s">
        <v>1842</v>
      </c>
      <c r="F66" s="142" t="s">
        <v>1757</v>
      </c>
      <c r="G66" s="142" t="s">
        <v>1758</v>
      </c>
      <c r="H66" s="142" t="s">
        <v>1854</v>
      </c>
      <c r="I66" s="142" t="s">
        <v>1770</v>
      </c>
      <c r="J66" s="142" t="s">
        <v>2001</v>
      </c>
      <c r="K66" s="142" t="s">
        <v>1829</v>
      </c>
      <c r="L66" s="142" t="s">
        <v>1829</v>
      </c>
    </row>
    <row r="67" spans="2:12" ht="63.75">
      <c r="B67" s="142" t="s">
        <v>1873</v>
      </c>
      <c r="C67" s="144" t="s">
        <v>1874</v>
      </c>
      <c r="D67" s="142" t="s">
        <v>2193</v>
      </c>
      <c r="E67" s="142" t="s">
        <v>1842</v>
      </c>
      <c r="F67" s="142" t="s">
        <v>1757</v>
      </c>
      <c r="G67" s="142" t="s">
        <v>1758</v>
      </c>
      <c r="H67" s="142" t="s">
        <v>1854</v>
      </c>
      <c r="I67" s="142" t="s">
        <v>1770</v>
      </c>
      <c r="J67" s="142" t="s">
        <v>2001</v>
      </c>
      <c r="K67" s="142" t="s">
        <v>1829</v>
      </c>
      <c r="L67" s="142" t="s">
        <v>1834</v>
      </c>
    </row>
    <row r="68" spans="2:12" ht="76.5">
      <c r="B68" s="142" t="s">
        <v>2218</v>
      </c>
      <c r="C68" s="144" t="s">
        <v>2279</v>
      </c>
      <c r="D68" s="142" t="s">
        <v>2193</v>
      </c>
      <c r="E68" s="142" t="s">
        <v>1842</v>
      </c>
      <c r="F68" s="142" t="s">
        <v>1757</v>
      </c>
      <c r="G68" s="142" t="s">
        <v>1758</v>
      </c>
      <c r="H68" s="142" t="s">
        <v>1854</v>
      </c>
      <c r="I68" s="142" t="s">
        <v>1770</v>
      </c>
      <c r="J68" s="142" t="s">
        <v>2001</v>
      </c>
      <c r="K68" s="142" t="s">
        <v>1829</v>
      </c>
      <c r="L68" s="142" t="s">
        <v>1829</v>
      </c>
    </row>
    <row r="69" spans="2:12" ht="25.5">
      <c r="B69" s="143" t="s">
        <v>2219</v>
      </c>
      <c r="C69" s="144" t="s">
        <v>2054</v>
      </c>
      <c r="D69" s="142" t="s">
        <v>2194</v>
      </c>
      <c r="E69" s="142" t="s">
        <v>1765</v>
      </c>
      <c r="F69" s="142" t="s">
        <v>1763</v>
      </c>
      <c r="G69" s="142" t="s">
        <v>1758</v>
      </c>
      <c r="H69" s="142" t="s">
        <v>1751</v>
      </c>
      <c r="I69" s="142" t="s">
        <v>1770</v>
      </c>
      <c r="J69" s="142" t="s">
        <v>1764</v>
      </c>
      <c r="K69" s="143" t="s">
        <v>1829</v>
      </c>
      <c r="L69" s="142" t="s">
        <v>1829</v>
      </c>
    </row>
    <row r="70" spans="2:12" ht="25.5">
      <c r="B70" s="143" t="s">
        <v>2055</v>
      </c>
      <c r="C70" s="144" t="s">
        <v>2056</v>
      </c>
      <c r="D70" s="142" t="s">
        <v>2194</v>
      </c>
      <c r="E70" s="142" t="s">
        <v>1765</v>
      </c>
      <c r="F70" s="142" t="s">
        <v>1763</v>
      </c>
      <c r="G70" s="142" t="s">
        <v>1758</v>
      </c>
      <c r="H70" s="142" t="s">
        <v>1751</v>
      </c>
      <c r="I70" s="142" t="s">
        <v>1770</v>
      </c>
      <c r="J70" s="142" t="s">
        <v>1764</v>
      </c>
      <c r="K70" s="143" t="s">
        <v>1829</v>
      </c>
      <c r="L70" s="142" t="s">
        <v>2057</v>
      </c>
    </row>
    <row r="71" spans="2:12" ht="25.5">
      <c r="B71" s="143" t="s">
        <v>2058</v>
      </c>
      <c r="C71" s="144" t="s">
        <v>2059</v>
      </c>
      <c r="D71" s="142" t="s">
        <v>2194</v>
      </c>
      <c r="E71" s="142" t="s">
        <v>1765</v>
      </c>
      <c r="F71" s="142" t="s">
        <v>1763</v>
      </c>
      <c r="G71" s="142" t="s">
        <v>1758</v>
      </c>
      <c r="H71" s="142" t="s">
        <v>1751</v>
      </c>
      <c r="I71" s="142" t="s">
        <v>1770</v>
      </c>
      <c r="J71" s="142" t="s">
        <v>1764</v>
      </c>
      <c r="K71" s="143" t="s">
        <v>1829</v>
      </c>
      <c r="L71" s="142" t="s">
        <v>2057</v>
      </c>
    </row>
    <row r="72" spans="2:12" ht="25.5">
      <c r="B72" s="143" t="s">
        <v>2060</v>
      </c>
      <c r="C72" s="144" t="s">
        <v>2061</v>
      </c>
      <c r="D72" s="142" t="s">
        <v>2194</v>
      </c>
      <c r="E72" s="142" t="s">
        <v>1765</v>
      </c>
      <c r="F72" s="142" t="s">
        <v>1763</v>
      </c>
      <c r="G72" s="142" t="s">
        <v>1758</v>
      </c>
      <c r="H72" s="142" t="s">
        <v>1751</v>
      </c>
      <c r="I72" s="142" t="s">
        <v>1770</v>
      </c>
      <c r="J72" s="142" t="s">
        <v>1764</v>
      </c>
      <c r="K72" s="143" t="s">
        <v>1829</v>
      </c>
      <c r="L72" s="142" t="s">
        <v>2057</v>
      </c>
    </row>
    <row r="73" spans="2:12" ht="38.25">
      <c r="B73" s="143" t="s">
        <v>2062</v>
      </c>
      <c r="C73" s="144" t="s">
        <v>2063</v>
      </c>
      <c r="D73" s="142" t="s">
        <v>2194</v>
      </c>
      <c r="E73" s="142" t="s">
        <v>1765</v>
      </c>
      <c r="F73" s="142" t="s">
        <v>1763</v>
      </c>
      <c r="G73" s="142" t="s">
        <v>1758</v>
      </c>
      <c r="H73" s="142" t="s">
        <v>1751</v>
      </c>
      <c r="I73" s="142" t="s">
        <v>1770</v>
      </c>
      <c r="J73" s="142" t="s">
        <v>1764</v>
      </c>
      <c r="K73" s="143" t="s">
        <v>1829</v>
      </c>
      <c r="L73" s="142" t="s">
        <v>2057</v>
      </c>
    </row>
    <row r="74" spans="2:12" ht="25.5">
      <c r="B74" s="143" t="s">
        <v>2220</v>
      </c>
      <c r="C74" s="144" t="s">
        <v>2280</v>
      </c>
      <c r="D74" s="142" t="s">
        <v>2194</v>
      </c>
      <c r="E74" s="142" t="s">
        <v>1765</v>
      </c>
      <c r="F74" s="142" t="s">
        <v>1763</v>
      </c>
      <c r="G74" s="142" t="s">
        <v>1758</v>
      </c>
      <c r="H74" s="142" t="s">
        <v>1751</v>
      </c>
      <c r="I74" s="142" t="s">
        <v>1770</v>
      </c>
      <c r="J74" s="142" t="s">
        <v>1764</v>
      </c>
      <c r="K74" s="143" t="s">
        <v>1829</v>
      </c>
      <c r="L74" s="142" t="s">
        <v>2057</v>
      </c>
    </row>
    <row r="75" spans="2:12" ht="38.25">
      <c r="B75" s="143" t="s">
        <v>2064</v>
      </c>
      <c r="C75" s="144" t="s">
        <v>2065</v>
      </c>
      <c r="D75" s="142" t="s">
        <v>2194</v>
      </c>
      <c r="E75" s="142" t="s">
        <v>1765</v>
      </c>
      <c r="F75" s="142" t="s">
        <v>1763</v>
      </c>
      <c r="G75" s="142" t="s">
        <v>1758</v>
      </c>
      <c r="H75" s="142" t="s">
        <v>1751</v>
      </c>
      <c r="I75" s="142" t="s">
        <v>1770</v>
      </c>
      <c r="J75" s="142" t="s">
        <v>1764</v>
      </c>
      <c r="K75" s="143" t="s">
        <v>1829</v>
      </c>
      <c r="L75" s="142" t="s">
        <v>2057</v>
      </c>
    </row>
    <row r="76" spans="2:12" ht="25.5">
      <c r="B76" s="143" t="s">
        <v>2066</v>
      </c>
      <c r="C76" s="144" t="s">
        <v>2281</v>
      </c>
      <c r="D76" s="142" t="s">
        <v>2194</v>
      </c>
      <c r="E76" s="142" t="s">
        <v>1765</v>
      </c>
      <c r="F76" s="142" t="s">
        <v>1763</v>
      </c>
      <c r="G76" s="142" t="s">
        <v>1758</v>
      </c>
      <c r="H76" s="142" t="s">
        <v>1751</v>
      </c>
      <c r="I76" s="142" t="s">
        <v>1770</v>
      </c>
      <c r="J76" s="142" t="s">
        <v>1764</v>
      </c>
      <c r="K76" s="143" t="s">
        <v>1829</v>
      </c>
      <c r="L76" s="142" t="s">
        <v>2057</v>
      </c>
    </row>
    <row r="77" spans="2:12" ht="38.25">
      <c r="B77" s="143" t="s">
        <v>1932</v>
      </c>
      <c r="C77" s="144" t="s">
        <v>2067</v>
      </c>
      <c r="D77" s="142" t="s">
        <v>2194</v>
      </c>
      <c r="E77" s="142" t="s">
        <v>1765</v>
      </c>
      <c r="F77" s="142" t="s">
        <v>1763</v>
      </c>
      <c r="G77" s="142" t="s">
        <v>1758</v>
      </c>
      <c r="H77" s="142" t="s">
        <v>1751</v>
      </c>
      <c r="I77" s="142" t="s">
        <v>1770</v>
      </c>
      <c r="J77" s="142" t="s">
        <v>1764</v>
      </c>
      <c r="K77" s="143" t="s">
        <v>1829</v>
      </c>
      <c r="L77" s="142" t="s">
        <v>2057</v>
      </c>
    </row>
    <row r="78" spans="2:12" ht="25.5">
      <c r="B78" s="143" t="s">
        <v>2068</v>
      </c>
      <c r="C78" s="144" t="s">
        <v>2069</v>
      </c>
      <c r="D78" s="142" t="s">
        <v>2194</v>
      </c>
      <c r="E78" s="142" t="s">
        <v>1765</v>
      </c>
      <c r="F78" s="142" t="s">
        <v>1763</v>
      </c>
      <c r="G78" s="142" t="s">
        <v>1758</v>
      </c>
      <c r="H78" s="142" t="s">
        <v>1751</v>
      </c>
      <c r="I78" s="142" t="s">
        <v>1770</v>
      </c>
      <c r="J78" s="142" t="s">
        <v>1764</v>
      </c>
      <c r="K78" s="143" t="s">
        <v>1829</v>
      </c>
      <c r="L78" s="142" t="s">
        <v>2057</v>
      </c>
    </row>
    <row r="79" spans="2:12" ht="38.25">
      <c r="B79" s="143" t="s">
        <v>2070</v>
      </c>
      <c r="C79" s="144" t="s">
        <v>2071</v>
      </c>
      <c r="D79" s="142" t="s">
        <v>2194</v>
      </c>
      <c r="E79" s="142" t="s">
        <v>1765</v>
      </c>
      <c r="F79" s="142" t="s">
        <v>1763</v>
      </c>
      <c r="G79" s="142" t="s">
        <v>1758</v>
      </c>
      <c r="H79" s="142" t="s">
        <v>1751</v>
      </c>
      <c r="I79" s="142" t="s">
        <v>1770</v>
      </c>
      <c r="J79" s="142" t="s">
        <v>1764</v>
      </c>
      <c r="K79" s="143" t="s">
        <v>1829</v>
      </c>
      <c r="L79" s="142" t="s">
        <v>2057</v>
      </c>
    </row>
    <row r="80" spans="2:12" ht="25.5">
      <c r="B80" s="143" t="s">
        <v>2072</v>
      </c>
      <c r="C80" s="144" t="s">
        <v>2073</v>
      </c>
      <c r="D80" s="142" t="s">
        <v>2194</v>
      </c>
      <c r="E80" s="142" t="s">
        <v>1765</v>
      </c>
      <c r="F80" s="142" t="s">
        <v>1763</v>
      </c>
      <c r="G80" s="142" t="s">
        <v>1758</v>
      </c>
      <c r="H80" s="142" t="s">
        <v>1751</v>
      </c>
      <c r="I80" s="142" t="s">
        <v>1770</v>
      </c>
      <c r="J80" s="142" t="s">
        <v>1764</v>
      </c>
      <c r="K80" s="143" t="s">
        <v>1829</v>
      </c>
      <c r="L80" s="142" t="s">
        <v>2057</v>
      </c>
    </row>
    <row r="81" spans="2:12" ht="25.5">
      <c r="B81" s="143" t="s">
        <v>2074</v>
      </c>
      <c r="C81" s="144" t="s">
        <v>2075</v>
      </c>
      <c r="D81" s="142" t="s">
        <v>2194</v>
      </c>
      <c r="E81" s="142" t="s">
        <v>1765</v>
      </c>
      <c r="F81" s="142" t="s">
        <v>1763</v>
      </c>
      <c r="G81" s="142" t="s">
        <v>1758</v>
      </c>
      <c r="H81" s="142" t="s">
        <v>1751</v>
      </c>
      <c r="I81" s="142" t="s">
        <v>1770</v>
      </c>
      <c r="J81" s="142" t="s">
        <v>1764</v>
      </c>
      <c r="K81" s="143" t="s">
        <v>1829</v>
      </c>
      <c r="L81" s="142" t="s">
        <v>1829</v>
      </c>
    </row>
    <row r="82" spans="2:12" ht="38.25">
      <c r="B82" s="143" t="s">
        <v>2076</v>
      </c>
      <c r="C82" s="144" t="s">
        <v>2077</v>
      </c>
      <c r="D82" s="142" t="s">
        <v>2194</v>
      </c>
      <c r="E82" s="142" t="s">
        <v>1765</v>
      </c>
      <c r="F82" s="142" t="s">
        <v>1763</v>
      </c>
      <c r="G82" s="142" t="s">
        <v>1758</v>
      </c>
      <c r="H82" s="142" t="s">
        <v>1751</v>
      </c>
      <c r="I82" s="142" t="s">
        <v>1770</v>
      </c>
      <c r="J82" s="142" t="s">
        <v>1764</v>
      </c>
      <c r="K82" s="143" t="s">
        <v>1829</v>
      </c>
      <c r="L82" s="142" t="s">
        <v>2057</v>
      </c>
    </row>
    <row r="83" spans="2:12" ht="25.5">
      <c r="B83" s="143" t="s">
        <v>2078</v>
      </c>
      <c r="C83" s="144" t="s">
        <v>2079</v>
      </c>
      <c r="D83" s="142" t="s">
        <v>2194</v>
      </c>
      <c r="E83" s="142" t="s">
        <v>1765</v>
      </c>
      <c r="F83" s="142" t="s">
        <v>1763</v>
      </c>
      <c r="G83" s="142" t="s">
        <v>1758</v>
      </c>
      <c r="H83" s="142" t="s">
        <v>1751</v>
      </c>
      <c r="I83" s="142" t="s">
        <v>1770</v>
      </c>
      <c r="J83" s="142" t="s">
        <v>1764</v>
      </c>
      <c r="K83" s="143" t="s">
        <v>1829</v>
      </c>
      <c r="L83" s="142" t="s">
        <v>2057</v>
      </c>
    </row>
    <row r="84" spans="2:12" ht="25.5">
      <c r="B84" s="143" t="s">
        <v>2080</v>
      </c>
      <c r="C84" s="144" t="s">
        <v>2081</v>
      </c>
      <c r="D84" s="142" t="s">
        <v>2194</v>
      </c>
      <c r="E84" s="142" t="s">
        <v>1765</v>
      </c>
      <c r="F84" s="142" t="s">
        <v>1763</v>
      </c>
      <c r="G84" s="142" t="s">
        <v>1758</v>
      </c>
      <c r="H84" s="142" t="s">
        <v>1751</v>
      </c>
      <c r="I84" s="142" t="s">
        <v>1770</v>
      </c>
      <c r="J84" s="142" t="s">
        <v>1764</v>
      </c>
      <c r="K84" s="143" t="s">
        <v>1829</v>
      </c>
      <c r="L84" s="142" t="s">
        <v>2057</v>
      </c>
    </row>
    <row r="85" spans="2:12" ht="25.5">
      <c r="B85" s="143" t="s">
        <v>2082</v>
      </c>
      <c r="C85" s="144" t="s">
        <v>2083</v>
      </c>
      <c r="D85" s="142" t="s">
        <v>2194</v>
      </c>
      <c r="E85" s="142" t="s">
        <v>1765</v>
      </c>
      <c r="F85" s="142" t="s">
        <v>1763</v>
      </c>
      <c r="G85" s="142" t="s">
        <v>1758</v>
      </c>
      <c r="H85" s="142" t="s">
        <v>1751</v>
      </c>
      <c r="I85" s="142" t="s">
        <v>1770</v>
      </c>
      <c r="J85" s="142" t="s">
        <v>1760</v>
      </c>
      <c r="K85" s="143" t="s">
        <v>1829</v>
      </c>
      <c r="L85" s="142" t="s">
        <v>2057</v>
      </c>
    </row>
    <row r="86" spans="2:12" ht="25.5">
      <c r="B86" s="143" t="s">
        <v>2084</v>
      </c>
      <c r="C86" s="144" t="s">
        <v>2085</v>
      </c>
      <c r="D86" s="142" t="s">
        <v>2194</v>
      </c>
      <c r="E86" s="142" t="s">
        <v>1765</v>
      </c>
      <c r="F86" s="142" t="s">
        <v>1763</v>
      </c>
      <c r="G86" s="142" t="s">
        <v>1758</v>
      </c>
      <c r="H86" s="142" t="s">
        <v>1751</v>
      </c>
      <c r="I86" s="142" t="s">
        <v>1770</v>
      </c>
      <c r="J86" s="142" t="s">
        <v>1764</v>
      </c>
      <c r="K86" s="143" t="s">
        <v>1829</v>
      </c>
      <c r="L86" s="142" t="s">
        <v>2057</v>
      </c>
    </row>
    <row r="87" spans="2:12" ht="51">
      <c r="B87" s="143" t="s">
        <v>2086</v>
      </c>
      <c r="C87" s="144" t="s">
        <v>2087</v>
      </c>
      <c r="D87" s="142" t="s">
        <v>2194</v>
      </c>
      <c r="E87" s="142" t="s">
        <v>1765</v>
      </c>
      <c r="F87" s="142" t="s">
        <v>1763</v>
      </c>
      <c r="G87" s="142" t="s">
        <v>1758</v>
      </c>
      <c r="H87" s="142" t="s">
        <v>1751</v>
      </c>
      <c r="I87" s="142" t="s">
        <v>1770</v>
      </c>
      <c r="J87" s="142" t="s">
        <v>1764</v>
      </c>
      <c r="K87" s="143" t="s">
        <v>1829</v>
      </c>
      <c r="L87" s="142" t="s">
        <v>2057</v>
      </c>
    </row>
    <row r="88" spans="2:12" ht="25.5">
      <c r="B88" s="143" t="s">
        <v>2221</v>
      </c>
      <c r="C88" s="144" t="s">
        <v>2089</v>
      </c>
      <c r="D88" s="142" t="s">
        <v>2194</v>
      </c>
      <c r="E88" s="142" t="s">
        <v>1765</v>
      </c>
      <c r="F88" s="142" t="s">
        <v>1763</v>
      </c>
      <c r="G88" s="142" t="s">
        <v>1758</v>
      </c>
      <c r="H88" s="142" t="s">
        <v>1751</v>
      </c>
      <c r="I88" s="142" t="s">
        <v>1770</v>
      </c>
      <c r="J88" s="142" t="s">
        <v>1760</v>
      </c>
      <c r="K88" s="143" t="s">
        <v>1829</v>
      </c>
      <c r="L88" s="142" t="s">
        <v>1829</v>
      </c>
    </row>
    <row r="89" spans="2:12" ht="38.25">
      <c r="B89" s="143" t="s">
        <v>2090</v>
      </c>
      <c r="C89" s="144" t="s">
        <v>2091</v>
      </c>
      <c r="D89" s="142" t="s">
        <v>2194</v>
      </c>
      <c r="E89" s="142" t="s">
        <v>1765</v>
      </c>
      <c r="F89" s="142" t="s">
        <v>1763</v>
      </c>
      <c r="G89" s="142" t="s">
        <v>1758</v>
      </c>
      <c r="H89" s="142" t="s">
        <v>1751</v>
      </c>
      <c r="I89" s="142" t="s">
        <v>1770</v>
      </c>
      <c r="J89" s="142" t="s">
        <v>1764</v>
      </c>
      <c r="K89" s="143" t="s">
        <v>1829</v>
      </c>
      <c r="L89" s="142" t="s">
        <v>2057</v>
      </c>
    </row>
    <row r="90" spans="2:12" ht="25.5">
      <c r="B90" s="143" t="s">
        <v>2095</v>
      </c>
      <c r="C90" s="144" t="s">
        <v>2096</v>
      </c>
      <c r="D90" s="142" t="s">
        <v>2194</v>
      </c>
      <c r="E90" s="142" t="s">
        <v>1765</v>
      </c>
      <c r="F90" s="142" t="s">
        <v>1763</v>
      </c>
      <c r="G90" s="142" t="s">
        <v>1758</v>
      </c>
      <c r="H90" s="142" t="s">
        <v>1783</v>
      </c>
      <c r="I90" s="142" t="s">
        <v>1770</v>
      </c>
      <c r="J90" s="142" t="s">
        <v>1764</v>
      </c>
      <c r="K90" s="143" t="s">
        <v>1882</v>
      </c>
      <c r="L90" s="142" t="s">
        <v>2057</v>
      </c>
    </row>
    <row r="91" spans="2:12" ht="76.5">
      <c r="B91" s="142" t="s">
        <v>2099</v>
      </c>
      <c r="C91" s="144" t="s">
        <v>2100</v>
      </c>
      <c r="D91" s="142" t="s">
        <v>2195</v>
      </c>
      <c r="E91" s="142" t="s">
        <v>1980</v>
      </c>
      <c r="F91" s="142" t="s">
        <v>1766</v>
      </c>
      <c r="G91" s="142" t="s">
        <v>1758</v>
      </c>
      <c r="H91" s="142" t="s">
        <v>1751</v>
      </c>
      <c r="I91" s="142" t="s">
        <v>1770</v>
      </c>
      <c r="J91" s="142" t="s">
        <v>1760</v>
      </c>
      <c r="K91" s="142" t="s">
        <v>1774</v>
      </c>
      <c r="L91" s="142" t="s">
        <v>1774</v>
      </c>
    </row>
    <row r="92" spans="2:12" ht="25.5">
      <c r="B92" s="142" t="s">
        <v>2106</v>
      </c>
      <c r="C92" s="144" t="s">
        <v>2282</v>
      </c>
      <c r="D92" s="142" t="s">
        <v>2195</v>
      </c>
      <c r="E92" s="142" t="s">
        <v>1980</v>
      </c>
      <c r="F92" s="142" t="s">
        <v>1766</v>
      </c>
      <c r="G92" s="142" t="s">
        <v>1758</v>
      </c>
      <c r="H92" s="142" t="s">
        <v>1751</v>
      </c>
      <c r="I92" s="142" t="s">
        <v>1770</v>
      </c>
      <c r="J92" s="142" t="s">
        <v>2001</v>
      </c>
      <c r="K92" s="142" t="s">
        <v>1829</v>
      </c>
      <c r="L92" s="142" t="s">
        <v>1834</v>
      </c>
    </row>
    <row r="93" spans="2:12" ht="38.25">
      <c r="B93" s="142" t="s">
        <v>2222</v>
      </c>
      <c r="C93" s="144" t="s">
        <v>2283</v>
      </c>
      <c r="D93" s="142" t="s">
        <v>2195</v>
      </c>
      <c r="E93" s="142" t="s">
        <v>1980</v>
      </c>
      <c r="F93" s="142" t="s">
        <v>1766</v>
      </c>
      <c r="G93" s="142" t="s">
        <v>1758</v>
      </c>
      <c r="H93" s="142" t="s">
        <v>1751</v>
      </c>
      <c r="I93" s="142" t="s">
        <v>1770</v>
      </c>
      <c r="J93" s="142" t="s">
        <v>2001</v>
      </c>
      <c r="K93" s="142" t="s">
        <v>1774</v>
      </c>
      <c r="L93" s="142" t="s">
        <v>1829</v>
      </c>
    </row>
    <row r="94" spans="2:12" ht="38.25">
      <c r="B94" s="142" t="s">
        <v>2111</v>
      </c>
      <c r="C94" s="144" t="s">
        <v>2112</v>
      </c>
      <c r="D94" s="142" t="s">
        <v>2195</v>
      </c>
      <c r="E94" s="142" t="s">
        <v>1980</v>
      </c>
      <c r="F94" s="142" t="s">
        <v>1766</v>
      </c>
      <c r="G94" s="142" t="s">
        <v>1758</v>
      </c>
      <c r="H94" s="142" t="s">
        <v>1751</v>
      </c>
      <c r="I94" s="142" t="s">
        <v>1770</v>
      </c>
      <c r="J94" s="142" t="s">
        <v>1764</v>
      </c>
      <c r="K94" s="142" t="s">
        <v>1882</v>
      </c>
      <c r="L94" s="142" t="s">
        <v>1834</v>
      </c>
    </row>
    <row r="95" spans="2:12" ht="25.5">
      <c r="B95" s="142" t="s">
        <v>2223</v>
      </c>
      <c r="C95" s="144" t="s">
        <v>2114</v>
      </c>
      <c r="D95" s="142" t="s">
        <v>2195</v>
      </c>
      <c r="E95" s="142" t="s">
        <v>1980</v>
      </c>
      <c r="F95" s="142" t="s">
        <v>1766</v>
      </c>
      <c r="G95" s="142" t="s">
        <v>1758</v>
      </c>
      <c r="H95" s="142" t="s">
        <v>1751</v>
      </c>
      <c r="I95" s="142" t="s">
        <v>1770</v>
      </c>
      <c r="J95" s="142" t="s">
        <v>2001</v>
      </c>
      <c r="K95" s="142" t="s">
        <v>1774</v>
      </c>
      <c r="L95" s="142" t="s">
        <v>1829</v>
      </c>
    </row>
    <row r="96" spans="2:12" ht="38.25">
      <c r="B96" s="142" t="s">
        <v>2224</v>
      </c>
      <c r="C96" s="144" t="s">
        <v>2284</v>
      </c>
      <c r="D96" s="142" t="s">
        <v>2195</v>
      </c>
      <c r="E96" s="142" t="s">
        <v>1980</v>
      </c>
      <c r="F96" s="142" t="s">
        <v>1766</v>
      </c>
      <c r="G96" s="142" t="s">
        <v>1758</v>
      </c>
      <c r="H96" s="142" t="s">
        <v>1751</v>
      </c>
      <c r="I96" s="142" t="s">
        <v>1770</v>
      </c>
      <c r="J96" s="142" t="s">
        <v>2001</v>
      </c>
      <c r="K96" s="142" t="s">
        <v>1774</v>
      </c>
      <c r="L96" s="142" t="s">
        <v>1829</v>
      </c>
    </row>
    <row r="97" spans="2:12" ht="25.5">
      <c r="B97" s="142" t="s">
        <v>1837</v>
      </c>
      <c r="C97" s="144" t="s">
        <v>2285</v>
      </c>
      <c r="D97" s="142" t="s">
        <v>2195</v>
      </c>
      <c r="E97" s="142" t="s">
        <v>1980</v>
      </c>
      <c r="F97" s="142" t="s">
        <v>1766</v>
      </c>
      <c r="G97" s="142" t="s">
        <v>1758</v>
      </c>
      <c r="H97" s="142" t="s">
        <v>1751</v>
      </c>
      <c r="I97" s="142" t="s">
        <v>1770</v>
      </c>
      <c r="J97" s="142" t="s">
        <v>2001</v>
      </c>
      <c r="K97" s="142" t="s">
        <v>1774</v>
      </c>
      <c r="L97" s="142" t="s">
        <v>1829</v>
      </c>
    </row>
    <row r="98" spans="2:12" ht="25.5">
      <c r="B98" s="142" t="s">
        <v>1937</v>
      </c>
      <c r="C98" s="144" t="s">
        <v>2286</v>
      </c>
      <c r="D98" s="142" t="s">
        <v>2196</v>
      </c>
      <c r="E98" s="142" t="s">
        <v>1765</v>
      </c>
      <c r="F98" s="142" t="s">
        <v>1757</v>
      </c>
      <c r="G98" s="142" t="s">
        <v>1758</v>
      </c>
      <c r="H98" s="142" t="s">
        <v>1751</v>
      </c>
      <c r="I98" s="142" t="s">
        <v>1770</v>
      </c>
      <c r="J98" s="142" t="s">
        <v>1764</v>
      </c>
      <c r="K98" s="142" t="s">
        <v>1829</v>
      </c>
      <c r="L98" s="142" t="s">
        <v>1924</v>
      </c>
    </row>
    <row r="99" spans="2:12" ht="25.5">
      <c r="B99" s="142" t="s">
        <v>1938</v>
      </c>
      <c r="C99" s="144" t="s">
        <v>1939</v>
      </c>
      <c r="D99" s="142" t="s">
        <v>2196</v>
      </c>
      <c r="E99" s="142" t="s">
        <v>1765</v>
      </c>
      <c r="F99" s="142" t="s">
        <v>1757</v>
      </c>
      <c r="G99" s="142" t="s">
        <v>1758</v>
      </c>
      <c r="H99" s="142" t="s">
        <v>1751</v>
      </c>
      <c r="I99" s="142" t="s">
        <v>1770</v>
      </c>
      <c r="J99" s="142" t="s">
        <v>1764</v>
      </c>
      <c r="K99" s="142" t="s">
        <v>1771</v>
      </c>
      <c r="L99" s="142" t="s">
        <v>1924</v>
      </c>
    </row>
    <row r="100" spans="2:12" ht="25.5">
      <c r="B100" s="142" t="s">
        <v>1940</v>
      </c>
      <c r="C100" s="144" t="s">
        <v>1941</v>
      </c>
      <c r="D100" s="142" t="s">
        <v>2196</v>
      </c>
      <c r="E100" s="142" t="s">
        <v>1765</v>
      </c>
      <c r="F100" s="142" t="s">
        <v>1757</v>
      </c>
      <c r="G100" s="142" t="s">
        <v>1758</v>
      </c>
      <c r="H100" s="142" t="s">
        <v>1751</v>
      </c>
      <c r="I100" s="142" t="s">
        <v>1770</v>
      </c>
      <c r="J100" s="142" t="s">
        <v>1764</v>
      </c>
      <c r="K100" s="142" t="s">
        <v>1829</v>
      </c>
      <c r="L100" s="142" t="s">
        <v>1768</v>
      </c>
    </row>
    <row r="101" spans="2:12" ht="25.5">
      <c r="B101" s="142" t="s">
        <v>1943</v>
      </c>
      <c r="C101" s="144" t="s">
        <v>1944</v>
      </c>
      <c r="D101" s="142" t="s">
        <v>2196</v>
      </c>
      <c r="E101" s="142" t="s">
        <v>1765</v>
      </c>
      <c r="F101" s="142" t="s">
        <v>1757</v>
      </c>
      <c r="G101" s="142" t="s">
        <v>1758</v>
      </c>
      <c r="H101" s="142" t="s">
        <v>1751</v>
      </c>
      <c r="I101" s="142" t="s">
        <v>1770</v>
      </c>
      <c r="J101" s="142" t="s">
        <v>1764</v>
      </c>
      <c r="K101" s="142" t="s">
        <v>1829</v>
      </c>
      <c r="L101" s="142" t="s">
        <v>1768</v>
      </c>
    </row>
    <row r="102" spans="2:12" ht="25.5">
      <c r="B102" s="142" t="s">
        <v>1945</v>
      </c>
      <c r="C102" s="144" t="s">
        <v>1946</v>
      </c>
      <c r="D102" s="142" t="s">
        <v>2196</v>
      </c>
      <c r="E102" s="142" t="s">
        <v>1765</v>
      </c>
      <c r="F102" s="142" t="s">
        <v>1757</v>
      </c>
      <c r="G102" s="142" t="s">
        <v>1758</v>
      </c>
      <c r="H102" s="142" t="s">
        <v>1751</v>
      </c>
      <c r="I102" s="142" t="s">
        <v>1770</v>
      </c>
      <c r="J102" s="142" t="s">
        <v>1764</v>
      </c>
      <c r="K102" s="142" t="s">
        <v>1774</v>
      </c>
      <c r="L102" s="142" t="s">
        <v>1829</v>
      </c>
    </row>
    <row r="103" spans="2:12" ht="25.5">
      <c r="B103" s="142" t="s">
        <v>2225</v>
      </c>
      <c r="C103" s="144" t="s">
        <v>2287</v>
      </c>
      <c r="D103" s="142" t="s">
        <v>2196</v>
      </c>
      <c r="E103" s="142" t="s">
        <v>1765</v>
      </c>
      <c r="F103" s="142" t="s">
        <v>1757</v>
      </c>
      <c r="G103" s="142" t="s">
        <v>1758</v>
      </c>
      <c r="H103" s="142" t="s">
        <v>1751</v>
      </c>
      <c r="I103" s="142" t="s">
        <v>1770</v>
      </c>
      <c r="J103" s="142" t="s">
        <v>1764</v>
      </c>
      <c r="K103" s="142" t="s">
        <v>1768</v>
      </c>
      <c r="L103" s="142" t="s">
        <v>1829</v>
      </c>
    </row>
    <row r="104" spans="2:12" ht="25.5">
      <c r="B104" s="142" t="s">
        <v>2226</v>
      </c>
      <c r="C104" s="144" t="s">
        <v>2288</v>
      </c>
      <c r="D104" s="142" t="s">
        <v>2196</v>
      </c>
      <c r="E104" s="142" t="s">
        <v>1765</v>
      </c>
      <c r="F104" s="142" t="s">
        <v>1769</v>
      </c>
      <c r="G104" s="142" t="s">
        <v>1758</v>
      </c>
      <c r="H104" s="142" t="s">
        <v>1751</v>
      </c>
      <c r="I104" s="142" t="s">
        <v>1767</v>
      </c>
      <c r="J104" s="142" t="s">
        <v>1764</v>
      </c>
      <c r="K104" s="142" t="s">
        <v>1924</v>
      </c>
      <c r="L104" s="142" t="s">
        <v>1924</v>
      </c>
    </row>
    <row r="105" spans="2:12" ht="25.5">
      <c r="B105" s="142" t="s">
        <v>2227</v>
      </c>
      <c r="C105" s="144" t="s">
        <v>2289</v>
      </c>
      <c r="D105" s="142" t="s">
        <v>2197</v>
      </c>
      <c r="E105" s="142" t="s">
        <v>1891</v>
      </c>
      <c r="F105" s="142" t="s">
        <v>1757</v>
      </c>
      <c r="G105" s="142" t="s">
        <v>1758</v>
      </c>
      <c r="H105" s="142" t="s">
        <v>1751</v>
      </c>
      <c r="I105" s="142" t="s">
        <v>1770</v>
      </c>
      <c r="J105" s="142" t="s">
        <v>1760</v>
      </c>
      <c r="K105" s="142" t="s">
        <v>1829</v>
      </c>
      <c r="L105" s="142" t="s">
        <v>1834</v>
      </c>
    </row>
    <row r="106" spans="2:12" ht="25.5">
      <c r="B106" s="142" t="s">
        <v>2000</v>
      </c>
      <c r="C106" s="144" t="s">
        <v>2290</v>
      </c>
      <c r="D106" s="142" t="s">
        <v>2198</v>
      </c>
      <c r="E106" s="142" t="s">
        <v>1878</v>
      </c>
      <c r="F106" s="142" t="s">
        <v>1766</v>
      </c>
      <c r="G106" s="142" t="s">
        <v>1758</v>
      </c>
      <c r="H106" s="142" t="s">
        <v>1783</v>
      </c>
      <c r="I106" s="142" t="s">
        <v>1770</v>
      </c>
      <c r="J106" s="142" t="s">
        <v>2001</v>
      </c>
      <c r="K106" s="142" t="s">
        <v>1829</v>
      </c>
      <c r="L106" s="142" t="s">
        <v>1829</v>
      </c>
    </row>
    <row r="107" spans="2:12" ht="38.25">
      <c r="B107" s="142" t="s">
        <v>2002</v>
      </c>
      <c r="C107" s="144" t="s">
        <v>2003</v>
      </c>
      <c r="D107" s="142" t="s">
        <v>2198</v>
      </c>
      <c r="E107" s="142" t="s">
        <v>1878</v>
      </c>
      <c r="F107" s="142" t="s">
        <v>1766</v>
      </c>
      <c r="G107" s="142" t="s">
        <v>1758</v>
      </c>
      <c r="H107" s="142" t="s">
        <v>1751</v>
      </c>
      <c r="I107" s="142" t="s">
        <v>1770</v>
      </c>
      <c r="J107" s="142" t="s">
        <v>1764</v>
      </c>
      <c r="K107" s="142" t="s">
        <v>1882</v>
      </c>
      <c r="L107" s="142" t="s">
        <v>1829</v>
      </c>
    </row>
    <row r="108" spans="2:12" ht="38.25">
      <c r="B108" s="142" t="s">
        <v>2004</v>
      </c>
      <c r="C108" s="144" t="s">
        <v>2291</v>
      </c>
      <c r="D108" s="142" t="s">
        <v>2198</v>
      </c>
      <c r="E108" s="142" t="s">
        <v>1878</v>
      </c>
      <c r="F108" s="142" t="s">
        <v>1766</v>
      </c>
      <c r="G108" s="142" t="s">
        <v>1758</v>
      </c>
      <c r="H108" s="142" t="s">
        <v>1751</v>
      </c>
      <c r="I108" s="142" t="s">
        <v>1770</v>
      </c>
      <c r="J108" s="142" t="s">
        <v>1764</v>
      </c>
      <c r="K108" s="142" t="s">
        <v>1829</v>
      </c>
      <c r="L108" s="142" t="s">
        <v>1834</v>
      </c>
    </row>
    <row r="109" spans="2:12" ht="25.5">
      <c r="B109" s="142" t="s">
        <v>2005</v>
      </c>
      <c r="C109" s="144" t="s">
        <v>2006</v>
      </c>
      <c r="D109" s="142" t="s">
        <v>2198</v>
      </c>
      <c r="E109" s="142" t="s">
        <v>1878</v>
      </c>
      <c r="F109" s="142" t="s">
        <v>1766</v>
      </c>
      <c r="G109" s="142" t="s">
        <v>1758</v>
      </c>
      <c r="H109" s="142" t="s">
        <v>1751</v>
      </c>
      <c r="I109" s="142" t="s">
        <v>1770</v>
      </c>
      <c r="J109" s="142" t="s">
        <v>1762</v>
      </c>
      <c r="K109" s="142" t="s">
        <v>1829</v>
      </c>
      <c r="L109" s="142" t="s">
        <v>1829</v>
      </c>
    </row>
    <row r="110" spans="2:12">
      <c r="B110" s="142" t="s">
        <v>2007</v>
      </c>
      <c r="C110" s="145" t="s">
        <v>2007</v>
      </c>
      <c r="D110" s="142" t="s">
        <v>2198</v>
      </c>
      <c r="E110" s="142" t="s">
        <v>1878</v>
      </c>
      <c r="F110" s="142" t="s">
        <v>1766</v>
      </c>
      <c r="G110" s="142" t="s">
        <v>1758</v>
      </c>
      <c r="H110" s="142" t="s">
        <v>1751</v>
      </c>
      <c r="I110" s="142" t="s">
        <v>1770</v>
      </c>
      <c r="J110" s="142" t="s">
        <v>1764</v>
      </c>
      <c r="K110" s="142" t="s">
        <v>1773</v>
      </c>
      <c r="L110" s="142" t="s">
        <v>1834</v>
      </c>
    </row>
    <row r="111" spans="2:12" ht="38.25">
      <c r="B111" s="142" t="s">
        <v>2008</v>
      </c>
      <c r="C111" s="144" t="s">
        <v>2292</v>
      </c>
      <c r="D111" s="142" t="s">
        <v>2198</v>
      </c>
      <c r="E111" s="142" t="s">
        <v>1878</v>
      </c>
      <c r="F111" s="142" t="s">
        <v>1766</v>
      </c>
      <c r="G111" s="142" t="s">
        <v>1758</v>
      </c>
      <c r="H111" s="142" t="s">
        <v>1751</v>
      </c>
      <c r="I111" s="142" t="s">
        <v>1770</v>
      </c>
      <c r="J111" s="142" t="s">
        <v>1760</v>
      </c>
      <c r="K111" s="142" t="s">
        <v>1829</v>
      </c>
      <c r="L111" s="142" t="s">
        <v>1834</v>
      </c>
    </row>
    <row r="112" spans="2:12" ht="25.5">
      <c r="B112" s="142" t="s">
        <v>2228</v>
      </c>
      <c r="C112" s="144" t="s">
        <v>2293</v>
      </c>
      <c r="D112" s="142" t="s">
        <v>2198</v>
      </c>
      <c r="E112" s="142" t="s">
        <v>1878</v>
      </c>
      <c r="F112" s="142" t="s">
        <v>1766</v>
      </c>
      <c r="G112" s="142" t="s">
        <v>1758</v>
      </c>
      <c r="H112" s="142" t="s">
        <v>1751</v>
      </c>
      <c r="I112" s="142" t="s">
        <v>1770</v>
      </c>
      <c r="J112" s="142" t="s">
        <v>1764</v>
      </c>
      <c r="K112" s="142" t="s">
        <v>1829</v>
      </c>
      <c r="L112" s="142" t="s">
        <v>1829</v>
      </c>
    </row>
    <row r="113" spans="2:12" ht="25.5">
      <c r="B113" s="142" t="s">
        <v>2229</v>
      </c>
      <c r="C113" s="144" t="s">
        <v>2294</v>
      </c>
      <c r="D113" s="142" t="s">
        <v>2198</v>
      </c>
      <c r="E113" s="142" t="s">
        <v>1878</v>
      </c>
      <c r="F113" s="142" t="s">
        <v>1766</v>
      </c>
      <c r="G113" s="142" t="s">
        <v>1758</v>
      </c>
      <c r="H113" s="142" t="s">
        <v>1751</v>
      </c>
      <c r="I113" s="142" t="s">
        <v>1770</v>
      </c>
      <c r="J113" s="142" t="s">
        <v>1764</v>
      </c>
      <c r="K113" s="142" t="s">
        <v>1829</v>
      </c>
      <c r="L113" s="142" t="s">
        <v>1829</v>
      </c>
    </row>
    <row r="114" spans="2:12" ht="25.5">
      <c r="B114" s="142" t="s">
        <v>2230</v>
      </c>
      <c r="C114" s="144" t="s">
        <v>2295</v>
      </c>
      <c r="D114" s="142" t="s">
        <v>2198</v>
      </c>
      <c r="E114" s="142" t="s">
        <v>1878</v>
      </c>
      <c r="F114" s="142" t="s">
        <v>1766</v>
      </c>
      <c r="G114" s="142" t="s">
        <v>1758</v>
      </c>
      <c r="H114" s="142" t="s">
        <v>1751</v>
      </c>
      <c r="I114" s="142" t="s">
        <v>1770</v>
      </c>
      <c r="J114" s="142" t="s">
        <v>1764</v>
      </c>
      <c r="K114" s="142" t="s">
        <v>1829</v>
      </c>
      <c r="L114" s="142" t="s">
        <v>1829</v>
      </c>
    </row>
    <row r="115" spans="2:12" ht="25.5">
      <c r="B115" s="142" t="s">
        <v>2231</v>
      </c>
      <c r="C115" s="144" t="s">
        <v>2296</v>
      </c>
      <c r="D115" s="142" t="s">
        <v>2198</v>
      </c>
      <c r="E115" s="142" t="s">
        <v>1878</v>
      </c>
      <c r="F115" s="142" t="s">
        <v>1766</v>
      </c>
      <c r="G115" s="142" t="s">
        <v>1758</v>
      </c>
      <c r="H115" s="142" t="s">
        <v>1751</v>
      </c>
      <c r="I115" s="142" t="s">
        <v>1770</v>
      </c>
      <c r="J115" s="142" t="s">
        <v>1764</v>
      </c>
      <c r="K115" s="142" t="s">
        <v>1882</v>
      </c>
      <c r="L115" s="142" t="s">
        <v>1829</v>
      </c>
    </row>
    <row r="116" spans="2:12" ht="51">
      <c r="B116" s="142" t="s">
        <v>2232</v>
      </c>
      <c r="C116" s="144" t="s">
        <v>2297</v>
      </c>
      <c r="D116" s="142" t="s">
        <v>2198</v>
      </c>
      <c r="E116" s="142" t="s">
        <v>1878</v>
      </c>
      <c r="F116" s="142" t="s">
        <v>1766</v>
      </c>
      <c r="G116" s="142" t="s">
        <v>1758</v>
      </c>
      <c r="H116" s="142" t="s">
        <v>1751</v>
      </c>
      <c r="I116" s="142" t="s">
        <v>1770</v>
      </c>
      <c r="J116" s="142" t="s">
        <v>1764</v>
      </c>
      <c r="K116" s="142" t="s">
        <v>1771</v>
      </c>
      <c r="L116" s="142" t="s">
        <v>1829</v>
      </c>
    </row>
    <row r="117" spans="2:12" ht="25.5">
      <c r="B117" s="142" t="s">
        <v>1985</v>
      </c>
      <c r="C117" s="144" t="s">
        <v>2298</v>
      </c>
      <c r="D117" s="142" t="s">
        <v>2199</v>
      </c>
      <c r="E117" s="142" t="s">
        <v>1765</v>
      </c>
      <c r="F117" s="142" t="s">
        <v>1757</v>
      </c>
      <c r="G117" s="142" t="s">
        <v>1758</v>
      </c>
      <c r="H117" s="142" t="s">
        <v>1751</v>
      </c>
      <c r="I117" s="142" t="s">
        <v>1770</v>
      </c>
      <c r="J117" s="142" t="s">
        <v>1760</v>
      </c>
      <c r="K117" s="142" t="s">
        <v>1829</v>
      </c>
      <c r="L117" s="142" t="s">
        <v>1834</v>
      </c>
    </row>
    <row r="118" spans="2:12" ht="25.5">
      <c r="B118" s="142" t="s">
        <v>1986</v>
      </c>
      <c r="C118" s="144" t="s">
        <v>2299</v>
      </c>
      <c r="D118" s="142" t="s">
        <v>2199</v>
      </c>
      <c r="E118" s="142" t="s">
        <v>1765</v>
      </c>
      <c r="F118" s="142" t="s">
        <v>1757</v>
      </c>
      <c r="G118" s="142" t="s">
        <v>1758</v>
      </c>
      <c r="H118" s="142" t="s">
        <v>1751</v>
      </c>
      <c r="I118" s="142" t="s">
        <v>1770</v>
      </c>
      <c r="J118" s="142" t="s">
        <v>1760</v>
      </c>
      <c r="K118" s="142" t="s">
        <v>1829</v>
      </c>
      <c r="L118" s="142" t="s">
        <v>1834</v>
      </c>
    </row>
    <row r="119" spans="2:12" ht="38.25">
      <c r="B119" s="142" t="s">
        <v>2233</v>
      </c>
      <c r="C119" s="144" t="s">
        <v>2300</v>
      </c>
      <c r="D119" s="142" t="s">
        <v>2200</v>
      </c>
      <c r="E119" s="142" t="s">
        <v>1891</v>
      </c>
      <c r="F119" s="142" t="s">
        <v>1757</v>
      </c>
      <c r="G119" s="142" t="s">
        <v>1758</v>
      </c>
      <c r="H119" s="142" t="s">
        <v>1751</v>
      </c>
      <c r="I119" s="142" t="s">
        <v>1770</v>
      </c>
      <c r="J119" s="142" t="s">
        <v>1760</v>
      </c>
      <c r="K119" s="142" t="s">
        <v>1829</v>
      </c>
      <c r="L119" s="142" t="s">
        <v>1829</v>
      </c>
    </row>
    <row r="120" spans="2:12" ht="38.25">
      <c r="B120" s="142" t="s">
        <v>2234</v>
      </c>
      <c r="C120" s="144" t="s">
        <v>2301</v>
      </c>
      <c r="D120" s="142" t="s">
        <v>2200</v>
      </c>
      <c r="E120" s="142" t="s">
        <v>1891</v>
      </c>
      <c r="F120" s="142" t="s">
        <v>1757</v>
      </c>
      <c r="G120" s="142" t="s">
        <v>1758</v>
      </c>
      <c r="H120" s="142" t="s">
        <v>1751</v>
      </c>
      <c r="I120" s="142" t="s">
        <v>1770</v>
      </c>
      <c r="J120" s="142" t="s">
        <v>1760</v>
      </c>
      <c r="K120" s="142" t="s">
        <v>1829</v>
      </c>
      <c r="L120" s="142" t="s">
        <v>1829</v>
      </c>
    </row>
    <row r="121" spans="2:12" ht="38.25">
      <c r="B121" s="142" t="s">
        <v>2235</v>
      </c>
      <c r="C121" s="144" t="s">
        <v>2302</v>
      </c>
      <c r="D121" s="142" t="s">
        <v>2200</v>
      </c>
      <c r="E121" s="142" t="s">
        <v>1891</v>
      </c>
      <c r="F121" s="142" t="s">
        <v>1757</v>
      </c>
      <c r="G121" s="142" t="s">
        <v>1758</v>
      </c>
      <c r="H121" s="142" t="s">
        <v>1751</v>
      </c>
      <c r="I121" s="142" t="s">
        <v>1770</v>
      </c>
      <c r="J121" s="142" t="s">
        <v>1760</v>
      </c>
      <c r="K121" s="142" t="s">
        <v>1829</v>
      </c>
      <c r="L121" s="142" t="s">
        <v>1829</v>
      </c>
    </row>
    <row r="122" spans="2:12" ht="76.5">
      <c r="B122" s="142" t="s">
        <v>2236</v>
      </c>
      <c r="C122" s="144" t="s">
        <v>2303</v>
      </c>
      <c r="D122" s="142" t="s">
        <v>2200</v>
      </c>
      <c r="E122" s="142" t="s">
        <v>1891</v>
      </c>
      <c r="F122" s="142" t="s">
        <v>1757</v>
      </c>
      <c r="G122" s="142" t="s">
        <v>1758</v>
      </c>
      <c r="H122" s="142" t="s">
        <v>1751</v>
      </c>
      <c r="I122" s="142" t="s">
        <v>1770</v>
      </c>
      <c r="J122" s="142" t="s">
        <v>1760</v>
      </c>
      <c r="K122" s="142" t="s">
        <v>1829</v>
      </c>
      <c r="L122" s="142" t="s">
        <v>1829</v>
      </c>
    </row>
    <row r="123" spans="2:12" ht="25.5">
      <c r="B123" s="142" t="s">
        <v>2237</v>
      </c>
      <c r="C123" s="144" t="s">
        <v>2304</v>
      </c>
      <c r="D123" s="142" t="s">
        <v>2200</v>
      </c>
      <c r="E123" s="142" t="s">
        <v>1891</v>
      </c>
      <c r="F123" s="142" t="s">
        <v>1757</v>
      </c>
      <c r="G123" s="142" t="s">
        <v>1758</v>
      </c>
      <c r="H123" s="142" t="s">
        <v>1751</v>
      </c>
      <c r="I123" s="142" t="s">
        <v>1770</v>
      </c>
      <c r="J123" s="142" t="s">
        <v>1760</v>
      </c>
      <c r="K123" s="142" t="s">
        <v>1829</v>
      </c>
      <c r="L123" s="142" t="s">
        <v>1829</v>
      </c>
    </row>
    <row r="124" spans="2:12" ht="38.25">
      <c r="B124" s="142" t="s">
        <v>2238</v>
      </c>
      <c r="C124" s="144" t="s">
        <v>2305</v>
      </c>
      <c r="D124" s="142" t="s">
        <v>2200</v>
      </c>
      <c r="E124" s="142" t="s">
        <v>1891</v>
      </c>
      <c r="F124" s="142" t="s">
        <v>1757</v>
      </c>
      <c r="G124" s="142" t="s">
        <v>1758</v>
      </c>
      <c r="H124" s="142" t="s">
        <v>1751</v>
      </c>
      <c r="I124" s="142" t="s">
        <v>1770</v>
      </c>
      <c r="J124" s="142" t="s">
        <v>1760</v>
      </c>
      <c r="K124" s="142" t="s">
        <v>1829</v>
      </c>
      <c r="L124" s="142" t="s">
        <v>1829</v>
      </c>
    </row>
    <row r="125" spans="2:12" ht="25.5">
      <c r="B125" s="142" t="s">
        <v>2239</v>
      </c>
      <c r="C125" s="144" t="s">
        <v>2306</v>
      </c>
      <c r="D125" s="142" t="s">
        <v>2200</v>
      </c>
      <c r="E125" s="142" t="s">
        <v>1891</v>
      </c>
      <c r="F125" s="142" t="s">
        <v>1757</v>
      </c>
      <c r="G125" s="142" t="s">
        <v>1758</v>
      </c>
      <c r="H125" s="142" t="s">
        <v>1751</v>
      </c>
      <c r="I125" s="142" t="s">
        <v>1770</v>
      </c>
      <c r="J125" s="142" t="s">
        <v>1760</v>
      </c>
      <c r="K125" s="142" t="s">
        <v>1829</v>
      </c>
      <c r="L125" s="142" t="s">
        <v>1829</v>
      </c>
    </row>
    <row r="126" spans="2:12" ht="25.5">
      <c r="B126" s="142" t="s">
        <v>1896</v>
      </c>
      <c r="C126" s="144" t="s">
        <v>1897</v>
      </c>
      <c r="D126" s="142" t="s">
        <v>2201</v>
      </c>
      <c r="E126" s="142" t="s">
        <v>1765</v>
      </c>
      <c r="F126" s="142" t="s">
        <v>1766</v>
      </c>
      <c r="G126" s="142" t="s">
        <v>1758</v>
      </c>
      <c r="H126" s="142" t="s">
        <v>1751</v>
      </c>
      <c r="I126" s="142" t="s">
        <v>1898</v>
      </c>
      <c r="J126" s="142" t="s">
        <v>1899</v>
      </c>
      <c r="K126" s="142" t="s">
        <v>1829</v>
      </c>
      <c r="L126" s="142" t="s">
        <v>1834</v>
      </c>
    </row>
    <row r="127" spans="2:12" ht="25.5">
      <c r="B127" s="142" t="s">
        <v>2240</v>
      </c>
      <c r="C127" s="144" t="s">
        <v>1905</v>
      </c>
      <c r="D127" s="142" t="s">
        <v>2201</v>
      </c>
      <c r="E127" s="142" t="s">
        <v>1765</v>
      </c>
      <c r="F127" s="142" t="s">
        <v>1766</v>
      </c>
      <c r="G127" s="142" t="s">
        <v>1758</v>
      </c>
      <c r="H127" s="142" t="s">
        <v>1751</v>
      </c>
      <c r="I127" s="142" t="s">
        <v>1898</v>
      </c>
      <c r="J127" s="142" t="s">
        <v>1764</v>
      </c>
      <c r="K127" s="142" t="s">
        <v>1829</v>
      </c>
      <c r="L127" s="142" t="s">
        <v>1906</v>
      </c>
    </row>
    <row r="128" spans="2:12" ht="38.25">
      <c r="B128" s="142" t="s">
        <v>1907</v>
      </c>
      <c r="C128" s="144" t="s">
        <v>2307</v>
      </c>
      <c r="D128" s="142" t="s">
        <v>2201</v>
      </c>
      <c r="E128" s="142" t="s">
        <v>1765</v>
      </c>
      <c r="F128" s="142" t="s">
        <v>1757</v>
      </c>
      <c r="G128" s="142" t="s">
        <v>1758</v>
      </c>
      <c r="H128" s="142" t="s">
        <v>1751</v>
      </c>
      <c r="I128" s="142" t="s">
        <v>1902</v>
      </c>
      <c r="J128" s="142" t="s">
        <v>1764</v>
      </c>
      <c r="K128" s="142" t="s">
        <v>1772</v>
      </c>
      <c r="L128" s="142" t="s">
        <v>1772</v>
      </c>
    </row>
    <row r="129" spans="2:12" ht="25.5">
      <c r="B129" s="142" t="s">
        <v>1908</v>
      </c>
      <c r="C129" s="144" t="s">
        <v>1909</v>
      </c>
      <c r="D129" s="142" t="s">
        <v>2201</v>
      </c>
      <c r="E129" s="142" t="s">
        <v>1765</v>
      </c>
      <c r="F129" s="142" t="s">
        <v>1766</v>
      </c>
      <c r="G129" s="142" t="s">
        <v>1758</v>
      </c>
      <c r="H129" s="142" t="s">
        <v>1751</v>
      </c>
      <c r="I129" s="142" t="s">
        <v>1898</v>
      </c>
      <c r="J129" s="142" t="s">
        <v>1764</v>
      </c>
      <c r="K129" s="142" t="s">
        <v>1829</v>
      </c>
      <c r="L129" s="142" t="s">
        <v>1834</v>
      </c>
    </row>
    <row r="130" spans="2:12" ht="25.5">
      <c r="B130" s="142" t="s">
        <v>2241</v>
      </c>
      <c r="C130" s="144" t="s">
        <v>1911</v>
      </c>
      <c r="D130" s="142" t="s">
        <v>2201</v>
      </c>
      <c r="E130" s="142" t="s">
        <v>1765</v>
      </c>
      <c r="F130" s="142" t="s">
        <v>1766</v>
      </c>
      <c r="G130" s="142" t="s">
        <v>1758</v>
      </c>
      <c r="H130" s="142" t="s">
        <v>1751</v>
      </c>
      <c r="I130" s="142" t="s">
        <v>1898</v>
      </c>
      <c r="J130" s="142" t="s">
        <v>1764</v>
      </c>
      <c r="K130" s="142" t="s">
        <v>1829</v>
      </c>
      <c r="L130" s="142" t="s">
        <v>1834</v>
      </c>
    </row>
    <row r="131" spans="2:12" ht="51">
      <c r="B131" s="142" t="s">
        <v>1912</v>
      </c>
      <c r="C131" s="145" t="s">
        <v>1913</v>
      </c>
      <c r="D131" s="142" t="s">
        <v>2201</v>
      </c>
      <c r="E131" s="142" t="s">
        <v>1765</v>
      </c>
      <c r="F131" s="142" t="s">
        <v>1766</v>
      </c>
      <c r="G131" s="142" t="s">
        <v>1758</v>
      </c>
      <c r="H131" s="142" t="s">
        <v>1751</v>
      </c>
      <c r="I131" s="142" t="s">
        <v>1898</v>
      </c>
      <c r="J131" s="142" t="s">
        <v>1899</v>
      </c>
      <c r="K131" s="142" t="s">
        <v>1829</v>
      </c>
      <c r="L131" s="142" t="s">
        <v>1834</v>
      </c>
    </row>
    <row r="132" spans="2:12" ht="38.25">
      <c r="B132" s="142" t="s">
        <v>1914</v>
      </c>
      <c r="C132" s="145" t="s">
        <v>1915</v>
      </c>
      <c r="D132" s="142" t="s">
        <v>2201</v>
      </c>
      <c r="E132" s="142" t="s">
        <v>1765</v>
      </c>
      <c r="F132" s="142" t="s">
        <v>1766</v>
      </c>
      <c r="G132" s="142" t="s">
        <v>1758</v>
      </c>
      <c r="H132" s="142" t="s">
        <v>1751</v>
      </c>
      <c r="I132" s="142" t="s">
        <v>1898</v>
      </c>
      <c r="J132" s="142" t="s">
        <v>1899</v>
      </c>
      <c r="K132" s="142" t="s">
        <v>1772</v>
      </c>
      <c r="L132" s="142" t="s">
        <v>1771</v>
      </c>
    </row>
    <row r="133" spans="2:12" ht="63.75">
      <c r="B133" s="142" t="s">
        <v>1919</v>
      </c>
      <c r="C133" s="145" t="s">
        <v>2308</v>
      </c>
      <c r="D133" s="142" t="s">
        <v>2201</v>
      </c>
      <c r="E133" s="142" t="s">
        <v>1765</v>
      </c>
      <c r="F133" s="142" t="s">
        <v>1757</v>
      </c>
      <c r="G133" s="142" t="s">
        <v>1758</v>
      </c>
      <c r="H133" s="142" t="s">
        <v>1751</v>
      </c>
      <c r="I133" s="142" t="s">
        <v>1898</v>
      </c>
      <c r="J133" s="142" t="s">
        <v>1764</v>
      </c>
      <c r="K133" s="142" t="s">
        <v>1772</v>
      </c>
      <c r="L133" s="142" t="s">
        <v>1772</v>
      </c>
    </row>
    <row r="134" spans="2:12" ht="25.5">
      <c r="B134" s="142" t="s">
        <v>1920</v>
      </c>
      <c r="C134" s="145" t="s">
        <v>1921</v>
      </c>
      <c r="D134" s="142" t="s">
        <v>2201</v>
      </c>
      <c r="E134" s="142" t="s">
        <v>1765</v>
      </c>
      <c r="F134" s="142" t="s">
        <v>1757</v>
      </c>
      <c r="G134" s="142" t="s">
        <v>1758</v>
      </c>
      <c r="H134" s="142" t="s">
        <v>1751</v>
      </c>
      <c r="I134" s="142" t="s">
        <v>1898</v>
      </c>
      <c r="J134" s="142" t="s">
        <v>1764</v>
      </c>
      <c r="K134" s="142" t="s">
        <v>1772</v>
      </c>
      <c r="L134" s="142" t="s">
        <v>1772</v>
      </c>
    </row>
    <row r="135" spans="2:12" ht="25.5">
      <c r="B135" s="142" t="s">
        <v>1928</v>
      </c>
      <c r="C135" s="145" t="s">
        <v>1929</v>
      </c>
      <c r="D135" s="142" t="s">
        <v>2201</v>
      </c>
      <c r="E135" s="142" t="s">
        <v>1765</v>
      </c>
      <c r="F135" s="142" t="s">
        <v>1766</v>
      </c>
      <c r="G135" s="142" t="s">
        <v>1758</v>
      </c>
      <c r="H135" s="142" t="s">
        <v>1751</v>
      </c>
      <c r="I135" s="142" t="s">
        <v>1898</v>
      </c>
      <c r="J135" s="142" t="s">
        <v>1899</v>
      </c>
      <c r="K135" s="142" t="s">
        <v>1774</v>
      </c>
      <c r="L135" s="142" t="s">
        <v>1774</v>
      </c>
    </row>
    <row r="136" spans="2:12" ht="25.5">
      <c r="B136" s="142" t="s">
        <v>2242</v>
      </c>
      <c r="C136" s="145" t="s">
        <v>2309</v>
      </c>
      <c r="D136" s="142" t="s">
        <v>2201</v>
      </c>
      <c r="E136" s="142" t="s">
        <v>1765</v>
      </c>
      <c r="F136" s="142" t="s">
        <v>1766</v>
      </c>
      <c r="G136" s="142" t="s">
        <v>1758</v>
      </c>
      <c r="H136" s="142" t="s">
        <v>1751</v>
      </c>
      <c r="I136" s="142" t="s">
        <v>1898</v>
      </c>
      <c r="J136" s="142" t="s">
        <v>1899</v>
      </c>
      <c r="K136" s="142" t="s">
        <v>1774</v>
      </c>
      <c r="L136" s="142" t="s">
        <v>1774</v>
      </c>
    </row>
    <row r="137" spans="2:12" ht="38.25">
      <c r="B137" s="142" t="s">
        <v>1931</v>
      </c>
      <c r="C137" s="144" t="s">
        <v>2310</v>
      </c>
      <c r="D137" s="142" t="s">
        <v>2201</v>
      </c>
      <c r="E137" s="142" t="s">
        <v>1765</v>
      </c>
      <c r="F137" s="142" t="s">
        <v>1766</v>
      </c>
      <c r="G137" s="142" t="s">
        <v>1758</v>
      </c>
      <c r="H137" s="142" t="s">
        <v>1751</v>
      </c>
      <c r="I137" s="142" t="s">
        <v>1898</v>
      </c>
      <c r="J137" s="142" t="s">
        <v>1899</v>
      </c>
      <c r="K137" s="142" t="s">
        <v>1829</v>
      </c>
      <c r="L137" s="142" t="s">
        <v>1834</v>
      </c>
    </row>
    <row r="138" spans="2:12" ht="25.5">
      <c r="B138" s="142" t="s">
        <v>1932</v>
      </c>
      <c r="C138" s="144" t="s">
        <v>1933</v>
      </c>
      <c r="D138" s="142" t="s">
        <v>2201</v>
      </c>
      <c r="E138" s="142" t="s">
        <v>1765</v>
      </c>
      <c r="F138" s="142" t="s">
        <v>1766</v>
      </c>
      <c r="G138" s="142" t="s">
        <v>1758</v>
      </c>
      <c r="H138" s="142" t="s">
        <v>1751</v>
      </c>
      <c r="I138" s="142" t="s">
        <v>1898</v>
      </c>
      <c r="J138" s="142" t="s">
        <v>1899</v>
      </c>
      <c r="K138" s="142" t="s">
        <v>1829</v>
      </c>
      <c r="L138" s="142" t="s">
        <v>1834</v>
      </c>
    </row>
    <row r="139" spans="2:12" ht="25.5">
      <c r="B139" s="142" t="s">
        <v>1935</v>
      </c>
      <c r="C139" s="144" t="s">
        <v>1936</v>
      </c>
      <c r="D139" s="142" t="s">
        <v>2201</v>
      </c>
      <c r="E139" s="142" t="s">
        <v>1765</v>
      </c>
      <c r="F139" s="142" t="s">
        <v>1766</v>
      </c>
      <c r="G139" s="142" t="s">
        <v>1758</v>
      </c>
      <c r="H139" s="142" t="s">
        <v>1751</v>
      </c>
      <c r="I139" s="142" t="s">
        <v>1898</v>
      </c>
      <c r="J139" s="142" t="s">
        <v>1764</v>
      </c>
      <c r="K139" s="142" t="s">
        <v>1771</v>
      </c>
      <c r="L139" s="142" t="s">
        <v>1906</v>
      </c>
    </row>
    <row r="140" spans="2:12" ht="38.25">
      <c r="B140" s="142" t="s">
        <v>2243</v>
      </c>
      <c r="C140" s="144" t="s">
        <v>2311</v>
      </c>
      <c r="D140" s="142" t="s">
        <v>2202</v>
      </c>
      <c r="E140" s="142" t="s">
        <v>1765</v>
      </c>
      <c r="F140" s="142" t="s">
        <v>1757</v>
      </c>
      <c r="G140" s="142" t="s">
        <v>1758</v>
      </c>
      <c r="H140" s="142" t="s">
        <v>1751</v>
      </c>
      <c r="I140" s="142" t="s">
        <v>1770</v>
      </c>
      <c r="J140" s="142" t="s">
        <v>1760</v>
      </c>
      <c r="K140" s="142" t="s">
        <v>1924</v>
      </c>
      <c r="L140" s="142" t="s">
        <v>1924</v>
      </c>
    </row>
    <row r="141" spans="2:12" ht="51">
      <c r="B141" s="143" t="s">
        <v>2244</v>
      </c>
      <c r="C141" s="144" t="s">
        <v>2312</v>
      </c>
      <c r="D141" s="142" t="s">
        <v>2202</v>
      </c>
      <c r="E141" s="142" t="s">
        <v>1765</v>
      </c>
      <c r="F141" s="142" t="s">
        <v>1757</v>
      </c>
      <c r="G141" s="142" t="s">
        <v>1758</v>
      </c>
      <c r="H141" s="142" t="s">
        <v>1751</v>
      </c>
      <c r="I141" s="142" t="s">
        <v>1770</v>
      </c>
      <c r="J141" s="142" t="s">
        <v>1760</v>
      </c>
      <c r="K141" s="143" t="s">
        <v>1924</v>
      </c>
      <c r="L141" s="142" t="s">
        <v>1924</v>
      </c>
    </row>
    <row r="142" spans="2:12" ht="38.25">
      <c r="B142" s="143" t="s">
        <v>2245</v>
      </c>
      <c r="C142" s="144" t="s">
        <v>2313</v>
      </c>
      <c r="D142" s="142" t="s">
        <v>2202</v>
      </c>
      <c r="E142" s="142" t="s">
        <v>1765</v>
      </c>
      <c r="F142" s="142" t="s">
        <v>1757</v>
      </c>
      <c r="G142" s="142" t="s">
        <v>1758</v>
      </c>
      <c r="H142" s="142" t="s">
        <v>1751</v>
      </c>
      <c r="I142" s="142" t="s">
        <v>1770</v>
      </c>
      <c r="J142" s="142" t="s">
        <v>1760</v>
      </c>
      <c r="K142" s="143" t="s">
        <v>1829</v>
      </c>
      <c r="L142" s="142" t="s">
        <v>1829</v>
      </c>
    </row>
    <row r="143" spans="2:12" ht="25.5">
      <c r="B143" s="143" t="s">
        <v>1960</v>
      </c>
      <c r="C143" s="144" t="s">
        <v>2314</v>
      </c>
      <c r="D143" s="142" t="s">
        <v>2202</v>
      </c>
      <c r="E143" s="142" t="s">
        <v>1765</v>
      </c>
      <c r="F143" s="142" t="s">
        <v>1757</v>
      </c>
      <c r="G143" s="142" t="s">
        <v>1758</v>
      </c>
      <c r="H143" s="142" t="s">
        <v>1751</v>
      </c>
      <c r="I143" s="142" t="s">
        <v>1770</v>
      </c>
      <c r="J143" s="142" t="s">
        <v>1760</v>
      </c>
      <c r="K143" s="143" t="s">
        <v>1829</v>
      </c>
      <c r="L143" s="142" t="s">
        <v>1829</v>
      </c>
    </row>
    <row r="144" spans="2:12" ht="25.5">
      <c r="B144" s="142" t="s">
        <v>1961</v>
      </c>
      <c r="C144" s="144" t="s">
        <v>1962</v>
      </c>
      <c r="D144" s="142" t="s">
        <v>2202</v>
      </c>
      <c r="E144" s="142" t="s">
        <v>1765</v>
      </c>
      <c r="F144" s="142" t="s">
        <v>1757</v>
      </c>
      <c r="G144" s="142" t="s">
        <v>1758</v>
      </c>
      <c r="H144" s="142" t="s">
        <v>1751</v>
      </c>
      <c r="I144" s="142" t="s">
        <v>1770</v>
      </c>
      <c r="J144" s="142" t="s">
        <v>1760</v>
      </c>
      <c r="K144" s="142" t="s">
        <v>1829</v>
      </c>
      <c r="L144" s="142" t="s">
        <v>1829</v>
      </c>
    </row>
    <row r="145" spans="2:12" ht="38.25">
      <c r="B145" s="143" t="s">
        <v>2246</v>
      </c>
      <c r="C145" s="144" t="s">
        <v>2315</v>
      </c>
      <c r="D145" s="142" t="s">
        <v>2202</v>
      </c>
      <c r="E145" s="142" t="s">
        <v>1765</v>
      </c>
      <c r="F145" s="142" t="s">
        <v>1757</v>
      </c>
      <c r="G145" s="142" t="s">
        <v>1758</v>
      </c>
      <c r="H145" s="142" t="s">
        <v>1751</v>
      </c>
      <c r="I145" s="142" t="s">
        <v>1770</v>
      </c>
      <c r="J145" s="142" t="s">
        <v>1760</v>
      </c>
      <c r="K145" s="142" t="s">
        <v>1829</v>
      </c>
      <c r="L145" s="142" t="s">
        <v>1829</v>
      </c>
    </row>
    <row r="146" spans="2:12" ht="25.5">
      <c r="B146" s="143" t="s">
        <v>2247</v>
      </c>
      <c r="C146" s="144" t="s">
        <v>2247</v>
      </c>
      <c r="D146" s="142" t="s">
        <v>2202</v>
      </c>
      <c r="E146" s="142" t="s">
        <v>1765</v>
      </c>
      <c r="F146" s="142" t="s">
        <v>1757</v>
      </c>
      <c r="G146" s="142" t="s">
        <v>1758</v>
      </c>
      <c r="H146" s="142" t="s">
        <v>1751</v>
      </c>
      <c r="I146" s="142" t="s">
        <v>1770</v>
      </c>
      <c r="J146" s="142" t="s">
        <v>1760</v>
      </c>
      <c r="K146" s="142" t="s">
        <v>1829</v>
      </c>
      <c r="L146" s="142" t="s">
        <v>1829</v>
      </c>
    </row>
    <row r="147" spans="2:12" ht="38.25">
      <c r="B147" s="143" t="s">
        <v>1965</v>
      </c>
      <c r="C147" s="144" t="s">
        <v>1966</v>
      </c>
      <c r="D147" s="142" t="s">
        <v>2202</v>
      </c>
      <c r="E147" s="142" t="s">
        <v>1765</v>
      </c>
      <c r="F147" s="142" t="s">
        <v>1757</v>
      </c>
      <c r="G147" s="142" t="s">
        <v>1758</v>
      </c>
      <c r="H147" s="142" t="s">
        <v>1751</v>
      </c>
      <c r="I147" s="142" t="s">
        <v>1770</v>
      </c>
      <c r="J147" s="142" t="s">
        <v>1760</v>
      </c>
      <c r="K147" s="142" t="s">
        <v>1829</v>
      </c>
      <c r="L147" s="142" t="s">
        <v>1829</v>
      </c>
    </row>
    <row r="148" spans="2:12" ht="25.5">
      <c r="B148" s="142" t="s">
        <v>1968</v>
      </c>
      <c r="C148" s="144" t="s">
        <v>1969</v>
      </c>
      <c r="D148" s="142" t="s">
        <v>2202</v>
      </c>
      <c r="E148" s="142" t="s">
        <v>1765</v>
      </c>
      <c r="F148" s="142" t="s">
        <v>1757</v>
      </c>
      <c r="G148" s="142" t="s">
        <v>1758</v>
      </c>
      <c r="H148" s="142" t="s">
        <v>1751</v>
      </c>
      <c r="I148" s="142" t="s">
        <v>1770</v>
      </c>
      <c r="J148" s="142" t="s">
        <v>1760</v>
      </c>
      <c r="K148" s="142" t="s">
        <v>1829</v>
      </c>
      <c r="L148" s="142" t="s">
        <v>1829</v>
      </c>
    </row>
    <row r="149" spans="2:12" ht="51">
      <c r="B149" s="142" t="s">
        <v>1971</v>
      </c>
      <c r="C149" s="144" t="s">
        <v>1972</v>
      </c>
      <c r="D149" s="142" t="s">
        <v>2202</v>
      </c>
      <c r="E149" s="142" t="s">
        <v>1765</v>
      </c>
      <c r="F149" s="142" t="s">
        <v>1757</v>
      </c>
      <c r="G149" s="142" t="s">
        <v>1758</v>
      </c>
      <c r="H149" s="142" t="s">
        <v>1751</v>
      </c>
      <c r="I149" s="142" t="s">
        <v>1770</v>
      </c>
      <c r="J149" s="142" t="s">
        <v>1760</v>
      </c>
      <c r="K149" s="142" t="s">
        <v>1829</v>
      </c>
      <c r="L149" s="142" t="s">
        <v>1829</v>
      </c>
    </row>
    <row r="150" spans="2:12" ht="25.5">
      <c r="B150" s="142" t="s">
        <v>1973</v>
      </c>
      <c r="C150" s="144" t="s">
        <v>1974</v>
      </c>
      <c r="D150" s="142" t="s">
        <v>2202</v>
      </c>
      <c r="E150" s="142" t="s">
        <v>1765</v>
      </c>
      <c r="F150" s="142" t="s">
        <v>1757</v>
      </c>
      <c r="G150" s="142" t="s">
        <v>1758</v>
      </c>
      <c r="H150" s="142" t="s">
        <v>1751</v>
      </c>
      <c r="I150" s="142" t="s">
        <v>1770</v>
      </c>
      <c r="J150" s="142" t="s">
        <v>1760</v>
      </c>
      <c r="K150" s="142" t="s">
        <v>1829</v>
      </c>
      <c r="L150" s="142" t="s">
        <v>1829</v>
      </c>
    </row>
    <row r="151" spans="2:12" ht="25.5">
      <c r="B151" s="142" t="s">
        <v>1977</v>
      </c>
      <c r="C151" s="144" t="s">
        <v>1978</v>
      </c>
      <c r="D151" s="142" t="s">
        <v>2202</v>
      </c>
      <c r="E151" s="142" t="s">
        <v>1765</v>
      </c>
      <c r="F151" s="142" t="s">
        <v>1757</v>
      </c>
      <c r="G151" s="142" t="s">
        <v>1758</v>
      </c>
      <c r="H151" s="142" t="s">
        <v>1751</v>
      </c>
      <c r="I151" s="142" t="s">
        <v>1770</v>
      </c>
      <c r="J151" s="142" t="s">
        <v>1760</v>
      </c>
      <c r="K151" s="142" t="s">
        <v>1829</v>
      </c>
      <c r="L151" s="142" t="s">
        <v>1829</v>
      </c>
    </row>
    <row r="152" spans="2:12" ht="25.5">
      <c r="B152" s="142" t="s">
        <v>1970</v>
      </c>
      <c r="C152" s="144" t="s">
        <v>2316</v>
      </c>
      <c r="D152" s="142" t="s">
        <v>2202</v>
      </c>
      <c r="E152" s="142" t="s">
        <v>1765</v>
      </c>
      <c r="F152" s="142" t="s">
        <v>1757</v>
      </c>
      <c r="G152" s="142" t="s">
        <v>1758</v>
      </c>
      <c r="H152" s="142" t="s">
        <v>1751</v>
      </c>
      <c r="I152" s="142" t="s">
        <v>1770</v>
      </c>
      <c r="J152" s="142" t="s">
        <v>1760</v>
      </c>
      <c r="K152" s="142" t="s">
        <v>1829</v>
      </c>
      <c r="L152" s="142" t="s">
        <v>1834</v>
      </c>
    </row>
    <row r="153" spans="2:12" ht="51">
      <c r="B153" s="142" t="s">
        <v>2146</v>
      </c>
      <c r="C153" s="144" t="s">
        <v>2147</v>
      </c>
      <c r="D153" s="142" t="s">
        <v>2203</v>
      </c>
      <c r="E153" s="142" t="s">
        <v>1878</v>
      </c>
      <c r="F153" s="142" t="s">
        <v>1766</v>
      </c>
      <c r="G153" s="142" t="s">
        <v>1758</v>
      </c>
      <c r="H153" s="142" t="s">
        <v>1751</v>
      </c>
      <c r="I153" s="142" t="s">
        <v>1770</v>
      </c>
      <c r="J153" s="142" t="s">
        <v>1764</v>
      </c>
      <c r="K153" s="142" t="s">
        <v>1774</v>
      </c>
      <c r="L153" s="142" t="s">
        <v>1829</v>
      </c>
    </row>
    <row r="154" spans="2:12" ht="38.25">
      <c r="B154" s="142" t="s">
        <v>2248</v>
      </c>
      <c r="C154" s="144" t="s">
        <v>2317</v>
      </c>
      <c r="D154" s="142" t="s">
        <v>2203</v>
      </c>
      <c r="E154" s="142" t="s">
        <v>1878</v>
      </c>
      <c r="F154" s="142" t="s">
        <v>1757</v>
      </c>
      <c r="G154" s="142" t="s">
        <v>1758</v>
      </c>
      <c r="H154" s="142" t="s">
        <v>1783</v>
      </c>
      <c r="I154" s="142" t="s">
        <v>1770</v>
      </c>
      <c r="J154" s="142" t="s">
        <v>1764</v>
      </c>
      <c r="K154" s="142" t="s">
        <v>1829</v>
      </c>
      <c r="L154" s="142" t="s">
        <v>1771</v>
      </c>
    </row>
    <row r="155" spans="2:12">
      <c r="B155" s="142" t="s">
        <v>2149</v>
      </c>
      <c r="C155" s="144" t="s">
        <v>2150</v>
      </c>
      <c r="D155" s="142" t="s">
        <v>2203</v>
      </c>
      <c r="E155" s="142" t="s">
        <v>1878</v>
      </c>
      <c r="F155" s="142" t="s">
        <v>1757</v>
      </c>
      <c r="G155" s="142" t="s">
        <v>1758</v>
      </c>
      <c r="H155" s="142" t="s">
        <v>1783</v>
      </c>
      <c r="I155" s="142" t="s">
        <v>1770</v>
      </c>
      <c r="J155" s="142" t="s">
        <v>1764</v>
      </c>
      <c r="K155" s="142" t="s">
        <v>1772</v>
      </c>
      <c r="L155" s="142" t="s">
        <v>1772</v>
      </c>
    </row>
    <row r="156" spans="2:12" ht="38.25">
      <c r="B156" s="142" t="s">
        <v>2249</v>
      </c>
      <c r="C156" s="144" t="s">
        <v>2318</v>
      </c>
      <c r="D156" s="142" t="s">
        <v>2203</v>
      </c>
      <c r="E156" s="142" t="s">
        <v>1878</v>
      </c>
      <c r="F156" s="142" t="s">
        <v>1766</v>
      </c>
      <c r="G156" s="142" t="s">
        <v>1758</v>
      </c>
      <c r="H156" s="142" t="s">
        <v>1751</v>
      </c>
      <c r="I156" s="142" t="s">
        <v>1770</v>
      </c>
      <c r="J156" s="142" t="s">
        <v>1764</v>
      </c>
      <c r="K156" s="142" t="s">
        <v>1829</v>
      </c>
      <c r="L156" s="142" t="s">
        <v>1771</v>
      </c>
    </row>
    <row r="157" spans="2:12" ht="25.5">
      <c r="B157" s="142" t="s">
        <v>2166</v>
      </c>
      <c r="C157" s="144" t="s">
        <v>2167</v>
      </c>
      <c r="D157" s="142" t="s">
        <v>2203</v>
      </c>
      <c r="E157" s="142" t="s">
        <v>1878</v>
      </c>
      <c r="F157" s="142" t="s">
        <v>1766</v>
      </c>
      <c r="G157" s="142" t="s">
        <v>1758</v>
      </c>
      <c r="H157" s="142" t="s">
        <v>1751</v>
      </c>
      <c r="I157" s="142" t="s">
        <v>1770</v>
      </c>
      <c r="J157" s="142" t="s">
        <v>1764</v>
      </c>
      <c r="K157" s="142" t="s">
        <v>1773</v>
      </c>
      <c r="L157" s="142" t="s">
        <v>1773</v>
      </c>
    </row>
    <row r="158" spans="2:12" ht="51">
      <c r="B158" s="142" t="s">
        <v>2175</v>
      </c>
      <c r="C158" s="144" t="s">
        <v>2319</v>
      </c>
      <c r="D158" s="142" t="s">
        <v>2203</v>
      </c>
      <c r="E158" s="142" t="s">
        <v>1878</v>
      </c>
      <c r="F158" s="142" t="s">
        <v>1766</v>
      </c>
      <c r="G158" s="142" t="s">
        <v>1758</v>
      </c>
      <c r="H158" s="142" t="s">
        <v>1751</v>
      </c>
      <c r="I158" s="142" t="s">
        <v>1770</v>
      </c>
      <c r="J158" s="142" t="s">
        <v>1764</v>
      </c>
      <c r="K158" s="142" t="s">
        <v>1829</v>
      </c>
      <c r="L158" s="142" t="s">
        <v>1829</v>
      </c>
    </row>
  </sheetData>
  <mergeCells count="13">
    <mergeCell ref="D2:H2"/>
    <mergeCell ref="K9:L9"/>
    <mergeCell ref="B8:L8"/>
    <mergeCell ref="B9:B10"/>
    <mergeCell ref="C9:C10"/>
    <mergeCell ref="D9:D10"/>
    <mergeCell ref="E9:E10"/>
    <mergeCell ref="F9:F10"/>
    <mergeCell ref="G9:G10"/>
    <mergeCell ref="H9:H10"/>
    <mergeCell ref="I9:I10"/>
    <mergeCell ref="J9:J10"/>
    <mergeCell ref="C5:J5"/>
  </mergeCells>
  <dataValidations count="9">
    <dataValidation type="list" allowBlank="1" showInputMessage="1" showErrorMessage="1" sqref="K11:K68 K91:K158">
      <formula1>$EE$4:$EE$17</formula1>
    </dataValidation>
    <dataValidation type="list" allowBlank="1" showInputMessage="1" showErrorMessage="1" sqref="K69:K90">
      <formula1>$ED$15:$ED$27</formula1>
    </dataValidation>
    <dataValidation type="list" allowBlank="1" showInputMessage="1" showErrorMessage="1" sqref="E11:E158">
      <formula1>$EJ$4:$EJ$18</formula1>
    </dataValidation>
    <dataValidation type="list" allowBlank="1" showInputMessage="1" showErrorMessage="1" sqref="J11:J158">
      <formula1>$EO$4:$EO$8</formula1>
    </dataValidation>
    <dataValidation type="list" allowBlank="1" showInputMessage="1" showErrorMessage="1" sqref="I11:I158">
      <formula1>$EN$4:$EN$10</formula1>
    </dataValidation>
    <dataValidation type="list" allowBlank="1" showInputMessage="1" showErrorMessage="1" sqref="H11:H158">
      <formula1>$EM$4:$EM$6</formula1>
    </dataValidation>
    <dataValidation type="list" allowBlank="1" showInputMessage="1" showErrorMessage="1" sqref="G11:G158">
      <formula1>$EL$4:$EL$13</formula1>
    </dataValidation>
    <dataValidation type="list" allowBlank="1" showInputMessage="1" showErrorMessage="1" sqref="F11:F158">
      <formula1>$EK$4:$EK$8</formula1>
    </dataValidation>
    <dataValidation type="list" allowBlank="1" showInputMessage="1" showErrorMessage="1" sqref="L11:L158">
      <formula1>$EP$4:$EP$18</formula1>
    </dataValidation>
  </dataValidation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6"/>
  </sheetPr>
  <dimension ref="A1:AD277"/>
  <sheetViews>
    <sheetView topLeftCell="A47" zoomScale="80" zoomScaleNormal="80" workbookViewId="0">
      <selection activeCell="Y2" sqref="Y2:Y262"/>
    </sheetView>
  </sheetViews>
  <sheetFormatPr baseColWidth="10" defaultRowHeight="14.25"/>
  <cols>
    <col min="1" max="1" width="2.25" customWidth="1"/>
    <col min="2" max="2" width="97.25" customWidth="1"/>
    <col min="19" max="19" width="27" customWidth="1"/>
    <col min="20" max="20" width="17.5" customWidth="1"/>
    <col min="21" max="21" width="2.375" style="8" customWidth="1"/>
    <col min="22" max="22" width="17" style="8" customWidth="1"/>
    <col min="23" max="23" width="5.5" customWidth="1"/>
    <col min="24" max="24" width="28.875" customWidth="1"/>
    <col min="25" max="25" width="39.125" customWidth="1"/>
    <col min="26" max="26" width="36.625" customWidth="1"/>
    <col min="27" max="27" width="19.75" customWidth="1"/>
    <col min="28" max="28" width="6.75" customWidth="1"/>
    <col min="29" max="29" width="5.75" customWidth="1"/>
    <col min="30" max="30" width="4.5" hidden="1" customWidth="1"/>
  </cols>
  <sheetData>
    <row r="1" spans="1:30" ht="75.75" customHeight="1" thickBot="1">
      <c r="A1" s="31"/>
      <c r="B1" s="2"/>
      <c r="C1" s="3"/>
      <c r="D1" s="3"/>
      <c r="E1" s="3"/>
      <c r="F1" s="210" t="s">
        <v>1781</v>
      </c>
      <c r="G1" s="210"/>
      <c r="H1" s="210"/>
      <c r="I1" s="210"/>
      <c r="J1" s="210"/>
      <c r="K1" s="210"/>
      <c r="L1" s="210"/>
      <c r="M1" s="210"/>
      <c r="N1" s="210"/>
      <c r="O1" s="210"/>
      <c r="P1" s="210"/>
      <c r="Q1" s="210"/>
      <c r="R1" s="124"/>
      <c r="S1" s="124"/>
      <c r="T1" s="125"/>
      <c r="U1" s="55"/>
      <c r="V1" s="42"/>
      <c r="X1" s="21" t="s">
        <v>1778</v>
      </c>
      <c r="Y1" s="21" t="s">
        <v>1775</v>
      </c>
      <c r="Z1" s="22"/>
      <c r="AA1" s="20" t="s">
        <v>1779</v>
      </c>
      <c r="AB1" s="21" t="s">
        <v>1776</v>
      </c>
    </row>
    <row r="2" spans="1:30">
      <c r="A2" s="34"/>
      <c r="B2" s="26"/>
      <c r="C2" s="26"/>
      <c r="D2" s="26"/>
      <c r="E2" s="26"/>
      <c r="F2" s="26"/>
      <c r="G2" s="26"/>
      <c r="H2" s="26"/>
      <c r="I2" s="26"/>
      <c r="J2" s="26"/>
      <c r="K2" s="26"/>
      <c r="L2" s="26"/>
      <c r="M2" s="26"/>
      <c r="N2" s="26"/>
      <c r="O2" s="26"/>
      <c r="P2" s="26"/>
      <c r="Q2" s="26"/>
      <c r="R2" s="26"/>
      <c r="S2" s="26"/>
      <c r="T2" s="26"/>
      <c r="U2" s="46"/>
      <c r="X2" t="str">
        <f t="shared" ref="X2:X65" si="0">T17</f>
        <v>PUBLICABLE</v>
      </c>
      <c r="Y2" s="1" t="e">
        <f t="shared" ref="Y2:Y65" si="1">B17</f>
        <v>#REF!</v>
      </c>
      <c r="AA2" s="1" t="str">
        <f t="array" ref="AA2:AA51">IFERROR(INDEX($Y$1:$Y$62,SMALL(IF($X$2:$X$62=$AB$1, ROW()), ROW()-1)),"")</f>
        <v/>
      </c>
      <c r="AD2" t="s">
        <v>1736</v>
      </c>
    </row>
    <row r="3" spans="1:30" ht="15" customHeight="1" thickBot="1">
      <c r="A3" s="34"/>
      <c r="B3" s="47"/>
      <c r="C3" s="48"/>
      <c r="D3" s="48"/>
      <c r="E3" s="48"/>
      <c r="F3" s="48"/>
      <c r="G3" s="26"/>
      <c r="H3" s="47"/>
      <c r="I3" s="47"/>
      <c r="J3" s="47"/>
      <c r="K3" s="47"/>
      <c r="L3" s="47"/>
      <c r="M3" s="47"/>
      <c r="N3" s="47"/>
      <c r="O3" s="47"/>
      <c r="P3" s="47"/>
      <c r="Q3" s="47"/>
      <c r="R3" s="47"/>
      <c r="S3" s="47"/>
      <c r="T3" s="26"/>
      <c r="U3" s="46"/>
      <c r="X3" t="str">
        <f t="shared" si="0"/>
        <v>PUBLICABLE</v>
      </c>
      <c r="Y3" s="1" t="str">
        <f t="shared" si="1"/>
        <v>Memorias o Acta(s) de reunión</v>
      </c>
      <c r="AA3" s="1" t="str">
        <v/>
      </c>
      <c r="AD3" t="s">
        <v>1737</v>
      </c>
    </row>
    <row r="4" spans="1:30" ht="24" customHeight="1">
      <c r="A4" s="34"/>
      <c r="B4" s="26"/>
      <c r="C4" s="26"/>
      <c r="D4" s="26"/>
      <c r="E4" s="26"/>
      <c r="F4" s="26"/>
      <c r="G4" s="47"/>
      <c r="H4" s="211" t="s">
        <v>1825</v>
      </c>
      <c r="I4" s="212"/>
      <c r="J4" s="212"/>
      <c r="K4" s="212"/>
      <c r="L4" s="212"/>
      <c r="M4" s="212"/>
      <c r="N4" s="212"/>
      <c r="O4" s="213"/>
      <c r="P4" s="26"/>
      <c r="Q4" s="26"/>
      <c r="R4" s="26"/>
      <c r="S4" s="26"/>
      <c r="T4" s="26"/>
      <c r="U4" s="46"/>
      <c r="X4" t="str">
        <f t="shared" si="0"/>
        <v>PUBLICABLE</v>
      </c>
      <c r="Y4" s="1" t="str">
        <f t="shared" si="1"/>
        <v>Presentación de proyectos identificados en el Plan de Accion</v>
      </c>
      <c r="AA4" s="1" t="str">
        <v/>
      </c>
      <c r="AD4" t="s">
        <v>1738</v>
      </c>
    </row>
    <row r="5" spans="1:30" ht="14.25" customHeight="1">
      <c r="A5" s="34"/>
      <c r="B5" s="26"/>
      <c r="C5" s="26"/>
      <c r="D5" s="26"/>
      <c r="E5" s="26"/>
      <c r="F5" s="26"/>
      <c r="G5" s="26"/>
      <c r="H5" s="214"/>
      <c r="I5" s="215"/>
      <c r="J5" s="215"/>
      <c r="K5" s="215"/>
      <c r="L5" s="215"/>
      <c r="M5" s="215"/>
      <c r="N5" s="215"/>
      <c r="O5" s="216"/>
      <c r="P5" s="26"/>
      <c r="Q5" s="26"/>
      <c r="R5" s="26"/>
      <c r="S5" s="26"/>
      <c r="T5" s="26"/>
      <c r="U5" s="46"/>
      <c r="X5" t="str">
        <f t="shared" si="0"/>
        <v>PUBLICABLE</v>
      </c>
      <c r="Y5" s="1" t="str">
        <f t="shared" si="1"/>
        <v>Informe de seguimiento a PA y PE</v>
      </c>
      <c r="AA5" s="1" t="str">
        <v/>
      </c>
    </row>
    <row r="6" spans="1:30" ht="21.75" customHeight="1">
      <c r="A6" s="34"/>
      <c r="B6" s="26"/>
      <c r="C6" s="26"/>
      <c r="D6" s="26"/>
      <c r="E6" s="26"/>
      <c r="F6" s="26"/>
      <c r="G6" s="26"/>
      <c r="H6" s="214"/>
      <c r="I6" s="215"/>
      <c r="J6" s="215"/>
      <c r="K6" s="215"/>
      <c r="L6" s="215"/>
      <c r="M6" s="215"/>
      <c r="N6" s="215"/>
      <c r="O6" s="216"/>
      <c r="P6" s="26"/>
      <c r="Q6" s="26"/>
      <c r="R6" s="26"/>
      <c r="S6" s="26"/>
      <c r="T6" s="26"/>
      <c r="U6" s="46"/>
      <c r="X6" t="str">
        <f t="shared" si="0"/>
        <v>PUBLICABLE</v>
      </c>
      <c r="Y6" s="1" t="str">
        <f t="shared" si="1"/>
        <v>Plantillas diligenciadas para el registro de proyectos</v>
      </c>
      <c r="AA6" s="1" t="str">
        <v/>
      </c>
    </row>
    <row r="7" spans="1:30" ht="35.25" customHeight="1" thickBot="1">
      <c r="A7" s="34"/>
      <c r="B7" s="26"/>
      <c r="C7" s="26"/>
      <c r="D7" s="26"/>
      <c r="E7" s="26"/>
      <c r="F7" s="26"/>
      <c r="G7" s="26"/>
      <c r="H7" s="217"/>
      <c r="I7" s="218"/>
      <c r="J7" s="218"/>
      <c r="K7" s="218"/>
      <c r="L7" s="218"/>
      <c r="M7" s="218"/>
      <c r="N7" s="218"/>
      <c r="O7" s="219"/>
      <c r="P7" s="26"/>
      <c r="Q7" s="26"/>
      <c r="R7" s="26"/>
      <c r="S7" s="26"/>
      <c r="T7" s="26"/>
      <c r="U7" s="46"/>
      <c r="X7" t="str">
        <f t="shared" si="0"/>
        <v>PUBLICABLE</v>
      </c>
      <c r="Y7" s="1" t="str">
        <f t="shared" si="1"/>
        <v>Plan de acción Institucional</v>
      </c>
      <c r="AA7" s="1" t="str">
        <v/>
      </c>
    </row>
    <row r="8" spans="1:30">
      <c r="A8" s="34"/>
      <c r="B8" s="26"/>
      <c r="C8" s="26"/>
      <c r="D8" s="26"/>
      <c r="E8" s="26"/>
      <c r="F8" s="26"/>
      <c r="G8" s="26"/>
      <c r="H8" s="49"/>
      <c r="I8" s="49"/>
      <c r="J8" s="49"/>
      <c r="K8" s="49"/>
      <c r="L8" s="49"/>
      <c r="M8" s="49"/>
      <c r="N8" s="49"/>
      <c r="O8" s="49"/>
      <c r="P8" s="26"/>
      <c r="Q8" s="26"/>
      <c r="R8" s="26"/>
      <c r="S8" s="26"/>
      <c r="T8" s="26"/>
      <c r="U8" s="46"/>
      <c r="X8" t="str">
        <f t="shared" si="0"/>
        <v>PUBLICABLE</v>
      </c>
      <c r="Y8" s="1" t="str">
        <f t="shared" si="1"/>
        <v xml:space="preserve">Informe ejecutivo de avance de los proyectos del plan de acción institucional </v>
      </c>
      <c r="AA8" s="1" t="str">
        <v/>
      </c>
    </row>
    <row r="9" spans="1:30" hidden="1">
      <c r="A9" s="34"/>
      <c r="B9" s="26"/>
      <c r="C9" s="26"/>
      <c r="D9" s="26"/>
      <c r="E9" s="26"/>
      <c r="F9" s="26"/>
      <c r="G9" s="26"/>
      <c r="H9" s="49"/>
      <c r="I9" s="49"/>
      <c r="J9" s="49"/>
      <c r="K9" s="49"/>
      <c r="L9" s="49"/>
      <c r="M9" s="49"/>
      <c r="N9" s="49"/>
      <c r="O9" s="49"/>
      <c r="P9" s="26"/>
      <c r="Q9" s="26"/>
      <c r="R9" s="26"/>
      <c r="S9" s="26"/>
      <c r="T9" s="26"/>
      <c r="U9" s="46"/>
      <c r="X9" t="str">
        <f t="shared" si="0"/>
        <v>NO PUBLICABLE</v>
      </c>
      <c r="Y9" s="1" t="str">
        <f t="shared" si="1"/>
        <v>Soportes de ejecución de actividades del plan de acción</v>
      </c>
      <c r="AA9" s="1" t="str">
        <v/>
      </c>
    </row>
    <row r="10" spans="1:30">
      <c r="A10" s="34"/>
      <c r="B10" s="26"/>
      <c r="C10" s="26"/>
      <c r="D10" s="26"/>
      <c r="E10" s="26"/>
      <c r="F10" s="26"/>
      <c r="G10" s="26"/>
      <c r="H10" s="26"/>
      <c r="I10" s="26"/>
      <c r="J10" s="26"/>
      <c r="K10" s="26"/>
      <c r="L10" s="26"/>
      <c r="M10" s="26"/>
      <c r="N10" s="26"/>
      <c r="O10" s="26"/>
      <c r="P10" s="26"/>
      <c r="Q10" s="26"/>
      <c r="R10" s="26"/>
      <c r="S10" s="26"/>
      <c r="T10" s="26"/>
      <c r="U10" s="46"/>
      <c r="X10" t="str">
        <f t="shared" si="0"/>
        <v>PUBLICABLE</v>
      </c>
      <c r="Y10" s="1" t="str">
        <f t="shared" si="1"/>
        <v xml:space="preserve">Solicitud de cambios a proyectos del plan de acción </v>
      </c>
      <c r="AA10" s="1" t="str">
        <v/>
      </c>
    </row>
    <row r="11" spans="1:30">
      <c r="A11" s="34"/>
      <c r="B11" s="26"/>
      <c r="C11" s="26"/>
      <c r="D11" s="26"/>
      <c r="E11" s="26"/>
      <c r="F11" s="26"/>
      <c r="G11" s="26"/>
      <c r="H11" s="26"/>
      <c r="I11" s="26"/>
      <c r="J11" s="26"/>
      <c r="K11" s="26"/>
      <c r="L11" s="26"/>
      <c r="M11" s="26"/>
      <c r="N11" s="26"/>
      <c r="O11" s="26"/>
      <c r="P11" s="26"/>
      <c r="Q11" s="26"/>
      <c r="R11" s="26"/>
      <c r="S11" s="26"/>
      <c r="T11" s="26"/>
      <c r="U11" s="46"/>
      <c r="X11" t="str">
        <f t="shared" si="0"/>
        <v>PUBLICABLE</v>
      </c>
      <c r="Y11" s="1" t="e">
        <f t="shared" si="1"/>
        <v>#REF!</v>
      </c>
      <c r="AA11" s="1" t="str">
        <v/>
      </c>
    </row>
    <row r="12" spans="1:30">
      <c r="A12" s="34"/>
      <c r="B12" s="26"/>
      <c r="C12" s="26"/>
      <c r="D12" s="26"/>
      <c r="E12" s="26"/>
      <c r="F12" s="26"/>
      <c r="G12" s="26"/>
      <c r="H12" s="26"/>
      <c r="I12" s="26"/>
      <c r="J12" s="26"/>
      <c r="K12" s="26"/>
      <c r="L12" s="26"/>
      <c r="M12" s="26"/>
      <c r="N12" s="26"/>
      <c r="O12" s="26"/>
      <c r="P12" s="26"/>
      <c r="Q12" s="26"/>
      <c r="R12" s="26"/>
      <c r="S12" s="26"/>
      <c r="T12" s="26"/>
      <c r="U12" s="46"/>
      <c r="X12" t="str">
        <f t="shared" si="0"/>
        <v>PUBLICABLE</v>
      </c>
      <c r="Y12" s="1" t="e">
        <f t="shared" si="1"/>
        <v>#REF!</v>
      </c>
      <c r="AA12" s="1" t="str">
        <v/>
      </c>
    </row>
    <row r="13" spans="1:30">
      <c r="A13" s="34"/>
      <c r="B13" s="26"/>
      <c r="C13" s="26"/>
      <c r="D13" s="26"/>
      <c r="E13" s="26"/>
      <c r="F13" s="26"/>
      <c r="G13" s="26"/>
      <c r="H13" s="26"/>
      <c r="I13" s="26"/>
      <c r="J13" s="26"/>
      <c r="K13" s="26"/>
      <c r="L13" s="26"/>
      <c r="M13" s="26"/>
      <c r="N13" s="26"/>
      <c r="O13" s="26"/>
      <c r="P13" s="26"/>
      <c r="Q13" s="26"/>
      <c r="R13" s="26"/>
      <c r="S13" s="26"/>
      <c r="T13" s="26"/>
      <c r="U13" s="46"/>
      <c r="X13" t="str">
        <f t="shared" si="0"/>
        <v>PUBLICABLE</v>
      </c>
      <c r="Y13" s="1" t="str">
        <f t="shared" si="1"/>
        <v>Soportes de la socialización y divulgación del plan de acción y plan estratégico</v>
      </c>
      <c r="AA13" s="1" t="str">
        <v/>
      </c>
    </row>
    <row r="14" spans="1:30" ht="15.75">
      <c r="A14" s="34"/>
      <c r="B14" s="220" t="s">
        <v>1818</v>
      </c>
      <c r="C14" s="221"/>
      <c r="D14" s="221"/>
      <c r="E14" s="221"/>
      <c r="F14" s="221"/>
      <c r="G14" s="221"/>
      <c r="H14" s="221"/>
      <c r="I14" s="221"/>
      <c r="J14" s="221"/>
      <c r="K14" s="221"/>
      <c r="L14" s="221"/>
      <c r="M14" s="221"/>
      <c r="N14" s="221"/>
      <c r="O14" s="221"/>
      <c r="P14" s="221"/>
      <c r="Q14" s="221"/>
      <c r="R14" s="221"/>
      <c r="S14" s="221"/>
      <c r="T14" s="221"/>
      <c r="U14" s="50"/>
      <c r="V14" s="43"/>
      <c r="X14" t="str">
        <f t="shared" si="0"/>
        <v>PUBLICABLE</v>
      </c>
      <c r="Y14" s="1" t="str">
        <f t="shared" si="1"/>
        <v>Normatividad externa</v>
      </c>
      <c r="AA14" s="1" t="str">
        <v/>
      </c>
    </row>
    <row r="15" spans="1:30" ht="15">
      <c r="A15" s="34"/>
      <c r="B15" s="222" t="s">
        <v>1723</v>
      </c>
      <c r="C15" s="222"/>
      <c r="D15" s="222" t="s">
        <v>1728</v>
      </c>
      <c r="E15" s="222"/>
      <c r="F15" s="222"/>
      <c r="G15" s="222"/>
      <c r="H15" s="222"/>
      <c r="I15" s="222"/>
      <c r="J15" s="223" t="s">
        <v>1824</v>
      </c>
      <c r="K15" s="223"/>
      <c r="L15" s="223"/>
      <c r="M15" s="223"/>
      <c r="N15" s="223"/>
      <c r="O15" s="224" t="s">
        <v>1735</v>
      </c>
      <c r="P15" s="224"/>
      <c r="Q15" s="224"/>
      <c r="R15" s="224"/>
      <c r="S15" s="226" t="s">
        <v>1782</v>
      </c>
      <c r="T15" s="225" t="s">
        <v>1775</v>
      </c>
      <c r="U15" s="51"/>
      <c r="V15" s="44"/>
      <c r="X15" t="str">
        <f t="shared" si="0"/>
        <v>PUBLICABLE</v>
      </c>
      <c r="Y15" s="1" t="str">
        <f t="shared" si="1"/>
        <v>Informe de diagnóstico y propuesta al plan estratégico</v>
      </c>
      <c r="AA15" s="1" t="str">
        <v/>
      </c>
    </row>
    <row r="16" spans="1:30" ht="72">
      <c r="A16" s="34"/>
      <c r="B16" s="222"/>
      <c r="C16" s="222"/>
      <c r="D16" s="16" t="s">
        <v>1729</v>
      </c>
      <c r="E16" s="16" t="s">
        <v>1730</v>
      </c>
      <c r="F16" s="16" t="s">
        <v>1731</v>
      </c>
      <c r="G16" s="16" t="s">
        <v>1732</v>
      </c>
      <c r="H16" s="16" t="s">
        <v>1733</v>
      </c>
      <c r="I16" s="16" t="s">
        <v>1734</v>
      </c>
      <c r="J16" s="17" t="s">
        <v>1739</v>
      </c>
      <c r="K16" s="17" t="s">
        <v>1740</v>
      </c>
      <c r="L16" s="17" t="s">
        <v>1741</v>
      </c>
      <c r="M16" s="17" t="s">
        <v>1742</v>
      </c>
      <c r="N16" s="17" t="s">
        <v>1743</v>
      </c>
      <c r="O16" s="18" t="s">
        <v>1744</v>
      </c>
      <c r="P16" s="18" t="s">
        <v>1745</v>
      </c>
      <c r="Q16" s="18" t="s">
        <v>1746</v>
      </c>
      <c r="R16" s="18" t="s">
        <v>1747</v>
      </c>
      <c r="S16" s="227"/>
      <c r="T16" s="225"/>
      <c r="U16" s="51"/>
      <c r="V16" s="44"/>
      <c r="X16" t="str">
        <f t="shared" si="0"/>
        <v>PUBLICABLE</v>
      </c>
      <c r="Y16" s="1" t="str">
        <f t="shared" si="1"/>
        <v>Plan estratégico aprobado</v>
      </c>
      <c r="AA16" s="1" t="str">
        <v/>
      </c>
    </row>
    <row r="17" spans="1:27">
      <c r="A17" s="34"/>
      <c r="B17" s="206" t="e">
        <f>'Identificación Inventario Info.'!#REF!</f>
        <v>#REF!</v>
      </c>
      <c r="C17" s="207"/>
      <c r="D17" s="14" t="s">
        <v>1737</v>
      </c>
      <c r="E17" s="14" t="s">
        <v>1737</v>
      </c>
      <c r="F17" s="14" t="s">
        <v>1737</v>
      </c>
      <c r="G17" s="14" t="s">
        <v>1737</v>
      </c>
      <c r="H17" s="14" t="s">
        <v>1737</v>
      </c>
      <c r="I17" s="14" t="s">
        <v>1737</v>
      </c>
      <c r="J17" s="14" t="s">
        <v>1737</v>
      </c>
      <c r="K17" s="14" t="s">
        <v>1737</v>
      </c>
      <c r="L17" s="14" t="s">
        <v>1737</v>
      </c>
      <c r="M17" s="14" t="s">
        <v>1737</v>
      </c>
      <c r="N17" s="14" t="s">
        <v>1737</v>
      </c>
      <c r="O17" s="14" t="s">
        <v>1737</v>
      </c>
      <c r="P17" s="14" t="s">
        <v>1737</v>
      </c>
      <c r="Q17" s="14" t="s">
        <v>1737</v>
      </c>
      <c r="R17" s="14" t="s">
        <v>1737</v>
      </c>
      <c r="S17" s="14"/>
      <c r="T17" s="25" t="str">
        <f>IF(W17=0,"",IF(W17&lt;=15,"PUBLICABLE",IF(W17&gt;15,"NO PUBLICABLE")))</f>
        <v>PUBLICABLE</v>
      </c>
      <c r="U17" s="52"/>
      <c r="V17" s="45"/>
      <c r="W17">
        <f t="shared" ref="W17:W80" si="2">IF(D17="no",1,IF(D17="SI",16,IF(D17="PARCIALMENTE",17,0)))+IF(E17="no",1,IF(E17="SI",16,IF(E17="PARCIALMENTE",17,0)))+IF(F17="no",1,IF(F17="SI",16,IF(F17="PARCIALMENTE",17,0)))+IF(G17="no",1,IF(G17="SI",16,IF(G17="PARCIALMENTE",17,0)))+IF(H17="no",1,IF(H17="SI",16,IF(H17="PARCIALMENTE",17,0)))+IF(I17="no",1,IF(I17="SI",16,IF(I17="PARCIALMENTE",17,0)))+IF(J17="no",1,IF(J17="SI",16,IF(J17="PARCIALMENTE",17,0)))+IF(K17="no",1,IF(K17="SI",16,IF(K17="PARCIALMENTE",17,0)))+IF(L17="no",1,IF(L17="SI",16,IF(L17="PARCIALMENTE",17,0)))+IF(M17="no",1,IF(M17="SI",16,IF(M17="PARCIALMENTE",17,0)))+IF(N17="no",1,IF(N17="SI",16,IF(N17="PARCIALMENTE",17,0)))+IF(O17="no",1,IF(O17="SI",16,IF(O17="PARCIALMENTE",17,0)))+IF(P17="no",1,IF(P17="SI",16,IF(P17="PARCIALMENTE",17,0)))+IF(Q17="no",1,IF(Q17="SI",16,IF(Q17="PARCIALMENTE",17,0)))+IF(R17="no",1,IF(R17="SI",16,IF(R17="PARCIALMENTE",17,0)))</f>
        <v>15</v>
      </c>
      <c r="X17" t="str">
        <f t="shared" si="0"/>
        <v>PUBLICABLE</v>
      </c>
      <c r="Y17" s="1" t="str">
        <f t="shared" si="1"/>
        <v>Formato de formulación y seguimento de acuerdos de gestión</v>
      </c>
      <c r="AA17" s="1" t="str">
        <v/>
      </c>
    </row>
    <row r="18" spans="1:27">
      <c r="A18" s="34"/>
      <c r="B18" s="208" t="str">
        <f>'Identificación Inventario Info.'!B11</f>
        <v>Memorias o Acta(s) de reunión</v>
      </c>
      <c r="C18" s="209"/>
      <c r="D18" s="12" t="s">
        <v>1737</v>
      </c>
      <c r="E18" s="12" t="s">
        <v>1737</v>
      </c>
      <c r="F18" s="12" t="s">
        <v>1737</v>
      </c>
      <c r="G18" s="12" t="s">
        <v>1737</v>
      </c>
      <c r="H18" s="12" t="s">
        <v>1737</v>
      </c>
      <c r="I18" s="12" t="s">
        <v>1737</v>
      </c>
      <c r="J18" s="12" t="s">
        <v>1737</v>
      </c>
      <c r="K18" s="12" t="s">
        <v>1737</v>
      </c>
      <c r="L18" s="12" t="s">
        <v>1737</v>
      </c>
      <c r="M18" s="12" t="s">
        <v>1737</v>
      </c>
      <c r="N18" s="12" t="s">
        <v>1737</v>
      </c>
      <c r="O18" s="12" t="s">
        <v>1737</v>
      </c>
      <c r="P18" s="12" t="s">
        <v>1737</v>
      </c>
      <c r="Q18" s="12" t="s">
        <v>1737</v>
      </c>
      <c r="R18" s="12" t="s">
        <v>1737</v>
      </c>
      <c r="S18" s="12"/>
      <c r="T18" s="13" t="str">
        <f>IF(W18=0,"",IF(W18&lt;=15,"PUBLICABLE",IF(W18&gt;15,"NO PUBLICABLE")))</f>
        <v>PUBLICABLE</v>
      </c>
      <c r="U18" s="52"/>
      <c r="V18" s="45"/>
      <c r="W18">
        <f t="shared" si="2"/>
        <v>15</v>
      </c>
      <c r="X18" t="str">
        <f t="shared" si="0"/>
        <v>PUBLICABLE</v>
      </c>
      <c r="Y18" s="1" t="str">
        <f t="shared" si="1"/>
        <v xml:space="preserve">Informe de gestión institucional </v>
      </c>
      <c r="AA18" s="1" t="str">
        <v/>
      </c>
    </row>
    <row r="19" spans="1:27">
      <c r="A19" s="34"/>
      <c r="B19" s="206" t="str">
        <f>'Identificación Inventario Info.'!B12</f>
        <v>Presentación de proyectos identificados en el Plan de Accion</v>
      </c>
      <c r="C19" s="207"/>
      <c r="D19" s="14" t="s">
        <v>1737</v>
      </c>
      <c r="E19" s="14" t="s">
        <v>1737</v>
      </c>
      <c r="F19" s="14" t="s">
        <v>1737</v>
      </c>
      <c r="G19" s="14" t="s">
        <v>1737</v>
      </c>
      <c r="H19" s="14" t="s">
        <v>1737</v>
      </c>
      <c r="I19" s="14" t="s">
        <v>1737</v>
      </c>
      <c r="J19" s="14" t="s">
        <v>1737</v>
      </c>
      <c r="K19" s="14" t="s">
        <v>1737</v>
      </c>
      <c r="L19" s="14" t="s">
        <v>1737</v>
      </c>
      <c r="M19" s="14" t="s">
        <v>1737</v>
      </c>
      <c r="N19" s="14" t="s">
        <v>1737</v>
      </c>
      <c r="O19" s="14" t="s">
        <v>1737</v>
      </c>
      <c r="P19" s="14" t="s">
        <v>1737</v>
      </c>
      <c r="Q19" s="14" t="s">
        <v>1737</v>
      </c>
      <c r="R19" s="14" t="s">
        <v>1737</v>
      </c>
      <c r="S19" s="14"/>
      <c r="T19" s="13" t="str">
        <f>IF(W19=0,"",IF(W19&lt;=15,"PUBLICABLE",IF(W19&gt;15,"NO PUBLICABLE")))</f>
        <v>PUBLICABLE</v>
      </c>
      <c r="U19" s="52"/>
      <c r="V19" s="45"/>
      <c r="W19">
        <f t="shared" si="2"/>
        <v>15</v>
      </c>
      <c r="X19" t="str">
        <f t="shared" si="0"/>
        <v>PUBLICABLE</v>
      </c>
      <c r="Y19" s="1" t="str">
        <f t="shared" si="1"/>
        <v>Plan Anticorrupción y de Atencion al Ciudadano</v>
      </c>
      <c r="AA19" s="1" t="str">
        <v/>
      </c>
    </row>
    <row r="20" spans="1:27">
      <c r="A20" s="34"/>
      <c r="B20" s="208" t="str">
        <f>'Identificación Inventario Info.'!B13</f>
        <v>Informe de seguimiento a PA y PE</v>
      </c>
      <c r="C20" s="209"/>
      <c r="D20" s="12" t="s">
        <v>1737</v>
      </c>
      <c r="E20" s="12" t="s">
        <v>1737</v>
      </c>
      <c r="F20" s="12" t="s">
        <v>1737</v>
      </c>
      <c r="G20" s="12" t="s">
        <v>1737</v>
      </c>
      <c r="H20" s="12" t="s">
        <v>1737</v>
      </c>
      <c r="I20" s="12" t="s">
        <v>1737</v>
      </c>
      <c r="J20" s="12" t="s">
        <v>1737</v>
      </c>
      <c r="K20" s="12" t="s">
        <v>1737</v>
      </c>
      <c r="L20" s="12" t="s">
        <v>1737</v>
      </c>
      <c r="M20" s="12" t="s">
        <v>1737</v>
      </c>
      <c r="N20" s="12" t="s">
        <v>1737</v>
      </c>
      <c r="O20" s="12" t="s">
        <v>1737</v>
      </c>
      <c r="P20" s="12" t="s">
        <v>1737</v>
      </c>
      <c r="Q20" s="12" t="s">
        <v>1737</v>
      </c>
      <c r="R20" s="12" t="s">
        <v>1737</v>
      </c>
      <c r="S20" s="12"/>
      <c r="T20" s="25" t="str">
        <f t="shared" ref="T20:T83" si="3">IF(W20=0,"",IF(W20&lt;=15,"PUBLICABLE",IF(W20&gt;15,"NO PUBLICABLE")))</f>
        <v>PUBLICABLE</v>
      </c>
      <c r="U20" s="52"/>
      <c r="V20" s="45"/>
      <c r="W20">
        <f t="shared" si="2"/>
        <v>15</v>
      </c>
      <c r="X20" t="str">
        <f t="shared" si="0"/>
        <v>PUBLICABLE</v>
      </c>
      <c r="Y20" s="1" t="str">
        <f t="shared" si="1"/>
        <v>Informe de Rendición de Cuentas</v>
      </c>
      <c r="AA20" s="1" t="str">
        <v/>
      </c>
    </row>
    <row r="21" spans="1:27">
      <c r="A21" s="34"/>
      <c r="B21" s="206" t="str">
        <f>'Identificación Inventario Info.'!B14</f>
        <v>Plantillas diligenciadas para el registro de proyectos</v>
      </c>
      <c r="C21" s="207"/>
      <c r="D21" s="14" t="s">
        <v>1737</v>
      </c>
      <c r="E21" s="14" t="s">
        <v>1737</v>
      </c>
      <c r="F21" s="14" t="s">
        <v>1737</v>
      </c>
      <c r="G21" s="14" t="s">
        <v>1737</v>
      </c>
      <c r="H21" s="14" t="s">
        <v>1737</v>
      </c>
      <c r="I21" s="14" t="s">
        <v>1737</v>
      </c>
      <c r="J21" s="14" t="s">
        <v>1737</v>
      </c>
      <c r="K21" s="14" t="s">
        <v>1737</v>
      </c>
      <c r="L21" s="14" t="s">
        <v>1737</v>
      </c>
      <c r="M21" s="14" t="s">
        <v>1737</v>
      </c>
      <c r="N21" s="14" t="s">
        <v>1737</v>
      </c>
      <c r="O21" s="14" t="s">
        <v>1737</v>
      </c>
      <c r="P21" s="14" t="s">
        <v>1737</v>
      </c>
      <c r="Q21" s="14" t="s">
        <v>1737</v>
      </c>
      <c r="R21" s="14" t="s">
        <v>1737</v>
      </c>
      <c r="S21" s="14"/>
      <c r="T21" s="13" t="str">
        <f t="shared" si="3"/>
        <v>PUBLICABLE</v>
      </c>
      <c r="U21" s="52"/>
      <c r="V21" s="45"/>
      <c r="W21">
        <f t="shared" si="2"/>
        <v>15</v>
      </c>
      <c r="X21" t="str">
        <f t="shared" si="0"/>
        <v>PUBLICABLE</v>
      </c>
      <c r="Y21" s="1" t="str">
        <f t="shared" si="1"/>
        <v>Memorias Ejecución Mecanismos de Rendicion de Cuentas</v>
      </c>
      <c r="AA21" s="1" t="str">
        <v/>
      </c>
    </row>
    <row r="22" spans="1:27">
      <c r="A22" s="34"/>
      <c r="B22" s="208" t="str">
        <f>'Identificación Inventario Info.'!B15</f>
        <v>Plan de acción Institucional</v>
      </c>
      <c r="C22" s="209"/>
      <c r="D22" s="12" t="s">
        <v>1737</v>
      </c>
      <c r="E22" s="12" t="s">
        <v>1737</v>
      </c>
      <c r="F22" s="12" t="s">
        <v>1737</v>
      </c>
      <c r="G22" s="12" t="s">
        <v>1737</v>
      </c>
      <c r="H22" s="12" t="s">
        <v>1737</v>
      </c>
      <c r="I22" s="12" t="s">
        <v>1737</v>
      </c>
      <c r="J22" s="12" t="s">
        <v>1737</v>
      </c>
      <c r="K22" s="12" t="s">
        <v>1737</v>
      </c>
      <c r="L22" s="12" t="s">
        <v>1737</v>
      </c>
      <c r="M22" s="12" t="s">
        <v>1737</v>
      </c>
      <c r="N22" s="12" t="s">
        <v>1737</v>
      </c>
      <c r="O22" s="12" t="s">
        <v>1737</v>
      </c>
      <c r="P22" s="12" t="s">
        <v>1737</v>
      </c>
      <c r="Q22" s="12" t="s">
        <v>1737</v>
      </c>
      <c r="R22" s="12" t="s">
        <v>1737</v>
      </c>
      <c r="S22" s="12"/>
      <c r="T22" s="13" t="str">
        <f t="shared" si="3"/>
        <v>PUBLICABLE</v>
      </c>
      <c r="U22" s="52"/>
      <c r="V22" s="45"/>
      <c r="W22">
        <f t="shared" si="2"/>
        <v>15</v>
      </c>
      <c r="X22" t="str">
        <f t="shared" si="0"/>
        <v>PUBLICABLE</v>
      </c>
      <c r="Y22" s="1" t="str">
        <f t="shared" si="1"/>
        <v>Actas de Comité</v>
      </c>
      <c r="AA22" s="1" t="str">
        <v/>
      </c>
    </row>
    <row r="23" spans="1:27">
      <c r="A23" s="34"/>
      <c r="B23" s="206" t="str">
        <f>'Identificación Inventario Info.'!B16</f>
        <v xml:space="preserve">Informe ejecutivo de avance de los proyectos del plan de acción institucional </v>
      </c>
      <c r="C23" s="207"/>
      <c r="D23" s="14" t="s">
        <v>1737</v>
      </c>
      <c r="E23" s="14" t="s">
        <v>1737</v>
      </c>
      <c r="F23" s="14" t="s">
        <v>1737</v>
      </c>
      <c r="G23" s="14" t="s">
        <v>1737</v>
      </c>
      <c r="H23" s="14" t="s">
        <v>1737</v>
      </c>
      <c r="I23" s="14" t="s">
        <v>1737</v>
      </c>
      <c r="J23" s="14" t="s">
        <v>1737</v>
      </c>
      <c r="K23" s="14" t="s">
        <v>1737</v>
      </c>
      <c r="L23" s="14" t="s">
        <v>1737</v>
      </c>
      <c r="M23" s="14" t="s">
        <v>1737</v>
      </c>
      <c r="N23" s="14" t="s">
        <v>1737</v>
      </c>
      <c r="O23" s="14" t="s">
        <v>1737</v>
      </c>
      <c r="P23" s="14" t="s">
        <v>1737</v>
      </c>
      <c r="Q23" s="14" t="s">
        <v>1737</v>
      </c>
      <c r="R23" s="14" t="s">
        <v>1737</v>
      </c>
      <c r="S23" s="14"/>
      <c r="T23" s="25" t="str">
        <f t="shared" si="3"/>
        <v>PUBLICABLE</v>
      </c>
      <c r="U23" s="52"/>
      <c r="V23" s="45"/>
      <c r="W23">
        <f t="shared" si="2"/>
        <v>15</v>
      </c>
      <c r="X23" t="str">
        <f t="shared" si="0"/>
        <v>PUBLICABLE</v>
      </c>
      <c r="Y23" s="1" t="str">
        <f t="shared" si="1"/>
        <v>Acuerdos de Gestión</v>
      </c>
      <c r="AA23" s="1" t="str">
        <v/>
      </c>
    </row>
    <row r="24" spans="1:27">
      <c r="A24" s="34"/>
      <c r="B24" s="208" t="str">
        <f>'Identificación Inventario Info.'!B17</f>
        <v>Soportes de ejecución de actividades del plan de acción</v>
      </c>
      <c r="C24" s="209"/>
      <c r="D24" s="12" t="s">
        <v>1737</v>
      </c>
      <c r="E24" s="12" t="s">
        <v>1737</v>
      </c>
      <c r="F24" s="12" t="s">
        <v>1737</v>
      </c>
      <c r="G24" s="12" t="s">
        <v>1737</v>
      </c>
      <c r="H24" s="12" t="s">
        <v>1737</v>
      </c>
      <c r="I24" s="12" t="s">
        <v>1737</v>
      </c>
      <c r="J24" s="12" t="s">
        <v>1737</v>
      </c>
      <c r="K24" s="12" t="s">
        <v>1737</v>
      </c>
      <c r="L24" s="12" t="s">
        <v>1737</v>
      </c>
      <c r="M24" s="12" t="s">
        <v>1737</v>
      </c>
      <c r="N24" s="12" t="s">
        <v>1737</v>
      </c>
      <c r="O24" s="12" t="s">
        <v>1736</v>
      </c>
      <c r="P24" s="12" t="s">
        <v>1737</v>
      </c>
      <c r="Q24" s="12" t="s">
        <v>1737</v>
      </c>
      <c r="R24" s="12" t="s">
        <v>1737</v>
      </c>
      <c r="S24" s="12"/>
      <c r="T24" s="13" t="str">
        <f t="shared" si="3"/>
        <v>NO PUBLICABLE</v>
      </c>
      <c r="U24" s="52"/>
      <c r="V24" s="45"/>
      <c r="W24">
        <f t="shared" si="2"/>
        <v>30</v>
      </c>
      <c r="X24" t="str">
        <f t="shared" si="0"/>
        <v>PUBLICABLE</v>
      </c>
      <c r="Y24" s="1" t="e">
        <f t="shared" si="1"/>
        <v>#REF!</v>
      </c>
      <c r="AA24" s="1" t="str">
        <v/>
      </c>
    </row>
    <row r="25" spans="1:27">
      <c r="A25" s="34"/>
      <c r="B25" s="206" t="str">
        <f>'Identificación Inventario Info.'!B18</f>
        <v xml:space="preserve">Solicitud de cambios a proyectos del plan de acción </v>
      </c>
      <c r="C25" s="207"/>
      <c r="D25" s="14" t="s">
        <v>1737</v>
      </c>
      <c r="E25" s="14" t="s">
        <v>1737</v>
      </c>
      <c r="F25" s="14" t="s">
        <v>1737</v>
      </c>
      <c r="G25" s="14" t="s">
        <v>1737</v>
      </c>
      <c r="H25" s="14" t="s">
        <v>1737</v>
      </c>
      <c r="I25" s="14" t="s">
        <v>1737</v>
      </c>
      <c r="J25" s="14" t="s">
        <v>1737</v>
      </c>
      <c r="K25" s="14" t="s">
        <v>1737</v>
      </c>
      <c r="L25" s="14" t="s">
        <v>1737</v>
      </c>
      <c r="M25" s="14" t="s">
        <v>1737</v>
      </c>
      <c r="N25" s="14" t="s">
        <v>1737</v>
      </c>
      <c r="O25" s="14" t="s">
        <v>1737</v>
      </c>
      <c r="P25" s="14" t="s">
        <v>1737</v>
      </c>
      <c r="Q25" s="14" t="s">
        <v>1737</v>
      </c>
      <c r="R25" s="14" t="s">
        <v>1737</v>
      </c>
      <c r="S25" s="14"/>
      <c r="T25" s="13" t="str">
        <f t="shared" si="3"/>
        <v>PUBLICABLE</v>
      </c>
      <c r="U25" s="52"/>
      <c r="V25" s="45"/>
      <c r="W25">
        <f t="shared" si="2"/>
        <v>15</v>
      </c>
      <c r="X25" t="str">
        <f t="shared" si="0"/>
        <v>PUBLICABLE</v>
      </c>
      <c r="Y25" s="1" t="str">
        <f t="shared" si="1"/>
        <v>Comunicado de delegación</v>
      </c>
      <c r="AA25" s="1" t="str">
        <v/>
      </c>
    </row>
    <row r="26" spans="1:27">
      <c r="A26" s="34"/>
      <c r="B26" s="208" t="e">
        <f>'Identificación Inventario Info.'!#REF!</f>
        <v>#REF!</v>
      </c>
      <c r="C26" s="209"/>
      <c r="D26" s="12" t="s">
        <v>1737</v>
      </c>
      <c r="E26" s="12" t="s">
        <v>1737</v>
      </c>
      <c r="F26" s="12" t="s">
        <v>1737</v>
      </c>
      <c r="G26" s="12" t="s">
        <v>1737</v>
      </c>
      <c r="H26" s="12" t="s">
        <v>1737</v>
      </c>
      <c r="I26" s="12" t="s">
        <v>1737</v>
      </c>
      <c r="J26" s="12" t="s">
        <v>1737</v>
      </c>
      <c r="K26" s="12" t="s">
        <v>1737</v>
      </c>
      <c r="L26" s="12" t="s">
        <v>1737</v>
      </c>
      <c r="M26" s="12" t="s">
        <v>1737</v>
      </c>
      <c r="N26" s="12" t="s">
        <v>1737</v>
      </c>
      <c r="O26" s="12" t="s">
        <v>1737</v>
      </c>
      <c r="P26" s="12" t="s">
        <v>1737</v>
      </c>
      <c r="Q26" s="12" t="s">
        <v>1737</v>
      </c>
      <c r="R26" s="12" t="s">
        <v>1737</v>
      </c>
      <c r="S26" s="12"/>
      <c r="T26" s="25" t="str">
        <f t="shared" si="3"/>
        <v>PUBLICABLE</v>
      </c>
      <c r="U26" s="52"/>
      <c r="V26" s="45"/>
      <c r="W26">
        <f t="shared" si="2"/>
        <v>15</v>
      </c>
      <c r="X26" t="str">
        <f t="shared" si="0"/>
        <v>PUBLICABLE</v>
      </c>
      <c r="Y26" s="1" t="e">
        <f t="shared" si="1"/>
        <v>#REF!</v>
      </c>
      <c r="AA26" s="1" t="str">
        <v/>
      </c>
    </row>
    <row r="27" spans="1:27">
      <c r="A27" s="34"/>
      <c r="B27" s="206" t="e">
        <f>'Identificación Inventario Info.'!#REF!</f>
        <v>#REF!</v>
      </c>
      <c r="C27" s="207"/>
      <c r="D27" s="14" t="s">
        <v>1737</v>
      </c>
      <c r="E27" s="14" t="s">
        <v>1737</v>
      </c>
      <c r="F27" s="14" t="s">
        <v>1737</v>
      </c>
      <c r="G27" s="14" t="s">
        <v>1737</v>
      </c>
      <c r="H27" s="14" t="s">
        <v>1737</v>
      </c>
      <c r="I27" s="14" t="s">
        <v>1737</v>
      </c>
      <c r="J27" s="14" t="s">
        <v>1737</v>
      </c>
      <c r="K27" s="14" t="s">
        <v>1737</v>
      </c>
      <c r="L27" s="14" t="s">
        <v>1737</v>
      </c>
      <c r="M27" s="14" t="s">
        <v>1737</v>
      </c>
      <c r="N27" s="14" t="s">
        <v>1737</v>
      </c>
      <c r="O27" s="14" t="s">
        <v>1737</v>
      </c>
      <c r="P27" s="14" t="s">
        <v>1737</v>
      </c>
      <c r="Q27" s="14" t="s">
        <v>1737</v>
      </c>
      <c r="R27" s="14" t="s">
        <v>1737</v>
      </c>
      <c r="S27" s="14"/>
      <c r="T27" s="13" t="str">
        <f t="shared" si="3"/>
        <v>PUBLICABLE</v>
      </c>
      <c r="U27" s="52"/>
      <c r="V27" s="45"/>
      <c r="W27">
        <f t="shared" si="2"/>
        <v>15</v>
      </c>
      <c r="X27" t="str">
        <f t="shared" si="0"/>
        <v>PUBLICABLE</v>
      </c>
      <c r="Y27" s="1" t="str">
        <f t="shared" si="1"/>
        <v>Relación de contratos de prestación de servicios de funcionamiento</v>
      </c>
      <c r="AA27" s="1" t="str">
        <v/>
      </c>
    </row>
    <row r="28" spans="1:27">
      <c r="A28" s="34"/>
      <c r="B28" s="208" t="str">
        <f>'Identificación Inventario Info.'!B19</f>
        <v>Soportes de la socialización y divulgación del plan de acción y plan estratégico</v>
      </c>
      <c r="C28" s="209"/>
      <c r="D28" s="12" t="s">
        <v>1737</v>
      </c>
      <c r="E28" s="12" t="s">
        <v>1737</v>
      </c>
      <c r="F28" s="12" t="s">
        <v>1737</v>
      </c>
      <c r="G28" s="12" t="s">
        <v>1737</v>
      </c>
      <c r="H28" s="12" t="s">
        <v>1737</v>
      </c>
      <c r="I28" s="12" t="s">
        <v>1737</v>
      </c>
      <c r="J28" s="12" t="s">
        <v>1737</v>
      </c>
      <c r="K28" s="12" t="s">
        <v>1737</v>
      </c>
      <c r="L28" s="12" t="s">
        <v>1737</v>
      </c>
      <c r="M28" s="12" t="s">
        <v>1737</v>
      </c>
      <c r="N28" s="12" t="s">
        <v>1737</v>
      </c>
      <c r="O28" s="12" t="s">
        <v>1737</v>
      </c>
      <c r="P28" s="12" t="s">
        <v>1737</v>
      </c>
      <c r="Q28" s="12" t="s">
        <v>1737</v>
      </c>
      <c r="R28" s="12" t="s">
        <v>1737</v>
      </c>
      <c r="S28" s="12"/>
      <c r="T28" s="13" t="str">
        <f t="shared" si="3"/>
        <v>PUBLICABLE</v>
      </c>
      <c r="U28" s="52"/>
      <c r="V28" s="45"/>
      <c r="W28">
        <f t="shared" si="2"/>
        <v>15</v>
      </c>
      <c r="X28" t="str">
        <f t="shared" si="0"/>
        <v>PUBLICABLE</v>
      </c>
      <c r="Y28" s="1" t="e">
        <f t="shared" si="1"/>
        <v>#REF!</v>
      </c>
      <c r="AA28" s="1" t="str">
        <v/>
      </c>
    </row>
    <row r="29" spans="1:27">
      <c r="A29" s="34"/>
      <c r="B29" s="206" t="str">
        <f>'Identificación Inventario Info.'!B20</f>
        <v>Normatividad externa</v>
      </c>
      <c r="C29" s="207"/>
      <c r="D29" s="14" t="s">
        <v>1737</v>
      </c>
      <c r="E29" s="14" t="s">
        <v>1737</v>
      </c>
      <c r="F29" s="14" t="s">
        <v>1737</v>
      </c>
      <c r="G29" s="14" t="s">
        <v>1737</v>
      </c>
      <c r="H29" s="14" t="s">
        <v>1737</v>
      </c>
      <c r="I29" s="14" t="s">
        <v>1737</v>
      </c>
      <c r="J29" s="14" t="s">
        <v>1737</v>
      </c>
      <c r="K29" s="14" t="s">
        <v>1737</v>
      </c>
      <c r="L29" s="14" t="s">
        <v>1737</v>
      </c>
      <c r="M29" s="14" t="s">
        <v>1737</v>
      </c>
      <c r="N29" s="14" t="s">
        <v>1737</v>
      </c>
      <c r="O29" s="14" t="s">
        <v>1737</v>
      </c>
      <c r="P29" s="14" t="s">
        <v>1737</v>
      </c>
      <c r="Q29" s="14" t="s">
        <v>1737</v>
      </c>
      <c r="R29" s="14" t="s">
        <v>1737</v>
      </c>
      <c r="S29" s="14"/>
      <c r="T29" s="25" t="str">
        <f t="shared" si="3"/>
        <v>PUBLICABLE</v>
      </c>
      <c r="U29" s="52"/>
      <c r="V29" s="45"/>
      <c r="W29">
        <f t="shared" si="2"/>
        <v>15</v>
      </c>
      <c r="X29" t="str">
        <f t="shared" si="0"/>
        <v>PUBLICABLE</v>
      </c>
      <c r="Y29" s="1" t="str">
        <f t="shared" si="1"/>
        <v>Minuta firmada</v>
      </c>
      <c r="AA29" s="1" t="str">
        <v/>
      </c>
    </row>
    <row r="30" spans="1:27">
      <c r="A30" s="34"/>
      <c r="B30" s="208" t="str">
        <f>'Identificación Inventario Info.'!B21</f>
        <v>Informe de diagnóstico y propuesta al plan estratégico</v>
      </c>
      <c r="C30" s="209"/>
      <c r="D30" s="12" t="s">
        <v>1737</v>
      </c>
      <c r="E30" s="12" t="s">
        <v>1737</v>
      </c>
      <c r="F30" s="12" t="s">
        <v>1737</v>
      </c>
      <c r="G30" s="12" t="s">
        <v>1737</v>
      </c>
      <c r="H30" s="12" t="s">
        <v>1737</v>
      </c>
      <c r="I30" s="12" t="s">
        <v>1737</v>
      </c>
      <c r="J30" s="12" t="s">
        <v>1737</v>
      </c>
      <c r="K30" s="12" t="s">
        <v>1737</v>
      </c>
      <c r="L30" s="12" t="s">
        <v>1737</v>
      </c>
      <c r="M30" s="12" t="s">
        <v>1737</v>
      </c>
      <c r="N30" s="12" t="s">
        <v>1737</v>
      </c>
      <c r="O30" s="12" t="s">
        <v>1737</v>
      </c>
      <c r="P30" s="12" t="s">
        <v>1737</v>
      </c>
      <c r="Q30" s="12" t="s">
        <v>1737</v>
      </c>
      <c r="R30" s="12" t="s">
        <v>1737</v>
      </c>
      <c r="S30" s="12"/>
      <c r="T30" s="13" t="str">
        <f t="shared" si="3"/>
        <v>PUBLICABLE</v>
      </c>
      <c r="U30" s="52"/>
      <c r="V30" s="45"/>
      <c r="W30">
        <f t="shared" si="2"/>
        <v>15</v>
      </c>
      <c r="X30" t="str">
        <f t="shared" si="0"/>
        <v>PUBLICABLE</v>
      </c>
      <c r="Y30" s="1" t="str">
        <f t="shared" si="1"/>
        <v>Delegaciones</v>
      </c>
      <c r="AA30" s="1" t="str">
        <v/>
      </c>
    </row>
    <row r="31" spans="1:27">
      <c r="A31" s="34"/>
      <c r="B31" s="206" t="str">
        <f>'Identificación Inventario Info.'!B22</f>
        <v>Plan estratégico aprobado</v>
      </c>
      <c r="C31" s="207"/>
      <c r="D31" s="14" t="s">
        <v>1737</v>
      </c>
      <c r="E31" s="14" t="s">
        <v>1737</v>
      </c>
      <c r="F31" s="14" t="s">
        <v>1737</v>
      </c>
      <c r="G31" s="14" t="s">
        <v>1737</v>
      </c>
      <c r="H31" s="14" t="s">
        <v>1737</v>
      </c>
      <c r="I31" s="14" t="s">
        <v>1737</v>
      </c>
      <c r="J31" s="14" t="s">
        <v>1737</v>
      </c>
      <c r="K31" s="14" t="s">
        <v>1737</v>
      </c>
      <c r="L31" s="14" t="s">
        <v>1737</v>
      </c>
      <c r="M31" s="14" t="s">
        <v>1737</v>
      </c>
      <c r="N31" s="14" t="s">
        <v>1737</v>
      </c>
      <c r="O31" s="14" t="s">
        <v>1737</v>
      </c>
      <c r="P31" s="14" t="s">
        <v>1737</v>
      </c>
      <c r="Q31" s="14" t="s">
        <v>1737</v>
      </c>
      <c r="R31" s="14" t="s">
        <v>1737</v>
      </c>
      <c r="S31" s="14"/>
      <c r="T31" s="13" t="str">
        <f t="shared" si="3"/>
        <v>PUBLICABLE</v>
      </c>
      <c r="U31" s="52"/>
      <c r="V31" s="45"/>
      <c r="W31">
        <f t="shared" si="2"/>
        <v>15</v>
      </c>
      <c r="X31" t="str">
        <f t="shared" si="0"/>
        <v>PUBLICABLE</v>
      </c>
      <c r="Y31" s="1" t="str">
        <f t="shared" si="1"/>
        <v>Acta de inicio</v>
      </c>
      <c r="AA31" s="1" t="str">
        <v/>
      </c>
    </row>
    <row r="32" spans="1:27">
      <c r="A32" s="34"/>
      <c r="B32" s="208" t="str">
        <f>'Identificación Inventario Info.'!B23</f>
        <v>Formato de formulación y seguimento de acuerdos de gestión</v>
      </c>
      <c r="C32" s="209"/>
      <c r="D32" s="12" t="s">
        <v>1737</v>
      </c>
      <c r="E32" s="12" t="s">
        <v>1737</v>
      </c>
      <c r="F32" s="12" t="s">
        <v>1737</v>
      </c>
      <c r="G32" s="12" t="s">
        <v>1737</v>
      </c>
      <c r="H32" s="12" t="s">
        <v>1737</v>
      </c>
      <c r="I32" s="12" t="s">
        <v>1737</v>
      </c>
      <c r="J32" s="12" t="s">
        <v>1737</v>
      </c>
      <c r="K32" s="12" t="s">
        <v>1737</v>
      </c>
      <c r="L32" s="12" t="s">
        <v>1737</v>
      </c>
      <c r="M32" s="12" t="s">
        <v>1737</v>
      </c>
      <c r="N32" s="12" t="s">
        <v>1737</v>
      </c>
      <c r="O32" s="12" t="s">
        <v>1737</v>
      </c>
      <c r="P32" s="12" t="s">
        <v>1737</v>
      </c>
      <c r="Q32" s="12" t="s">
        <v>1737</v>
      </c>
      <c r="R32" s="12" t="s">
        <v>1737</v>
      </c>
      <c r="S32" s="12"/>
      <c r="T32" s="25" t="str">
        <f t="shared" si="3"/>
        <v>PUBLICABLE</v>
      </c>
      <c r="U32" s="52"/>
      <c r="V32" s="45"/>
      <c r="W32">
        <f t="shared" si="2"/>
        <v>15</v>
      </c>
      <c r="X32" t="str">
        <f t="shared" si="0"/>
        <v>PUBLICABLE</v>
      </c>
      <c r="Y32" s="1" t="str">
        <f t="shared" si="1"/>
        <v>Plan operativo del convenio</v>
      </c>
      <c r="AA32" s="1" t="str">
        <v/>
      </c>
    </row>
    <row r="33" spans="1:27">
      <c r="A33" s="34"/>
      <c r="B33" s="206" t="str">
        <f>'Identificación Inventario Info.'!B24</f>
        <v xml:space="preserve">Informe de gestión institucional </v>
      </c>
      <c r="C33" s="207"/>
      <c r="D33" s="14" t="s">
        <v>1737</v>
      </c>
      <c r="E33" s="14" t="s">
        <v>1737</v>
      </c>
      <c r="F33" s="14" t="s">
        <v>1737</v>
      </c>
      <c r="G33" s="14" t="s">
        <v>1737</v>
      </c>
      <c r="H33" s="14" t="s">
        <v>1737</v>
      </c>
      <c r="I33" s="14" t="s">
        <v>1737</v>
      </c>
      <c r="J33" s="14" t="s">
        <v>1737</v>
      </c>
      <c r="K33" s="14" t="s">
        <v>1737</v>
      </c>
      <c r="L33" s="14" t="s">
        <v>1737</v>
      </c>
      <c r="M33" s="14" t="s">
        <v>1737</v>
      </c>
      <c r="N33" s="14" t="s">
        <v>1737</v>
      </c>
      <c r="O33" s="14" t="s">
        <v>1737</v>
      </c>
      <c r="P33" s="14" t="s">
        <v>1737</v>
      </c>
      <c r="Q33" s="14" t="s">
        <v>1737</v>
      </c>
      <c r="R33" s="14" t="s">
        <v>1737</v>
      </c>
      <c r="S33" s="14"/>
      <c r="T33" s="13" t="str">
        <f t="shared" si="3"/>
        <v>PUBLICABLE</v>
      </c>
      <c r="U33" s="52"/>
      <c r="V33" s="45"/>
      <c r="W33">
        <f t="shared" si="2"/>
        <v>15</v>
      </c>
      <c r="X33" t="str">
        <f t="shared" si="0"/>
        <v>PUBLICABLE</v>
      </c>
      <c r="Y33" s="1" t="str">
        <f t="shared" si="1"/>
        <v>Matriz de Seguimiento</v>
      </c>
      <c r="AA33" s="1" t="str">
        <v/>
      </c>
    </row>
    <row r="34" spans="1:27">
      <c r="A34" s="34"/>
      <c r="B34" s="208" t="str">
        <f>'Identificación Inventario Info.'!B25</f>
        <v>Plan Anticorrupción y de Atencion al Ciudadano</v>
      </c>
      <c r="C34" s="209"/>
      <c r="D34" s="12" t="s">
        <v>1737</v>
      </c>
      <c r="E34" s="12" t="s">
        <v>1737</v>
      </c>
      <c r="F34" s="12" t="s">
        <v>1737</v>
      </c>
      <c r="G34" s="12" t="s">
        <v>1737</v>
      </c>
      <c r="H34" s="12" t="s">
        <v>1737</v>
      </c>
      <c r="I34" s="12" t="s">
        <v>1737</v>
      </c>
      <c r="J34" s="12" t="s">
        <v>1737</v>
      </c>
      <c r="K34" s="12" t="s">
        <v>1737</v>
      </c>
      <c r="L34" s="12" t="s">
        <v>1737</v>
      </c>
      <c r="M34" s="12" t="s">
        <v>1737</v>
      </c>
      <c r="N34" s="12" t="s">
        <v>1737</v>
      </c>
      <c r="O34" s="12" t="s">
        <v>1737</v>
      </c>
      <c r="P34" s="12" t="s">
        <v>1737</v>
      </c>
      <c r="Q34" s="12" t="s">
        <v>1737</v>
      </c>
      <c r="R34" s="12" t="s">
        <v>1737</v>
      </c>
      <c r="S34" s="12"/>
      <c r="T34" s="13" t="str">
        <f t="shared" si="3"/>
        <v>PUBLICABLE</v>
      </c>
      <c r="U34" s="52"/>
      <c r="V34" s="45"/>
      <c r="W34">
        <f t="shared" si="2"/>
        <v>15</v>
      </c>
      <c r="X34" t="str">
        <f t="shared" si="0"/>
        <v>PUBLICABLE</v>
      </c>
      <c r="Y34" s="1" t="e">
        <f t="shared" si="1"/>
        <v>#REF!</v>
      </c>
      <c r="AA34" s="1" t="str">
        <v/>
      </c>
    </row>
    <row r="35" spans="1:27">
      <c r="A35" s="34"/>
      <c r="B35" s="206" t="str">
        <f>'Identificación Inventario Info.'!B26</f>
        <v>Informe de Rendición de Cuentas</v>
      </c>
      <c r="C35" s="207"/>
      <c r="D35" s="14" t="s">
        <v>1737</v>
      </c>
      <c r="E35" s="14" t="s">
        <v>1737</v>
      </c>
      <c r="F35" s="14" t="s">
        <v>1737</v>
      </c>
      <c r="G35" s="14" t="s">
        <v>1737</v>
      </c>
      <c r="H35" s="14" t="s">
        <v>1737</v>
      </c>
      <c r="I35" s="14" t="s">
        <v>1737</v>
      </c>
      <c r="J35" s="14" t="s">
        <v>1737</v>
      </c>
      <c r="K35" s="14" t="s">
        <v>1737</v>
      </c>
      <c r="L35" s="14" t="s">
        <v>1737</v>
      </c>
      <c r="M35" s="14" t="s">
        <v>1737</v>
      </c>
      <c r="N35" s="14" t="s">
        <v>1737</v>
      </c>
      <c r="O35" s="14" t="s">
        <v>1737</v>
      </c>
      <c r="P35" s="14" t="s">
        <v>1737</v>
      </c>
      <c r="Q35" s="14" t="s">
        <v>1737</v>
      </c>
      <c r="R35" s="14" t="s">
        <v>1737</v>
      </c>
      <c r="S35" s="14"/>
      <c r="T35" s="25" t="str">
        <f t="shared" si="3"/>
        <v>PUBLICABLE</v>
      </c>
      <c r="U35" s="52"/>
      <c r="V35" s="45"/>
      <c r="W35">
        <f t="shared" si="2"/>
        <v>15</v>
      </c>
      <c r="X35" t="str">
        <f t="shared" si="0"/>
        <v>PUBLICABLE</v>
      </c>
      <c r="Y35" s="1" t="e">
        <f t="shared" si="1"/>
        <v>#REF!</v>
      </c>
      <c r="AA35" s="1" t="str">
        <v/>
      </c>
    </row>
    <row r="36" spans="1:27">
      <c r="A36" s="34"/>
      <c r="B36" s="208" t="str">
        <f>'Identificación Inventario Info.'!B27</f>
        <v>Memorias Ejecución Mecanismos de Rendicion de Cuentas</v>
      </c>
      <c r="C36" s="209"/>
      <c r="D36" s="12" t="s">
        <v>1737</v>
      </c>
      <c r="E36" s="12" t="s">
        <v>1737</v>
      </c>
      <c r="F36" s="12" t="s">
        <v>1737</v>
      </c>
      <c r="G36" s="12" t="s">
        <v>1737</v>
      </c>
      <c r="H36" s="12" t="s">
        <v>1737</v>
      </c>
      <c r="I36" s="12" t="s">
        <v>1737</v>
      </c>
      <c r="J36" s="12" t="s">
        <v>1737</v>
      </c>
      <c r="K36" s="12" t="s">
        <v>1737</v>
      </c>
      <c r="L36" s="12" t="s">
        <v>1737</v>
      </c>
      <c r="M36" s="12" t="s">
        <v>1737</v>
      </c>
      <c r="N36" s="12" t="s">
        <v>1737</v>
      </c>
      <c r="O36" s="12" t="s">
        <v>1737</v>
      </c>
      <c r="P36" s="12" t="s">
        <v>1737</v>
      </c>
      <c r="Q36" s="12" t="s">
        <v>1737</v>
      </c>
      <c r="R36" s="12" t="s">
        <v>1737</v>
      </c>
      <c r="S36" s="12"/>
      <c r="T36" s="13" t="str">
        <f t="shared" si="3"/>
        <v>PUBLICABLE</v>
      </c>
      <c r="U36" s="52"/>
      <c r="V36" s="45"/>
      <c r="W36">
        <f t="shared" si="2"/>
        <v>15</v>
      </c>
      <c r="X36" t="str">
        <f t="shared" si="0"/>
        <v>PUBLICABLE</v>
      </c>
      <c r="Y36" s="1" t="e">
        <f t="shared" si="1"/>
        <v>#REF!</v>
      </c>
      <c r="AA36" s="1" t="str">
        <v/>
      </c>
    </row>
    <row r="37" spans="1:27">
      <c r="A37" s="34"/>
      <c r="B37" s="206" t="str">
        <f>'Identificación Inventario Info.'!B28</f>
        <v>Actas de Comité</v>
      </c>
      <c r="C37" s="207"/>
      <c r="D37" s="14" t="s">
        <v>1737</v>
      </c>
      <c r="E37" s="14" t="s">
        <v>1737</v>
      </c>
      <c r="F37" s="14" t="s">
        <v>1737</v>
      </c>
      <c r="G37" s="14" t="s">
        <v>1737</v>
      </c>
      <c r="H37" s="14" t="s">
        <v>1737</v>
      </c>
      <c r="I37" s="14" t="s">
        <v>1737</v>
      </c>
      <c r="J37" s="14" t="s">
        <v>1737</v>
      </c>
      <c r="K37" s="14" t="s">
        <v>1737</v>
      </c>
      <c r="L37" s="14" t="s">
        <v>1737</v>
      </c>
      <c r="M37" s="14" t="s">
        <v>1737</v>
      </c>
      <c r="N37" s="14" t="s">
        <v>1737</v>
      </c>
      <c r="O37" s="14" t="s">
        <v>1737</v>
      </c>
      <c r="P37" s="14" t="s">
        <v>1737</v>
      </c>
      <c r="Q37" s="14" t="s">
        <v>1737</v>
      </c>
      <c r="R37" s="14" t="s">
        <v>1737</v>
      </c>
      <c r="S37" s="14"/>
      <c r="T37" s="13" t="str">
        <f t="shared" si="3"/>
        <v>PUBLICABLE</v>
      </c>
      <c r="U37" s="52"/>
      <c r="V37" s="45"/>
      <c r="W37">
        <f t="shared" si="2"/>
        <v>15</v>
      </c>
      <c r="X37" t="str">
        <f t="shared" si="0"/>
        <v>PUBLICABLE</v>
      </c>
      <c r="Y37" s="1" t="str">
        <f t="shared" si="1"/>
        <v>Informe final de evaluación</v>
      </c>
      <c r="AA37" s="1" t="str">
        <v/>
      </c>
    </row>
    <row r="38" spans="1:27">
      <c r="A38" s="34"/>
      <c r="B38" s="208" t="str">
        <f>'Identificación Inventario Info.'!B29</f>
        <v>Acuerdos de Gestión</v>
      </c>
      <c r="C38" s="209"/>
      <c r="D38" s="12" t="s">
        <v>1737</v>
      </c>
      <c r="E38" s="12" t="s">
        <v>1737</v>
      </c>
      <c r="F38" s="12" t="s">
        <v>1737</v>
      </c>
      <c r="G38" s="12" t="s">
        <v>1737</v>
      </c>
      <c r="H38" s="12" t="s">
        <v>1737</v>
      </c>
      <c r="I38" s="12" t="s">
        <v>1737</v>
      </c>
      <c r="J38" s="12" t="s">
        <v>1737</v>
      </c>
      <c r="K38" s="12" t="s">
        <v>1737</v>
      </c>
      <c r="L38" s="12" t="s">
        <v>1737</v>
      </c>
      <c r="M38" s="12" t="s">
        <v>1737</v>
      </c>
      <c r="N38" s="12" t="s">
        <v>1737</v>
      </c>
      <c r="O38" s="12" t="s">
        <v>1737</v>
      </c>
      <c r="P38" s="12" t="s">
        <v>1737</v>
      </c>
      <c r="Q38" s="12" t="s">
        <v>1737</v>
      </c>
      <c r="R38" s="12" t="s">
        <v>1737</v>
      </c>
      <c r="S38" s="12"/>
      <c r="T38" s="25" t="str">
        <f t="shared" si="3"/>
        <v>PUBLICABLE</v>
      </c>
      <c r="U38" s="52"/>
      <c r="V38" s="45"/>
      <c r="W38">
        <f t="shared" si="2"/>
        <v>15</v>
      </c>
      <c r="X38" t="str">
        <f t="shared" si="0"/>
        <v>PUBLICABLE</v>
      </c>
      <c r="Y38" s="1" t="str">
        <f t="shared" si="1"/>
        <v>Informe inicial</v>
      </c>
      <c r="AA38" s="1" t="str">
        <v/>
      </c>
    </row>
    <row r="39" spans="1:27">
      <c r="A39" s="34"/>
      <c r="B39" s="206" t="e">
        <f>'Identificación Inventario Info.'!#REF!</f>
        <v>#REF!</v>
      </c>
      <c r="C39" s="207"/>
      <c r="D39" s="14" t="s">
        <v>1737</v>
      </c>
      <c r="E39" s="14" t="s">
        <v>1737</v>
      </c>
      <c r="F39" s="14" t="s">
        <v>1737</v>
      </c>
      <c r="G39" s="14" t="s">
        <v>1737</v>
      </c>
      <c r="H39" s="14" t="s">
        <v>1737</v>
      </c>
      <c r="I39" s="14" t="s">
        <v>1737</v>
      </c>
      <c r="J39" s="14" t="s">
        <v>1737</v>
      </c>
      <c r="K39" s="14" t="s">
        <v>1737</v>
      </c>
      <c r="L39" s="14" t="s">
        <v>1737</v>
      </c>
      <c r="M39" s="14" t="s">
        <v>1737</v>
      </c>
      <c r="N39" s="14" t="s">
        <v>1737</v>
      </c>
      <c r="O39" s="14" t="s">
        <v>1737</v>
      </c>
      <c r="P39" s="14" t="s">
        <v>1737</v>
      </c>
      <c r="Q39" s="14" t="s">
        <v>1737</v>
      </c>
      <c r="R39" s="14" t="s">
        <v>1737</v>
      </c>
      <c r="S39" s="14"/>
      <c r="T39" s="13" t="str">
        <f t="shared" si="3"/>
        <v>PUBLICABLE</v>
      </c>
      <c r="U39" s="52"/>
      <c r="V39" s="45"/>
      <c r="W39">
        <f t="shared" si="2"/>
        <v>15</v>
      </c>
      <c r="X39" t="str">
        <f t="shared" si="0"/>
        <v>PUBLICABLE</v>
      </c>
      <c r="Y39" s="1" t="str">
        <f t="shared" si="1"/>
        <v>Plataforma del Fondo Emprender</v>
      </c>
      <c r="AA39" s="1" t="str">
        <v/>
      </c>
    </row>
    <row r="40" spans="1:27">
      <c r="A40" s="34"/>
      <c r="B40" s="208" t="str">
        <f>'Identificación Inventario Info.'!B30</f>
        <v>Comunicado de delegación</v>
      </c>
      <c r="C40" s="209"/>
      <c r="D40" s="12" t="s">
        <v>1737</v>
      </c>
      <c r="E40" s="12" t="s">
        <v>1737</v>
      </c>
      <c r="F40" s="12" t="s">
        <v>1737</v>
      </c>
      <c r="G40" s="12" t="s">
        <v>1737</v>
      </c>
      <c r="H40" s="12" t="s">
        <v>1737</v>
      </c>
      <c r="I40" s="12" t="s">
        <v>1737</v>
      </c>
      <c r="J40" s="12" t="s">
        <v>1737</v>
      </c>
      <c r="K40" s="12" t="s">
        <v>1737</v>
      </c>
      <c r="L40" s="12" t="s">
        <v>1737</v>
      </c>
      <c r="M40" s="12" t="s">
        <v>1737</v>
      </c>
      <c r="N40" s="12" t="s">
        <v>1737</v>
      </c>
      <c r="O40" s="12" t="s">
        <v>1737</v>
      </c>
      <c r="P40" s="12" t="s">
        <v>1737</v>
      </c>
      <c r="Q40" s="12" t="s">
        <v>1737</v>
      </c>
      <c r="R40" s="12" t="s">
        <v>1737</v>
      </c>
      <c r="S40" s="12"/>
      <c r="T40" s="13" t="str">
        <f t="shared" si="3"/>
        <v>PUBLICABLE</v>
      </c>
      <c r="U40" s="52"/>
      <c r="V40" s="45"/>
      <c r="W40">
        <f t="shared" si="2"/>
        <v>15</v>
      </c>
      <c r="X40" t="str">
        <f t="shared" si="0"/>
        <v>PUBLICABLE</v>
      </c>
      <c r="Y40" s="1" t="str">
        <f t="shared" si="1"/>
        <v>Soportes de Auditorias internas de calidad</v>
      </c>
      <c r="AA40" s="1" t="str">
        <v/>
      </c>
    </row>
    <row r="41" spans="1:27">
      <c r="A41" s="34"/>
      <c r="B41" s="206" t="e">
        <f>'Identificación Inventario Info.'!#REF!</f>
        <v>#REF!</v>
      </c>
      <c r="C41" s="207"/>
      <c r="D41" s="14" t="s">
        <v>1737</v>
      </c>
      <c r="E41" s="14" t="s">
        <v>1737</v>
      </c>
      <c r="F41" s="14" t="s">
        <v>1737</v>
      </c>
      <c r="G41" s="14" t="s">
        <v>1737</v>
      </c>
      <c r="H41" s="14" t="s">
        <v>1737</v>
      </c>
      <c r="I41" s="14" t="s">
        <v>1737</v>
      </c>
      <c r="J41" s="14" t="s">
        <v>1737</v>
      </c>
      <c r="K41" s="14" t="s">
        <v>1737</v>
      </c>
      <c r="L41" s="14" t="s">
        <v>1737</v>
      </c>
      <c r="M41" s="14" t="s">
        <v>1737</v>
      </c>
      <c r="N41" s="14" t="s">
        <v>1737</v>
      </c>
      <c r="O41" s="14" t="s">
        <v>1737</v>
      </c>
      <c r="P41" s="14" t="s">
        <v>1737</v>
      </c>
      <c r="Q41" s="14" t="s">
        <v>1737</v>
      </c>
      <c r="R41" s="14" t="s">
        <v>1737</v>
      </c>
      <c r="S41" s="14"/>
      <c r="T41" s="25" t="str">
        <f t="shared" si="3"/>
        <v>PUBLICABLE</v>
      </c>
      <c r="U41" s="52"/>
      <c r="V41" s="45"/>
      <c r="W41">
        <f t="shared" si="2"/>
        <v>15</v>
      </c>
      <c r="X41" t="str">
        <f t="shared" si="0"/>
        <v>PUBLICABLE</v>
      </c>
      <c r="Y41" s="1" t="str">
        <f t="shared" si="1"/>
        <v>Seguimiento acciones auditoría interna de SGC</v>
      </c>
      <c r="AA41" s="1" t="str">
        <v/>
      </c>
    </row>
    <row r="42" spans="1:27">
      <c r="A42" s="34"/>
      <c r="B42" s="208" t="str">
        <f>'Identificación Inventario Info.'!B31</f>
        <v>Relación de contratos de prestación de servicios de funcionamiento</v>
      </c>
      <c r="C42" s="209"/>
      <c r="D42" s="12" t="s">
        <v>1737</v>
      </c>
      <c r="E42" s="12" t="s">
        <v>1737</v>
      </c>
      <c r="F42" s="12" t="s">
        <v>1737</v>
      </c>
      <c r="G42" s="12" t="s">
        <v>1737</v>
      </c>
      <c r="H42" s="12" t="s">
        <v>1737</v>
      </c>
      <c r="I42" s="12" t="s">
        <v>1737</v>
      </c>
      <c r="J42" s="12" t="s">
        <v>1737</v>
      </c>
      <c r="K42" s="12" t="s">
        <v>1737</v>
      </c>
      <c r="L42" s="12" t="s">
        <v>1737</v>
      </c>
      <c r="M42" s="12" t="s">
        <v>1737</v>
      </c>
      <c r="N42" s="12" t="s">
        <v>1737</v>
      </c>
      <c r="O42" s="12" t="s">
        <v>1737</v>
      </c>
      <c r="P42" s="12" t="s">
        <v>1737</v>
      </c>
      <c r="Q42" s="12" t="s">
        <v>1737</v>
      </c>
      <c r="R42" s="12" t="s">
        <v>1737</v>
      </c>
      <c r="S42" s="12"/>
      <c r="T42" s="13" t="str">
        <f t="shared" si="3"/>
        <v>PUBLICABLE</v>
      </c>
      <c r="U42" s="52"/>
      <c r="V42" s="45"/>
      <c r="W42">
        <f t="shared" si="2"/>
        <v>15</v>
      </c>
      <c r="X42" t="str">
        <f t="shared" si="0"/>
        <v>PUBLICABLE</v>
      </c>
      <c r="Y42" s="1" t="e">
        <f t="shared" si="1"/>
        <v>#REF!</v>
      </c>
      <c r="AA42" s="1" t="str">
        <v/>
      </c>
    </row>
    <row r="43" spans="1:27">
      <c r="A43" s="34"/>
      <c r="B43" s="206" t="e">
        <f>'Identificación Inventario Info.'!#REF!</f>
        <v>#REF!</v>
      </c>
      <c r="C43" s="207"/>
      <c r="D43" s="14" t="s">
        <v>1737</v>
      </c>
      <c r="E43" s="14" t="s">
        <v>1737</v>
      </c>
      <c r="F43" s="14" t="s">
        <v>1737</v>
      </c>
      <c r="G43" s="14" t="s">
        <v>1737</v>
      </c>
      <c r="H43" s="14" t="s">
        <v>1737</v>
      </c>
      <c r="I43" s="14" t="s">
        <v>1737</v>
      </c>
      <c r="J43" s="14" t="s">
        <v>1737</v>
      </c>
      <c r="K43" s="14" t="s">
        <v>1737</v>
      </c>
      <c r="L43" s="14" t="s">
        <v>1737</v>
      </c>
      <c r="M43" s="14" t="s">
        <v>1737</v>
      </c>
      <c r="N43" s="14" t="s">
        <v>1737</v>
      </c>
      <c r="O43" s="14" t="s">
        <v>1737</v>
      </c>
      <c r="P43" s="14" t="s">
        <v>1737</v>
      </c>
      <c r="Q43" s="14" t="s">
        <v>1737</v>
      </c>
      <c r="R43" s="14" t="s">
        <v>1737</v>
      </c>
      <c r="S43" s="14"/>
      <c r="T43" s="13" t="str">
        <f t="shared" si="3"/>
        <v>PUBLICABLE</v>
      </c>
      <c r="U43" s="52"/>
      <c r="V43" s="45"/>
      <c r="W43">
        <f t="shared" si="2"/>
        <v>15</v>
      </c>
      <c r="X43" t="str">
        <f t="shared" si="0"/>
        <v>PUBLICABLE</v>
      </c>
      <c r="Y43" s="1" t="str">
        <f t="shared" si="1"/>
        <v>Acta de comité de auditoría</v>
      </c>
      <c r="AA43" s="1" t="str">
        <v/>
      </c>
    </row>
    <row r="44" spans="1:27">
      <c r="A44" s="34"/>
      <c r="B44" s="208" t="str">
        <f>'Identificación Inventario Info.'!B32</f>
        <v>Minuta firmada</v>
      </c>
      <c r="C44" s="209"/>
      <c r="D44" s="12" t="s">
        <v>1737</v>
      </c>
      <c r="E44" s="12" t="s">
        <v>1737</v>
      </c>
      <c r="F44" s="12" t="s">
        <v>1737</v>
      </c>
      <c r="G44" s="12" t="s">
        <v>1737</v>
      </c>
      <c r="H44" s="12" t="s">
        <v>1737</v>
      </c>
      <c r="I44" s="12" t="s">
        <v>1737</v>
      </c>
      <c r="J44" s="12" t="s">
        <v>1737</v>
      </c>
      <c r="K44" s="12" t="s">
        <v>1737</v>
      </c>
      <c r="L44" s="12" t="s">
        <v>1737</v>
      </c>
      <c r="M44" s="12" t="s">
        <v>1737</v>
      </c>
      <c r="N44" s="12" t="s">
        <v>1737</v>
      </c>
      <c r="O44" s="12" t="s">
        <v>1737</v>
      </c>
      <c r="P44" s="12" t="s">
        <v>1737</v>
      </c>
      <c r="Q44" s="12" t="s">
        <v>1737</v>
      </c>
      <c r="R44" s="12" t="s">
        <v>1737</v>
      </c>
      <c r="S44" s="12"/>
      <c r="T44" s="25" t="str">
        <f t="shared" si="3"/>
        <v>PUBLICABLE</v>
      </c>
      <c r="U44" s="52"/>
      <c r="V44" s="45"/>
      <c r="W44">
        <f t="shared" si="2"/>
        <v>15</v>
      </c>
      <c r="X44" t="str">
        <f t="shared" si="0"/>
        <v>PUBLICABLE</v>
      </c>
      <c r="Y44" s="1" t="str">
        <f t="shared" si="1"/>
        <v>Informe de Seguimiento de Auditoría</v>
      </c>
      <c r="AA44" s="1" t="str">
        <v/>
      </c>
    </row>
    <row r="45" spans="1:27">
      <c r="A45" s="34"/>
      <c r="B45" s="206" t="str">
        <f>'Identificación Inventario Info.'!B33</f>
        <v>Delegaciones</v>
      </c>
      <c r="C45" s="207"/>
      <c r="D45" s="14" t="s">
        <v>1737</v>
      </c>
      <c r="E45" s="14" t="s">
        <v>1737</v>
      </c>
      <c r="F45" s="14" t="s">
        <v>1737</v>
      </c>
      <c r="G45" s="14" t="s">
        <v>1737</v>
      </c>
      <c r="H45" s="14" t="s">
        <v>1737</v>
      </c>
      <c r="I45" s="14" t="s">
        <v>1737</v>
      </c>
      <c r="J45" s="14" t="s">
        <v>1737</v>
      </c>
      <c r="K45" s="14" t="s">
        <v>1737</v>
      </c>
      <c r="L45" s="14" t="s">
        <v>1737</v>
      </c>
      <c r="M45" s="14" t="s">
        <v>1737</v>
      </c>
      <c r="N45" s="14" t="s">
        <v>1737</v>
      </c>
      <c r="O45" s="14" t="s">
        <v>1737</v>
      </c>
      <c r="P45" s="14" t="s">
        <v>1737</v>
      </c>
      <c r="Q45" s="14" t="s">
        <v>1737</v>
      </c>
      <c r="R45" s="14" t="s">
        <v>1737</v>
      </c>
      <c r="S45" s="14"/>
      <c r="T45" s="13" t="str">
        <f t="shared" si="3"/>
        <v>PUBLICABLE</v>
      </c>
      <c r="U45" s="52"/>
      <c r="V45" s="45"/>
      <c r="W45">
        <f t="shared" si="2"/>
        <v>15</v>
      </c>
      <c r="X45" t="str">
        <f t="shared" si="0"/>
        <v>PUBLICABLE</v>
      </c>
      <c r="Y45" s="1" t="e">
        <f t="shared" si="1"/>
        <v>#REF!</v>
      </c>
      <c r="AA45" s="1" t="str">
        <v/>
      </c>
    </row>
    <row r="46" spans="1:27">
      <c r="A46" s="34"/>
      <c r="B46" s="208" t="str">
        <f>'Identificación Inventario Info.'!B34</f>
        <v>Acta de inicio</v>
      </c>
      <c r="C46" s="209"/>
      <c r="D46" s="12" t="s">
        <v>1737</v>
      </c>
      <c r="E46" s="12" t="s">
        <v>1737</v>
      </c>
      <c r="F46" s="12" t="s">
        <v>1737</v>
      </c>
      <c r="G46" s="12" t="s">
        <v>1737</v>
      </c>
      <c r="H46" s="12" t="s">
        <v>1737</v>
      </c>
      <c r="I46" s="12" t="s">
        <v>1737</v>
      </c>
      <c r="J46" s="12" t="s">
        <v>1737</v>
      </c>
      <c r="K46" s="12" t="s">
        <v>1737</v>
      </c>
      <c r="L46" s="12" t="s">
        <v>1737</v>
      </c>
      <c r="M46" s="12" t="s">
        <v>1737</v>
      </c>
      <c r="N46" s="12" t="s">
        <v>1737</v>
      </c>
      <c r="O46" s="12" t="s">
        <v>1737</v>
      </c>
      <c r="P46" s="12" t="s">
        <v>1737</v>
      </c>
      <c r="Q46" s="12" t="s">
        <v>1737</v>
      </c>
      <c r="R46" s="12" t="s">
        <v>1737</v>
      </c>
      <c r="S46" s="12"/>
      <c r="T46" s="13" t="str">
        <f t="shared" si="3"/>
        <v>PUBLICABLE</v>
      </c>
      <c r="U46" s="52"/>
      <c r="V46" s="45"/>
      <c r="W46">
        <f t="shared" si="2"/>
        <v>15</v>
      </c>
      <c r="X46" t="str">
        <f t="shared" si="0"/>
        <v>PUBLICABLE</v>
      </c>
      <c r="Y46" s="1" t="str">
        <f t="shared" si="1"/>
        <v>Comunicados de requerimientos y solicitudes de información Entes de Control</v>
      </c>
      <c r="AA46" s="1" t="str">
        <v/>
      </c>
    </row>
    <row r="47" spans="1:27">
      <c r="A47" s="34"/>
      <c r="B47" s="206" t="str">
        <f>'Identificación Inventario Info.'!B35</f>
        <v>Plan operativo del convenio</v>
      </c>
      <c r="C47" s="207"/>
      <c r="D47" s="14" t="s">
        <v>1737</v>
      </c>
      <c r="E47" s="14" t="s">
        <v>1737</v>
      </c>
      <c r="F47" s="14" t="s">
        <v>1737</v>
      </c>
      <c r="G47" s="14" t="s">
        <v>1737</v>
      </c>
      <c r="H47" s="14" t="s">
        <v>1737</v>
      </c>
      <c r="I47" s="14" t="s">
        <v>1737</v>
      </c>
      <c r="J47" s="14" t="s">
        <v>1737</v>
      </c>
      <c r="K47" s="14" t="s">
        <v>1737</v>
      </c>
      <c r="L47" s="14" t="s">
        <v>1737</v>
      </c>
      <c r="M47" s="14" t="s">
        <v>1737</v>
      </c>
      <c r="N47" s="14" t="s">
        <v>1737</v>
      </c>
      <c r="O47" s="14" t="s">
        <v>1737</v>
      </c>
      <c r="P47" s="14" t="s">
        <v>1737</v>
      </c>
      <c r="Q47" s="14" t="s">
        <v>1737</v>
      </c>
      <c r="R47" s="14" t="s">
        <v>1737</v>
      </c>
      <c r="S47" s="14"/>
      <c r="T47" s="25" t="str">
        <f t="shared" si="3"/>
        <v>PUBLICABLE</v>
      </c>
      <c r="U47" s="52"/>
      <c r="V47" s="45"/>
      <c r="W47">
        <f t="shared" si="2"/>
        <v>15</v>
      </c>
      <c r="X47" t="str">
        <f t="shared" si="0"/>
        <v>PUBLICABLE</v>
      </c>
      <c r="Y47" s="1" t="str">
        <f t="shared" si="1"/>
        <v>Documento de respuesta</v>
      </c>
      <c r="AA47" s="1" t="str">
        <v/>
      </c>
    </row>
    <row r="48" spans="1:27">
      <c r="A48" s="34"/>
      <c r="B48" s="208" t="str">
        <f>'Identificación Inventario Info.'!B36</f>
        <v>Matriz de Seguimiento</v>
      </c>
      <c r="C48" s="209"/>
      <c r="D48" s="12" t="s">
        <v>1737</v>
      </c>
      <c r="E48" s="12" t="s">
        <v>1737</v>
      </c>
      <c r="F48" s="12" t="s">
        <v>1737</v>
      </c>
      <c r="G48" s="12" t="s">
        <v>1737</v>
      </c>
      <c r="H48" s="12" t="s">
        <v>1737</v>
      </c>
      <c r="I48" s="12" t="s">
        <v>1737</v>
      </c>
      <c r="J48" s="12" t="s">
        <v>1737</v>
      </c>
      <c r="K48" s="12" t="s">
        <v>1737</v>
      </c>
      <c r="L48" s="12" t="s">
        <v>1737</v>
      </c>
      <c r="M48" s="12" t="s">
        <v>1737</v>
      </c>
      <c r="N48" s="12" t="s">
        <v>1737</v>
      </c>
      <c r="O48" s="12" t="s">
        <v>1737</v>
      </c>
      <c r="P48" s="12" t="s">
        <v>1737</v>
      </c>
      <c r="Q48" s="12" t="s">
        <v>1737</v>
      </c>
      <c r="R48" s="12" t="s">
        <v>1737</v>
      </c>
      <c r="S48" s="12"/>
      <c r="T48" s="13" t="str">
        <f t="shared" si="3"/>
        <v>PUBLICABLE</v>
      </c>
      <c r="U48" s="52"/>
      <c r="V48" s="45"/>
      <c r="W48">
        <f t="shared" si="2"/>
        <v>15</v>
      </c>
      <c r="X48" t="str">
        <f t="shared" si="0"/>
        <v>PUBLICABLE</v>
      </c>
      <c r="Y48" s="1" t="str">
        <f t="shared" si="1"/>
        <v>Informes de ley y de auditoría</v>
      </c>
      <c r="AA48" s="1" t="str">
        <v/>
      </c>
    </row>
    <row r="49" spans="1:27">
      <c r="A49" s="34"/>
      <c r="B49" s="206" t="e">
        <f>'Identificación Inventario Info.'!#REF!</f>
        <v>#REF!</v>
      </c>
      <c r="C49" s="207"/>
      <c r="D49" s="14" t="s">
        <v>1737</v>
      </c>
      <c r="E49" s="14" t="s">
        <v>1737</v>
      </c>
      <c r="F49" s="14" t="s">
        <v>1737</v>
      </c>
      <c r="G49" s="14" t="s">
        <v>1737</v>
      </c>
      <c r="H49" s="14" t="s">
        <v>1737</v>
      </c>
      <c r="I49" s="14" t="s">
        <v>1737</v>
      </c>
      <c r="J49" s="14" t="s">
        <v>1737</v>
      </c>
      <c r="K49" s="14" t="s">
        <v>1737</v>
      </c>
      <c r="L49" s="14" t="s">
        <v>1737</v>
      </c>
      <c r="M49" s="14" t="s">
        <v>1737</v>
      </c>
      <c r="N49" s="14" t="s">
        <v>1737</v>
      </c>
      <c r="O49" s="14" t="s">
        <v>1737</v>
      </c>
      <c r="P49" s="14" t="s">
        <v>1737</v>
      </c>
      <c r="Q49" s="14" t="s">
        <v>1737</v>
      </c>
      <c r="R49" s="14" t="s">
        <v>1737</v>
      </c>
      <c r="S49" s="14"/>
      <c r="T49" s="13" t="str">
        <f t="shared" si="3"/>
        <v>PUBLICABLE</v>
      </c>
      <c r="U49" s="52"/>
      <c r="V49" s="45"/>
      <c r="W49">
        <f t="shared" si="2"/>
        <v>15</v>
      </c>
      <c r="X49" t="str">
        <f t="shared" si="0"/>
        <v>PUBLICABLE</v>
      </c>
      <c r="Y49" s="1" t="e">
        <f t="shared" si="1"/>
        <v>#REF!</v>
      </c>
      <c r="AA49" s="1" t="str">
        <v/>
      </c>
    </row>
    <row r="50" spans="1:27">
      <c r="A50" s="34"/>
      <c r="B50" s="208" t="e">
        <f>'Identificación Inventario Info.'!#REF!</f>
        <v>#REF!</v>
      </c>
      <c r="C50" s="209"/>
      <c r="D50" s="12" t="s">
        <v>1737</v>
      </c>
      <c r="E50" s="12" t="s">
        <v>1737</v>
      </c>
      <c r="F50" s="12" t="s">
        <v>1737</v>
      </c>
      <c r="G50" s="12" t="s">
        <v>1737</v>
      </c>
      <c r="H50" s="12" t="s">
        <v>1737</v>
      </c>
      <c r="I50" s="12" t="s">
        <v>1737</v>
      </c>
      <c r="J50" s="12" t="s">
        <v>1737</v>
      </c>
      <c r="K50" s="12" t="s">
        <v>1737</v>
      </c>
      <c r="L50" s="12" t="s">
        <v>1737</v>
      </c>
      <c r="M50" s="12" t="s">
        <v>1737</v>
      </c>
      <c r="N50" s="12" t="s">
        <v>1737</v>
      </c>
      <c r="O50" s="12" t="s">
        <v>1737</v>
      </c>
      <c r="P50" s="12" t="s">
        <v>1737</v>
      </c>
      <c r="Q50" s="12" t="s">
        <v>1737</v>
      </c>
      <c r="R50" s="12" t="s">
        <v>1737</v>
      </c>
      <c r="S50" s="12"/>
      <c r="T50" s="25" t="str">
        <f t="shared" si="3"/>
        <v>PUBLICABLE</v>
      </c>
      <c r="U50" s="52"/>
      <c r="V50" s="45"/>
      <c r="W50">
        <f t="shared" si="2"/>
        <v>15</v>
      </c>
      <c r="X50" t="str">
        <f t="shared" si="0"/>
        <v>PUBLICABLE</v>
      </c>
      <c r="Y50" s="1" t="str">
        <f t="shared" si="1"/>
        <v>Sistema de Calidad</v>
      </c>
      <c r="AA50" s="1" t="str">
        <v/>
      </c>
    </row>
    <row r="51" spans="1:27">
      <c r="A51" s="34"/>
      <c r="B51" s="206" t="e">
        <f>'Identificación Inventario Info.'!#REF!</f>
        <v>#REF!</v>
      </c>
      <c r="C51" s="207"/>
      <c r="D51" s="14" t="s">
        <v>1737</v>
      </c>
      <c r="E51" s="14" t="s">
        <v>1737</v>
      </c>
      <c r="F51" s="14" t="s">
        <v>1737</v>
      </c>
      <c r="G51" s="14" t="s">
        <v>1737</v>
      </c>
      <c r="H51" s="14" t="s">
        <v>1737</v>
      </c>
      <c r="I51" s="14" t="s">
        <v>1737</v>
      </c>
      <c r="J51" s="14" t="s">
        <v>1737</v>
      </c>
      <c r="K51" s="14" t="s">
        <v>1737</v>
      </c>
      <c r="L51" s="14" t="s">
        <v>1737</v>
      </c>
      <c r="M51" s="14" t="s">
        <v>1737</v>
      </c>
      <c r="N51" s="14" t="s">
        <v>1737</v>
      </c>
      <c r="O51" s="14" t="s">
        <v>1737</v>
      </c>
      <c r="P51" s="14" t="s">
        <v>1737</v>
      </c>
      <c r="Q51" s="14" t="s">
        <v>1737</v>
      </c>
      <c r="R51" s="14" t="s">
        <v>1737</v>
      </c>
      <c r="S51" s="14"/>
      <c r="T51" s="13" t="str">
        <f t="shared" si="3"/>
        <v>PUBLICABLE</v>
      </c>
      <c r="U51" s="52"/>
      <c r="V51" s="45"/>
      <c r="W51">
        <f t="shared" si="2"/>
        <v>15</v>
      </c>
      <c r="X51" t="str">
        <f t="shared" si="0"/>
        <v>PUBLICABLE</v>
      </c>
      <c r="Y51" s="1" t="e">
        <f t="shared" si="1"/>
        <v>#REF!</v>
      </c>
      <c r="AA51" s="1" t="str">
        <v/>
      </c>
    </row>
    <row r="52" spans="1:27">
      <c r="A52" s="34"/>
      <c r="B52" s="208" t="str">
        <f>'Identificación Inventario Info.'!B37</f>
        <v>Informe final de evaluación</v>
      </c>
      <c r="C52" s="209"/>
      <c r="D52" s="12" t="s">
        <v>1737</v>
      </c>
      <c r="E52" s="12" t="s">
        <v>1737</v>
      </c>
      <c r="F52" s="12" t="s">
        <v>1737</v>
      </c>
      <c r="G52" s="12" t="s">
        <v>1737</v>
      </c>
      <c r="H52" s="12" t="s">
        <v>1737</v>
      </c>
      <c r="I52" s="12" t="s">
        <v>1737</v>
      </c>
      <c r="J52" s="12" t="s">
        <v>1737</v>
      </c>
      <c r="K52" s="12" t="s">
        <v>1737</v>
      </c>
      <c r="L52" s="12" t="s">
        <v>1737</v>
      </c>
      <c r="M52" s="12" t="s">
        <v>1737</v>
      </c>
      <c r="N52" s="12" t="s">
        <v>1737</v>
      </c>
      <c r="O52" s="12" t="s">
        <v>1737</v>
      </c>
      <c r="P52" s="12" t="s">
        <v>1737</v>
      </c>
      <c r="Q52" s="12" t="s">
        <v>1737</v>
      </c>
      <c r="R52" s="12" t="s">
        <v>1737</v>
      </c>
      <c r="S52" s="12"/>
      <c r="T52" s="13" t="str">
        <f t="shared" si="3"/>
        <v>PUBLICABLE</v>
      </c>
      <c r="U52" s="52"/>
      <c r="V52" s="45"/>
      <c r="W52">
        <f t="shared" si="2"/>
        <v>15</v>
      </c>
      <c r="X52" t="str">
        <f t="shared" si="0"/>
        <v>PUBLICABLE</v>
      </c>
      <c r="Y52" s="1" t="str">
        <f t="shared" si="1"/>
        <v>Acta de reunión</v>
      </c>
      <c r="AA52" s="1" t="str">
        <f t="array" ref="AA52">IFERROR(INDEX($Y$1:$Y$62,SMALL(IF($X$2:$X$62=$AB$1, ROW()), ROW()-1)),"")</f>
        <v>Acta de reunión</v>
      </c>
    </row>
    <row r="53" spans="1:27">
      <c r="A53" s="34"/>
      <c r="B53" s="206" t="str">
        <f>'Identificación Inventario Info.'!B38</f>
        <v>Informe inicial</v>
      </c>
      <c r="C53" s="207"/>
      <c r="D53" s="14" t="s">
        <v>1737</v>
      </c>
      <c r="E53" s="14" t="s">
        <v>1737</v>
      </c>
      <c r="F53" s="14" t="s">
        <v>1737</v>
      </c>
      <c r="G53" s="14" t="s">
        <v>1737</v>
      </c>
      <c r="H53" s="14" t="s">
        <v>1737</v>
      </c>
      <c r="I53" s="14" t="s">
        <v>1737</v>
      </c>
      <c r="J53" s="14" t="s">
        <v>1737</v>
      </c>
      <c r="K53" s="14" t="s">
        <v>1737</v>
      </c>
      <c r="L53" s="14" t="s">
        <v>1737</v>
      </c>
      <c r="M53" s="14" t="s">
        <v>1737</v>
      </c>
      <c r="N53" s="14" t="s">
        <v>1737</v>
      </c>
      <c r="O53" s="14" t="s">
        <v>1737</v>
      </c>
      <c r="P53" s="14" t="s">
        <v>1737</v>
      </c>
      <c r="Q53" s="14" t="s">
        <v>1737</v>
      </c>
      <c r="R53" s="14" t="s">
        <v>1737</v>
      </c>
      <c r="S53" s="14"/>
      <c r="T53" s="25" t="str">
        <f t="shared" si="3"/>
        <v>PUBLICABLE</v>
      </c>
      <c r="U53" s="52"/>
      <c r="V53" s="45"/>
      <c r="W53">
        <f t="shared" si="2"/>
        <v>15</v>
      </c>
      <c r="X53" t="str">
        <f t="shared" si="0"/>
        <v>PUBLICABLE</v>
      </c>
      <c r="Y53" s="1" t="e">
        <f t="shared" si="1"/>
        <v>#REF!</v>
      </c>
      <c r="AA53" s="1" t="str">
        <f t="array" ref="AA53">IFERROR(INDEX($Y$1:$Y$62,SMALL(IF($X$2:$X$62=$AB$1, ROW()), ROW()-1)),"")</f>
        <v/>
      </c>
    </row>
    <row r="54" spans="1:27">
      <c r="A54" s="34"/>
      <c r="B54" s="208" t="str">
        <f>'Identificación Inventario Info.'!B39</f>
        <v>Plataforma del Fondo Emprender</v>
      </c>
      <c r="C54" s="209"/>
      <c r="D54" s="12" t="s">
        <v>1737</v>
      </c>
      <c r="E54" s="12" t="s">
        <v>1737</v>
      </c>
      <c r="F54" s="12" t="s">
        <v>1737</v>
      </c>
      <c r="G54" s="12" t="s">
        <v>1737</v>
      </c>
      <c r="H54" s="12" t="s">
        <v>1737</v>
      </c>
      <c r="I54" s="12" t="s">
        <v>1737</v>
      </c>
      <c r="J54" s="12" t="s">
        <v>1737</v>
      </c>
      <c r="K54" s="12" t="s">
        <v>1737</v>
      </c>
      <c r="L54" s="12" t="s">
        <v>1737</v>
      </c>
      <c r="M54" s="12" t="s">
        <v>1737</v>
      </c>
      <c r="N54" s="12" t="s">
        <v>1737</v>
      </c>
      <c r="O54" s="12" t="s">
        <v>1737</v>
      </c>
      <c r="P54" s="12" t="s">
        <v>1737</v>
      </c>
      <c r="Q54" s="12" t="s">
        <v>1737</v>
      </c>
      <c r="R54" s="12" t="s">
        <v>1737</v>
      </c>
      <c r="S54" s="12"/>
      <c r="T54" s="13" t="str">
        <f t="shared" si="3"/>
        <v>PUBLICABLE</v>
      </c>
      <c r="U54" s="52"/>
      <c r="V54" s="45"/>
      <c r="W54">
        <f t="shared" si="2"/>
        <v>15</v>
      </c>
      <c r="X54" t="str">
        <f t="shared" si="0"/>
        <v>PUBLICABLE</v>
      </c>
      <c r="Y54" s="1" t="str">
        <f t="shared" si="1"/>
        <v>Memorando de solicitud para aplicación de sanciones o multas</v>
      </c>
      <c r="AA54" s="1" t="str">
        <f t="array" ref="AA54">IFERROR(INDEX($Y$1:$Y$62,SMALL(IF($X$2:$X$62=$AB$1, ROW()), ROW()-1)),"")</f>
        <v>Memorando de solicitud para aplicación de sanciones o multas</v>
      </c>
    </row>
    <row r="55" spans="1:27">
      <c r="A55" s="34"/>
      <c r="B55" s="206" t="str">
        <f>'Identificación Inventario Info.'!B40</f>
        <v>Soportes de Auditorias internas de calidad</v>
      </c>
      <c r="C55" s="207"/>
      <c r="D55" s="14" t="s">
        <v>1737</v>
      </c>
      <c r="E55" s="14" t="s">
        <v>1737</v>
      </c>
      <c r="F55" s="14" t="s">
        <v>1737</v>
      </c>
      <c r="G55" s="14" t="s">
        <v>1737</v>
      </c>
      <c r="H55" s="14" t="s">
        <v>1737</v>
      </c>
      <c r="I55" s="14" t="s">
        <v>1737</v>
      </c>
      <c r="J55" s="14" t="s">
        <v>1737</v>
      </c>
      <c r="K55" s="14" t="s">
        <v>1737</v>
      </c>
      <c r="L55" s="14" t="s">
        <v>1737</v>
      </c>
      <c r="M55" s="14" t="s">
        <v>1737</v>
      </c>
      <c r="N55" s="14" t="s">
        <v>1737</v>
      </c>
      <c r="O55" s="14" t="s">
        <v>1737</v>
      </c>
      <c r="P55" s="14" t="s">
        <v>1737</v>
      </c>
      <c r="Q55" s="14" t="s">
        <v>1737</v>
      </c>
      <c r="R55" s="14" t="s">
        <v>1737</v>
      </c>
      <c r="S55" s="14"/>
      <c r="T55" s="13" t="str">
        <f t="shared" si="3"/>
        <v>PUBLICABLE</v>
      </c>
      <c r="U55" s="52"/>
      <c r="V55" s="45"/>
      <c r="W55">
        <f t="shared" si="2"/>
        <v>15</v>
      </c>
      <c r="X55" t="str">
        <f t="shared" si="0"/>
        <v>PUBLICABLE</v>
      </c>
      <c r="Y55" s="1" t="str">
        <f t="shared" si="1"/>
        <v>Comunicación de delegación</v>
      </c>
      <c r="AA55" s="1" t="str">
        <f t="array" ref="AA55">IFERROR(INDEX($Y$1:$Y$62,SMALL(IF($X$2:$X$62=$AB$1, ROW()), ROW()-1)),"")</f>
        <v>Comunicación de delegación</v>
      </c>
    </row>
    <row r="56" spans="1:27">
      <c r="A56" s="34"/>
      <c r="B56" s="208" t="str">
        <f>'Identificación Inventario Info.'!B41</f>
        <v>Seguimiento acciones auditoría interna de SGC</v>
      </c>
      <c r="C56" s="209"/>
      <c r="D56" s="12" t="s">
        <v>1737</v>
      </c>
      <c r="E56" s="12" t="s">
        <v>1737</v>
      </c>
      <c r="F56" s="12" t="s">
        <v>1737</v>
      </c>
      <c r="G56" s="12" t="s">
        <v>1737</v>
      </c>
      <c r="H56" s="12" t="s">
        <v>1737</v>
      </c>
      <c r="I56" s="12" t="s">
        <v>1737</v>
      </c>
      <c r="J56" s="12" t="s">
        <v>1737</v>
      </c>
      <c r="K56" s="12" t="s">
        <v>1737</v>
      </c>
      <c r="L56" s="12" t="s">
        <v>1737</v>
      </c>
      <c r="M56" s="12" t="s">
        <v>1737</v>
      </c>
      <c r="N56" s="12" t="s">
        <v>1737</v>
      </c>
      <c r="O56" s="12" t="s">
        <v>1737</v>
      </c>
      <c r="P56" s="12" t="s">
        <v>1737</v>
      </c>
      <c r="Q56" s="12" t="s">
        <v>1737</v>
      </c>
      <c r="R56" s="12" t="s">
        <v>1737</v>
      </c>
      <c r="S56" s="12"/>
      <c r="T56" s="25" t="str">
        <f t="shared" si="3"/>
        <v>PUBLICABLE</v>
      </c>
      <c r="U56" s="52"/>
      <c r="V56" s="45"/>
      <c r="W56">
        <f t="shared" si="2"/>
        <v>15</v>
      </c>
      <c r="X56" t="str">
        <f t="shared" si="0"/>
        <v>PUBLICABLE</v>
      </c>
      <c r="Y56" s="1" t="e">
        <f t="shared" si="1"/>
        <v>#REF!</v>
      </c>
      <c r="AA56" s="1" t="str">
        <f t="array" ref="AA56">IFERROR(INDEX($Y$1:$Y$62,SMALL(IF($X$2:$X$62=$AB$1, ROW()), ROW()-1)),"")</f>
        <v/>
      </c>
    </row>
    <row r="57" spans="1:27">
      <c r="A57" s="34"/>
      <c r="B57" s="206" t="e">
        <f>'Identificación Inventario Info.'!#REF!</f>
        <v>#REF!</v>
      </c>
      <c r="C57" s="207"/>
      <c r="D57" s="14" t="s">
        <v>1737</v>
      </c>
      <c r="E57" s="14" t="s">
        <v>1737</v>
      </c>
      <c r="F57" s="14" t="s">
        <v>1737</v>
      </c>
      <c r="G57" s="14" t="s">
        <v>1737</v>
      </c>
      <c r="H57" s="14" t="s">
        <v>1737</v>
      </c>
      <c r="I57" s="14" t="s">
        <v>1737</v>
      </c>
      <c r="J57" s="14" t="s">
        <v>1737</v>
      </c>
      <c r="K57" s="14" t="s">
        <v>1737</v>
      </c>
      <c r="L57" s="14" t="s">
        <v>1737</v>
      </c>
      <c r="M57" s="14" t="s">
        <v>1737</v>
      </c>
      <c r="N57" s="14" t="s">
        <v>1737</v>
      </c>
      <c r="O57" s="14" t="s">
        <v>1737</v>
      </c>
      <c r="P57" s="14" t="s">
        <v>1737</v>
      </c>
      <c r="Q57" s="14" t="s">
        <v>1737</v>
      </c>
      <c r="R57" s="14" t="s">
        <v>1737</v>
      </c>
      <c r="S57" s="14"/>
      <c r="T57" s="13" t="str">
        <f t="shared" si="3"/>
        <v>PUBLICABLE</v>
      </c>
      <c r="U57" s="52"/>
      <c r="V57" s="45"/>
      <c r="W57">
        <f t="shared" si="2"/>
        <v>15</v>
      </c>
      <c r="X57" t="str">
        <f t="shared" si="0"/>
        <v>PUBLICABLE</v>
      </c>
      <c r="Y57" s="1" t="str">
        <f t="shared" si="1"/>
        <v>Reglamento del Comité Operativo</v>
      </c>
      <c r="AA57" s="1" t="str">
        <f t="array" ref="AA57">IFERROR(INDEX($Y$1:$Y$62,SMALL(IF($X$2:$X$62=$AB$1, ROW()), ROW()-1)),"")</f>
        <v>Reglamento del Comité Operativo</v>
      </c>
    </row>
    <row r="58" spans="1:27">
      <c r="A58" s="34"/>
      <c r="B58" s="208" t="str">
        <f>'Identificación Inventario Info.'!B42</f>
        <v>Acta de comité de auditoría</v>
      </c>
      <c r="C58" s="209"/>
      <c r="D58" s="12" t="s">
        <v>1737</v>
      </c>
      <c r="E58" s="12" t="s">
        <v>1737</v>
      </c>
      <c r="F58" s="12" t="s">
        <v>1737</v>
      </c>
      <c r="G58" s="12" t="s">
        <v>1737</v>
      </c>
      <c r="H58" s="12" t="s">
        <v>1737</v>
      </c>
      <c r="I58" s="12" t="s">
        <v>1737</v>
      </c>
      <c r="J58" s="12" t="s">
        <v>1737</v>
      </c>
      <c r="K58" s="12" t="s">
        <v>1737</v>
      </c>
      <c r="L58" s="12" t="s">
        <v>1737</v>
      </c>
      <c r="M58" s="12" t="s">
        <v>1737</v>
      </c>
      <c r="N58" s="12" t="s">
        <v>1737</v>
      </c>
      <c r="O58" s="12" t="s">
        <v>1737</v>
      </c>
      <c r="P58" s="12" t="s">
        <v>1737</v>
      </c>
      <c r="Q58" s="12" t="s">
        <v>1737</v>
      </c>
      <c r="R58" s="12" t="s">
        <v>1737</v>
      </c>
      <c r="S58" s="12"/>
      <c r="T58" s="13" t="str">
        <f t="shared" si="3"/>
        <v>PUBLICABLE</v>
      </c>
      <c r="U58" s="52"/>
      <c r="V58" s="45"/>
      <c r="W58">
        <f t="shared" si="2"/>
        <v>15</v>
      </c>
      <c r="X58" t="str">
        <f t="shared" si="0"/>
        <v>PUBLICABLE</v>
      </c>
      <c r="Y58" s="1" t="str">
        <f t="shared" si="1"/>
        <v>Manual Operativo (Gerencia de Proyectos con Recursos Internacionales)</v>
      </c>
      <c r="AA58" s="1" t="str">
        <f t="array" ref="AA58">IFERROR(INDEX($Y$1:$Y$62,SMALL(IF($X$2:$X$62=$AB$1, ROW()), ROW()-1)),"")</f>
        <v>Manual Operativo (Gerencia de Proyectos con Recursos Internacionales)</v>
      </c>
    </row>
    <row r="59" spans="1:27">
      <c r="A59" s="34"/>
      <c r="B59" s="206" t="str">
        <f>'Identificación Inventario Info.'!B43</f>
        <v>Informe de Seguimiento de Auditoría</v>
      </c>
      <c r="C59" s="207"/>
      <c r="D59" s="14" t="s">
        <v>1737</v>
      </c>
      <c r="E59" s="14" t="s">
        <v>1737</v>
      </c>
      <c r="F59" s="14" t="s">
        <v>1737</v>
      </c>
      <c r="G59" s="14" t="s">
        <v>1737</v>
      </c>
      <c r="H59" s="14" t="s">
        <v>1737</v>
      </c>
      <c r="I59" s="14" t="s">
        <v>1737</v>
      </c>
      <c r="J59" s="14" t="s">
        <v>1737</v>
      </c>
      <c r="K59" s="14" t="s">
        <v>1737</v>
      </c>
      <c r="L59" s="14" t="s">
        <v>1737</v>
      </c>
      <c r="M59" s="14" t="s">
        <v>1737</v>
      </c>
      <c r="N59" s="14" t="s">
        <v>1737</v>
      </c>
      <c r="O59" s="14" t="s">
        <v>1737</v>
      </c>
      <c r="P59" s="14" t="s">
        <v>1737</v>
      </c>
      <c r="Q59" s="14" t="s">
        <v>1737</v>
      </c>
      <c r="R59" s="14" t="s">
        <v>1737</v>
      </c>
      <c r="S59" s="14"/>
      <c r="T59" s="25" t="str">
        <f t="shared" si="3"/>
        <v>PUBLICABLE</v>
      </c>
      <c r="U59" s="52"/>
      <c r="V59" s="45"/>
      <c r="W59">
        <f t="shared" si="2"/>
        <v>15</v>
      </c>
      <c r="X59" t="str">
        <f t="shared" si="0"/>
        <v>PUBLICABLE</v>
      </c>
      <c r="Y59" s="1" t="str">
        <f t="shared" si="1"/>
        <v>Acta de inicio del convenio</v>
      </c>
      <c r="AA59" s="1" t="str">
        <f t="array" ref="AA59">IFERROR(INDEX($Y$1:$Y$62,SMALL(IF($X$2:$X$62=$AB$1, ROW()), ROW()-1)),"")</f>
        <v>Acta de inicio del convenio</v>
      </c>
    </row>
    <row r="60" spans="1:27">
      <c r="A60" s="34"/>
      <c r="B60" s="208" t="e">
        <f>'Identificación Inventario Info.'!#REF!</f>
        <v>#REF!</v>
      </c>
      <c r="C60" s="209"/>
      <c r="D60" s="12" t="s">
        <v>1737</v>
      </c>
      <c r="E60" s="12" t="s">
        <v>1737</v>
      </c>
      <c r="F60" s="12" t="s">
        <v>1737</v>
      </c>
      <c r="G60" s="12" t="s">
        <v>1737</v>
      </c>
      <c r="H60" s="12" t="s">
        <v>1737</v>
      </c>
      <c r="I60" s="12" t="s">
        <v>1737</v>
      </c>
      <c r="J60" s="12" t="s">
        <v>1737</v>
      </c>
      <c r="K60" s="12" t="s">
        <v>1737</v>
      </c>
      <c r="L60" s="12" t="s">
        <v>1737</v>
      </c>
      <c r="M60" s="12" t="s">
        <v>1737</v>
      </c>
      <c r="N60" s="12" t="s">
        <v>1737</v>
      </c>
      <c r="O60" s="12" t="s">
        <v>1737</v>
      </c>
      <c r="P60" s="12" t="s">
        <v>1737</v>
      </c>
      <c r="Q60" s="12" t="s">
        <v>1737</v>
      </c>
      <c r="R60" s="12" t="s">
        <v>1737</v>
      </c>
      <c r="S60" s="12"/>
      <c r="T60" s="13" t="str">
        <f t="shared" si="3"/>
        <v>PUBLICABLE</v>
      </c>
      <c r="U60" s="52"/>
      <c r="V60" s="45"/>
      <c r="W60">
        <f t="shared" si="2"/>
        <v>15</v>
      </c>
      <c r="X60" t="str">
        <f t="shared" si="0"/>
        <v>PUBLICABLE</v>
      </c>
      <c r="Y60" s="1" t="str">
        <f t="shared" si="1"/>
        <v>Acta de entrega por parte de FONADE y recibo de bienes y/o servicios a satisfacción por parte del cliente</v>
      </c>
      <c r="AA60" s="1" t="str">
        <f t="array" ref="AA60">IFERROR(INDEX($Y$1:$Y$62,SMALL(IF($X$2:$X$62=$AB$1, ROW()), ROW()-1)),"")</f>
        <v>Acta de entrega por parte de FONADE y recibo de bienes y/o servicios a satisfacción por parte del cliente</v>
      </c>
    </row>
    <row r="61" spans="1:27">
      <c r="A61" s="34"/>
      <c r="B61" s="206" t="str">
        <f>'Identificación Inventario Info.'!B44</f>
        <v>Comunicados de requerimientos y solicitudes de información Entes de Control</v>
      </c>
      <c r="C61" s="207"/>
      <c r="D61" s="14" t="s">
        <v>1737</v>
      </c>
      <c r="E61" s="14" t="s">
        <v>1737</v>
      </c>
      <c r="F61" s="14" t="s">
        <v>1737</v>
      </c>
      <c r="G61" s="14" t="s">
        <v>1737</v>
      </c>
      <c r="H61" s="14" t="s">
        <v>1737</v>
      </c>
      <c r="I61" s="14" t="s">
        <v>1737</v>
      </c>
      <c r="J61" s="14" t="s">
        <v>1737</v>
      </c>
      <c r="K61" s="14" t="s">
        <v>1737</v>
      </c>
      <c r="L61" s="14" t="s">
        <v>1737</v>
      </c>
      <c r="M61" s="14" t="s">
        <v>1737</v>
      </c>
      <c r="N61" s="14" t="s">
        <v>1737</v>
      </c>
      <c r="O61" s="14" t="s">
        <v>1737</v>
      </c>
      <c r="P61" s="14" t="s">
        <v>1737</v>
      </c>
      <c r="Q61" s="14" t="s">
        <v>1737</v>
      </c>
      <c r="R61" s="14" t="s">
        <v>1737</v>
      </c>
      <c r="S61" s="14"/>
      <c r="T61" s="13" t="str">
        <f t="shared" si="3"/>
        <v>PUBLICABLE</v>
      </c>
      <c r="U61" s="52"/>
      <c r="V61" s="45"/>
      <c r="W61">
        <f t="shared" si="2"/>
        <v>15</v>
      </c>
      <c r="X61" t="str">
        <f t="shared" si="0"/>
        <v>PUBLICABLE</v>
      </c>
      <c r="Y61" s="1" t="str">
        <f t="shared" si="1"/>
        <v>Informe de avance o cumplimiento</v>
      </c>
      <c r="AA61" s="1" t="str">
        <f t="array" ref="AA61">IFERROR(INDEX($Y$1:$Y$62,SMALL(IF($X$2:$X$62=$AB$1, ROW()), ROW()-1)),"")</f>
        <v>Informe de avance o cumplimiento</v>
      </c>
    </row>
    <row r="62" spans="1:27">
      <c r="A62" s="34"/>
      <c r="B62" s="208" t="str">
        <f>'Identificación Inventario Info.'!B45</f>
        <v>Documento de respuesta</v>
      </c>
      <c r="C62" s="209"/>
      <c r="D62" s="12" t="s">
        <v>1737</v>
      </c>
      <c r="E62" s="12" t="s">
        <v>1737</v>
      </c>
      <c r="F62" s="12" t="s">
        <v>1737</v>
      </c>
      <c r="G62" s="12" t="s">
        <v>1737</v>
      </c>
      <c r="H62" s="12" t="s">
        <v>1737</v>
      </c>
      <c r="I62" s="12" t="s">
        <v>1737</v>
      </c>
      <c r="J62" s="12" t="s">
        <v>1737</v>
      </c>
      <c r="K62" s="12" t="s">
        <v>1737</v>
      </c>
      <c r="L62" s="12" t="s">
        <v>1737</v>
      </c>
      <c r="M62" s="12" t="s">
        <v>1737</v>
      </c>
      <c r="N62" s="12" t="s">
        <v>1737</v>
      </c>
      <c r="O62" s="12" t="s">
        <v>1737</v>
      </c>
      <c r="P62" s="12" t="s">
        <v>1737</v>
      </c>
      <c r="Q62" s="12" t="s">
        <v>1737</v>
      </c>
      <c r="R62" s="12" t="s">
        <v>1737</v>
      </c>
      <c r="S62" s="12"/>
      <c r="T62" s="25" t="str">
        <f t="shared" si="3"/>
        <v>PUBLICABLE</v>
      </c>
      <c r="U62" s="52"/>
      <c r="V62" s="45"/>
      <c r="W62">
        <f t="shared" si="2"/>
        <v>15</v>
      </c>
      <c r="X62" t="str">
        <f t="shared" si="0"/>
        <v>PUBLICABLE</v>
      </c>
      <c r="Y62" s="1" t="str">
        <f t="shared" si="1"/>
        <v>Informe de ejecución</v>
      </c>
      <c r="AA62" s="1" t="str">
        <f t="array" ref="AA62">IFERROR(INDEX($Y$1:$Y$62,SMALL(IF($X$2:$X$62=$AB$1, ROW()), ROW()-1)),"")</f>
        <v/>
      </c>
    </row>
    <row r="63" spans="1:27">
      <c r="B63" s="206" t="str">
        <f>'Identificación Inventario Info.'!B46</f>
        <v>Informes de ley y de auditoría</v>
      </c>
      <c r="C63" s="207"/>
      <c r="D63" s="14" t="s">
        <v>1737</v>
      </c>
      <c r="E63" s="14" t="s">
        <v>1737</v>
      </c>
      <c r="F63" s="14" t="s">
        <v>1737</v>
      </c>
      <c r="G63" s="14" t="s">
        <v>1737</v>
      </c>
      <c r="H63" s="14" t="s">
        <v>1737</v>
      </c>
      <c r="I63" s="14" t="s">
        <v>1737</v>
      </c>
      <c r="J63" s="14" t="s">
        <v>1737</v>
      </c>
      <c r="K63" s="14" t="s">
        <v>1737</v>
      </c>
      <c r="L63" s="14" t="s">
        <v>1737</v>
      </c>
      <c r="M63" s="14" t="s">
        <v>1737</v>
      </c>
      <c r="N63" s="14" t="s">
        <v>1737</v>
      </c>
      <c r="O63" s="14" t="s">
        <v>1737</v>
      </c>
      <c r="P63" s="14" t="s">
        <v>1737</v>
      </c>
      <c r="Q63" s="14" t="s">
        <v>1737</v>
      </c>
      <c r="R63" s="14" t="s">
        <v>1737</v>
      </c>
      <c r="S63" s="14"/>
      <c r="T63" s="13" t="str">
        <f t="shared" si="3"/>
        <v>PUBLICABLE</v>
      </c>
      <c r="W63">
        <f t="shared" si="2"/>
        <v>15</v>
      </c>
      <c r="X63" t="str">
        <f t="shared" si="0"/>
        <v>PUBLICABLE</v>
      </c>
      <c r="Y63" s="1" t="str">
        <f t="shared" si="1"/>
        <v>Evidencia de las acciones adelantadas para exigir el cumplimiento de las obligaciones contractuales</v>
      </c>
      <c r="AA63" s="1" t="str">
        <f t="array" ref="AA63">IFERROR(INDEX($Y$1:$Y$62,SMALL(IF($X$2:$X$62=$AB$1, ROW()), ROW()-1)),"")</f>
        <v/>
      </c>
    </row>
    <row r="64" spans="1:27">
      <c r="B64" s="208" t="e">
        <f>'Identificación Inventario Info.'!#REF!</f>
        <v>#REF!</v>
      </c>
      <c r="C64" s="209"/>
      <c r="D64" s="12" t="s">
        <v>1737</v>
      </c>
      <c r="E64" s="12" t="s">
        <v>1737</v>
      </c>
      <c r="F64" s="12" t="s">
        <v>1737</v>
      </c>
      <c r="G64" s="12" t="s">
        <v>1737</v>
      </c>
      <c r="H64" s="12" t="s">
        <v>1737</v>
      </c>
      <c r="I64" s="12" t="s">
        <v>1737</v>
      </c>
      <c r="J64" s="12" t="s">
        <v>1737</v>
      </c>
      <c r="K64" s="12" t="s">
        <v>1737</v>
      </c>
      <c r="L64" s="12" t="s">
        <v>1737</v>
      </c>
      <c r="M64" s="12" t="s">
        <v>1737</v>
      </c>
      <c r="N64" s="12" t="s">
        <v>1737</v>
      </c>
      <c r="O64" s="12" t="s">
        <v>1737</v>
      </c>
      <c r="P64" s="12" t="s">
        <v>1737</v>
      </c>
      <c r="Q64" s="12" t="s">
        <v>1737</v>
      </c>
      <c r="R64" s="12" t="s">
        <v>1737</v>
      </c>
      <c r="S64" s="12"/>
      <c r="T64" s="13" t="str">
        <f t="shared" si="3"/>
        <v>PUBLICABLE</v>
      </c>
      <c r="W64">
        <f t="shared" si="2"/>
        <v>15</v>
      </c>
      <c r="X64" t="str">
        <f t="shared" si="0"/>
        <v>PUBLICABLE</v>
      </c>
      <c r="Y64" s="1" t="str">
        <f t="shared" si="1"/>
        <v>Matriz de contratación derivada</v>
      </c>
      <c r="AA64" s="1" t="str">
        <f t="array" ref="AA64">IFERROR(INDEX($Y$1:$Y$62,SMALL(IF($X$2:$X$62=$AB$1, ROW()), ROW()-1)),"")</f>
        <v/>
      </c>
    </row>
    <row r="65" spans="2:27">
      <c r="B65" s="206" t="str">
        <f>'Identificación Inventario Info.'!B47</f>
        <v>Sistema de Calidad</v>
      </c>
      <c r="C65" s="207"/>
      <c r="D65" s="14" t="s">
        <v>1737</v>
      </c>
      <c r="E65" s="14" t="s">
        <v>1737</v>
      </c>
      <c r="F65" s="14" t="s">
        <v>1737</v>
      </c>
      <c r="G65" s="14" t="s">
        <v>1737</v>
      </c>
      <c r="H65" s="14" t="s">
        <v>1737</v>
      </c>
      <c r="I65" s="14" t="s">
        <v>1737</v>
      </c>
      <c r="J65" s="14" t="s">
        <v>1737</v>
      </c>
      <c r="K65" s="14" t="s">
        <v>1737</v>
      </c>
      <c r="L65" s="14" t="s">
        <v>1737</v>
      </c>
      <c r="M65" s="14" t="s">
        <v>1737</v>
      </c>
      <c r="N65" s="14" t="s">
        <v>1737</v>
      </c>
      <c r="O65" s="14" t="s">
        <v>1737</v>
      </c>
      <c r="P65" s="14" t="s">
        <v>1737</v>
      </c>
      <c r="Q65" s="14" t="s">
        <v>1737</v>
      </c>
      <c r="R65" s="14" t="s">
        <v>1737</v>
      </c>
      <c r="S65" s="14"/>
      <c r="T65" s="25" t="str">
        <f t="shared" si="3"/>
        <v>PUBLICABLE</v>
      </c>
      <c r="W65">
        <f t="shared" si="2"/>
        <v>15</v>
      </c>
      <c r="X65" t="str">
        <f t="shared" si="0"/>
        <v>PUBLICABLE</v>
      </c>
      <c r="Y65" s="1" t="str">
        <f t="shared" si="1"/>
        <v>Ficha y solicitud de liquidación de convenios y soportes</v>
      </c>
      <c r="AA65" s="1" t="str">
        <f t="array" ref="AA65">IFERROR(INDEX($Y$1:$Y$62,SMALL(IF($X$2:$X$62=$AB$1, ROW()), ROW()-1)),"")</f>
        <v/>
      </c>
    </row>
    <row r="66" spans="2:27">
      <c r="B66" s="208" t="e">
        <f>'Identificación Inventario Info.'!#REF!</f>
        <v>#REF!</v>
      </c>
      <c r="C66" s="209"/>
      <c r="D66" s="12" t="s">
        <v>1737</v>
      </c>
      <c r="E66" s="12" t="s">
        <v>1737</v>
      </c>
      <c r="F66" s="12" t="s">
        <v>1737</v>
      </c>
      <c r="G66" s="12" t="s">
        <v>1737</v>
      </c>
      <c r="H66" s="12" t="s">
        <v>1737</v>
      </c>
      <c r="I66" s="12" t="s">
        <v>1737</v>
      </c>
      <c r="J66" s="12" t="s">
        <v>1737</v>
      </c>
      <c r="K66" s="12" t="s">
        <v>1737</v>
      </c>
      <c r="L66" s="12" t="s">
        <v>1737</v>
      </c>
      <c r="M66" s="12" t="s">
        <v>1737</v>
      </c>
      <c r="N66" s="12" t="s">
        <v>1737</v>
      </c>
      <c r="O66" s="12" t="s">
        <v>1737</v>
      </c>
      <c r="P66" s="12" t="s">
        <v>1737</v>
      </c>
      <c r="Q66" s="12" t="s">
        <v>1737</v>
      </c>
      <c r="R66" s="12" t="s">
        <v>1737</v>
      </c>
      <c r="S66" s="12"/>
      <c r="T66" s="13" t="str">
        <f t="shared" si="3"/>
        <v>PUBLICABLE</v>
      </c>
      <c r="W66">
        <f t="shared" si="2"/>
        <v>15</v>
      </c>
      <c r="X66" t="str">
        <f t="shared" ref="X66:X129" si="4">T81</f>
        <v>PUBLICABLE</v>
      </c>
      <c r="Y66" s="1" t="str">
        <f t="shared" ref="Y66:Y129" si="5">B81</f>
        <v>Ficha y solicitud de liquidación de contratos derivados y soportes</v>
      </c>
      <c r="AA66" s="1" t="str">
        <f t="array" ref="AA66">IFERROR(INDEX($Y$1:$Y$62,SMALL(IF($X$2:$X$62=$AB$1, ROW()), ROW()-1)),"")</f>
        <v/>
      </c>
    </row>
    <row r="67" spans="2:27">
      <c r="B67" s="206" t="str">
        <f>'Identificación Inventario Info.'!B48</f>
        <v>Acta de reunión</v>
      </c>
      <c r="C67" s="207"/>
      <c r="D67" s="14" t="s">
        <v>1737</v>
      </c>
      <c r="E67" s="14" t="s">
        <v>1737</v>
      </c>
      <c r="F67" s="14" t="s">
        <v>1737</v>
      </c>
      <c r="G67" s="14" t="s">
        <v>1737</v>
      </c>
      <c r="H67" s="14" t="s">
        <v>1737</v>
      </c>
      <c r="I67" s="14" t="s">
        <v>1737</v>
      </c>
      <c r="J67" s="14" t="s">
        <v>1737</v>
      </c>
      <c r="K67" s="14" t="s">
        <v>1737</v>
      </c>
      <c r="L67" s="14" t="s">
        <v>1737</v>
      </c>
      <c r="M67" s="14" t="s">
        <v>1737</v>
      </c>
      <c r="N67" s="14" t="s">
        <v>1737</v>
      </c>
      <c r="O67" s="14" t="s">
        <v>1737</v>
      </c>
      <c r="P67" s="14" t="s">
        <v>1737</v>
      </c>
      <c r="Q67" s="14" t="s">
        <v>1737</v>
      </c>
      <c r="R67" s="14" t="s">
        <v>1737</v>
      </c>
      <c r="S67" s="14"/>
      <c r="T67" s="13" t="str">
        <f t="shared" si="3"/>
        <v>PUBLICABLE</v>
      </c>
      <c r="W67">
        <f t="shared" si="2"/>
        <v>15</v>
      </c>
      <c r="X67" t="str">
        <f t="shared" si="4"/>
        <v>PUBLICABLE</v>
      </c>
      <c r="Y67" s="1" t="str">
        <f t="shared" si="5"/>
        <v>Solicitud de liquidación unilateral</v>
      </c>
      <c r="AA67" s="1" t="str">
        <f t="array" ref="AA67">IFERROR(INDEX($Y$1:$Y$62,SMALL(IF($X$2:$X$62=$AB$1, ROW()), ROW()-1)),"")</f>
        <v/>
      </c>
    </row>
    <row r="68" spans="2:27">
      <c r="B68" s="208" t="e">
        <f>'Identificación Inventario Info.'!#REF!</f>
        <v>#REF!</v>
      </c>
      <c r="C68" s="209"/>
      <c r="D68" s="12" t="s">
        <v>1737</v>
      </c>
      <c r="E68" s="12" t="s">
        <v>1737</v>
      </c>
      <c r="F68" s="12" t="s">
        <v>1737</v>
      </c>
      <c r="G68" s="12" t="s">
        <v>1737</v>
      </c>
      <c r="H68" s="12" t="s">
        <v>1737</v>
      </c>
      <c r="I68" s="12" t="s">
        <v>1737</v>
      </c>
      <c r="J68" s="12" t="s">
        <v>1737</v>
      </c>
      <c r="K68" s="12" t="s">
        <v>1737</v>
      </c>
      <c r="L68" s="12" t="s">
        <v>1737</v>
      </c>
      <c r="M68" s="12" t="s">
        <v>1737</v>
      </c>
      <c r="N68" s="12" t="s">
        <v>1737</v>
      </c>
      <c r="O68" s="12" t="s">
        <v>1737</v>
      </c>
      <c r="P68" s="12" t="s">
        <v>1737</v>
      </c>
      <c r="Q68" s="12" t="s">
        <v>1737</v>
      </c>
      <c r="R68" s="12" t="s">
        <v>1737</v>
      </c>
      <c r="S68" s="12"/>
      <c r="T68" s="25" t="str">
        <f t="shared" si="3"/>
        <v>PUBLICABLE</v>
      </c>
      <c r="W68">
        <f t="shared" si="2"/>
        <v>15</v>
      </c>
      <c r="X68" t="str">
        <f t="shared" si="4"/>
        <v>PUBLICABLE</v>
      </c>
      <c r="Y68" s="1" t="str">
        <f t="shared" si="5"/>
        <v>Comunicado de solicitud de apertura de proceso</v>
      </c>
      <c r="AA68" s="1" t="str">
        <f t="array" ref="AA68">IFERROR(INDEX($Y$1:$Y$62,SMALL(IF($X$2:$X$62=$AB$1, ROW()), ROW()-1)),"")</f>
        <v/>
      </c>
    </row>
    <row r="69" spans="2:27">
      <c r="B69" s="206" t="str">
        <f>'Identificación Inventario Info.'!B49</f>
        <v>Memorando de solicitud para aplicación de sanciones o multas</v>
      </c>
      <c r="C69" s="207"/>
      <c r="D69" s="14" t="s">
        <v>1737</v>
      </c>
      <c r="E69" s="14" t="s">
        <v>1737</v>
      </c>
      <c r="F69" s="14" t="s">
        <v>1737</v>
      </c>
      <c r="G69" s="14" t="s">
        <v>1737</v>
      </c>
      <c r="H69" s="14" t="s">
        <v>1737</v>
      </c>
      <c r="I69" s="14" t="s">
        <v>1737</v>
      </c>
      <c r="J69" s="14" t="s">
        <v>1737</v>
      </c>
      <c r="K69" s="14" t="s">
        <v>1737</v>
      </c>
      <c r="L69" s="14" t="s">
        <v>1737</v>
      </c>
      <c r="M69" s="14" t="s">
        <v>1737</v>
      </c>
      <c r="N69" s="14" t="s">
        <v>1737</v>
      </c>
      <c r="O69" s="14" t="s">
        <v>1737</v>
      </c>
      <c r="P69" s="14" t="s">
        <v>1737</v>
      </c>
      <c r="Q69" s="14" t="s">
        <v>1737</v>
      </c>
      <c r="R69" s="14" t="s">
        <v>1737</v>
      </c>
      <c r="S69" s="14"/>
      <c r="T69" s="13" t="str">
        <f t="shared" si="3"/>
        <v>PUBLICABLE</v>
      </c>
      <c r="W69">
        <f t="shared" si="2"/>
        <v>15</v>
      </c>
      <c r="X69" t="str">
        <f t="shared" si="4"/>
        <v>PUBLICABLE</v>
      </c>
      <c r="Y69" s="1" t="e">
        <f t="shared" si="5"/>
        <v>#REF!</v>
      </c>
      <c r="AA69" s="1" t="str">
        <f t="array" ref="AA69">IFERROR(INDEX($Y$1:$Y$62,SMALL(IF($X$2:$X$62=$AB$1, ROW()), ROW()-1)),"")</f>
        <v/>
      </c>
    </row>
    <row r="70" spans="2:27">
      <c r="B70" s="208" t="str">
        <f>'Identificación Inventario Info.'!B50</f>
        <v>Comunicación de delegación</v>
      </c>
      <c r="C70" s="209"/>
      <c r="D70" s="12" t="s">
        <v>1737</v>
      </c>
      <c r="E70" s="12" t="s">
        <v>1737</v>
      </c>
      <c r="F70" s="12" t="s">
        <v>1737</v>
      </c>
      <c r="G70" s="12" t="s">
        <v>1737</v>
      </c>
      <c r="H70" s="12" t="s">
        <v>1737</v>
      </c>
      <c r="I70" s="12" t="s">
        <v>1737</v>
      </c>
      <c r="J70" s="12" t="s">
        <v>1737</v>
      </c>
      <c r="K70" s="12" t="s">
        <v>1737</v>
      </c>
      <c r="L70" s="12" t="s">
        <v>1737</v>
      </c>
      <c r="M70" s="12" t="s">
        <v>1737</v>
      </c>
      <c r="N70" s="12" t="s">
        <v>1737</v>
      </c>
      <c r="O70" s="12" t="s">
        <v>1737</v>
      </c>
      <c r="P70" s="12" t="s">
        <v>1737</v>
      </c>
      <c r="Q70" s="12" t="s">
        <v>1737</v>
      </c>
      <c r="R70" s="12" t="s">
        <v>1737</v>
      </c>
      <c r="S70" s="12"/>
      <c r="T70" s="13" t="str">
        <f t="shared" si="3"/>
        <v>PUBLICABLE</v>
      </c>
      <c r="W70">
        <f t="shared" si="2"/>
        <v>15</v>
      </c>
      <c r="X70" t="str">
        <f t="shared" si="4"/>
        <v>PUBLICABLE</v>
      </c>
      <c r="Y70" s="1" t="str">
        <f t="shared" si="5"/>
        <v>Formato de solicitud de novedades de convenios</v>
      </c>
      <c r="AA70" s="1" t="str">
        <f t="array" ref="AA70">IFERROR(INDEX($Y$1:$Y$62,SMALL(IF($X$2:$X$62=$AB$1, ROW()), ROW()-1)),"")</f>
        <v/>
      </c>
    </row>
    <row r="71" spans="2:27">
      <c r="B71" s="206" t="e">
        <f>'Identificación Inventario Info.'!#REF!</f>
        <v>#REF!</v>
      </c>
      <c r="C71" s="207"/>
      <c r="D71" s="14" t="s">
        <v>1737</v>
      </c>
      <c r="E71" s="14" t="s">
        <v>1737</v>
      </c>
      <c r="F71" s="14" t="s">
        <v>1737</v>
      </c>
      <c r="G71" s="14" t="s">
        <v>1737</v>
      </c>
      <c r="H71" s="14" t="s">
        <v>1737</v>
      </c>
      <c r="I71" s="14" t="s">
        <v>1737</v>
      </c>
      <c r="J71" s="14" t="s">
        <v>1737</v>
      </c>
      <c r="K71" s="14" t="s">
        <v>1737</v>
      </c>
      <c r="L71" s="14" t="s">
        <v>1737</v>
      </c>
      <c r="M71" s="14" t="s">
        <v>1737</v>
      </c>
      <c r="N71" s="14" t="s">
        <v>1737</v>
      </c>
      <c r="O71" s="14" t="s">
        <v>1737</v>
      </c>
      <c r="P71" s="14" t="s">
        <v>1737</v>
      </c>
      <c r="Q71" s="14" t="s">
        <v>1737</v>
      </c>
      <c r="R71" s="14" t="s">
        <v>1737</v>
      </c>
      <c r="S71" s="14"/>
      <c r="T71" s="25" t="str">
        <f t="shared" si="3"/>
        <v>PUBLICABLE</v>
      </c>
      <c r="W71">
        <f t="shared" si="2"/>
        <v>15</v>
      </c>
      <c r="X71" t="str">
        <f t="shared" si="4"/>
        <v>PUBLICABLE</v>
      </c>
      <c r="Y71" s="1" t="str">
        <f t="shared" si="5"/>
        <v>Solicitud de novedades de contratación derivada y/o funcionamiento</v>
      </c>
      <c r="AA71" s="1" t="str">
        <f t="array" ref="AA71">IFERROR(INDEX($Y$1:$Y$62,SMALL(IF($X$2:$X$62=$AB$1, ROW()), ROW()-1)),"")</f>
        <v/>
      </c>
    </row>
    <row r="72" spans="2:27">
      <c r="B72" s="208" t="str">
        <f>'Identificación Inventario Info.'!B51</f>
        <v>Reglamento del Comité Operativo</v>
      </c>
      <c r="C72" s="209"/>
      <c r="D72" s="12" t="s">
        <v>1737</v>
      </c>
      <c r="E72" s="12" t="s">
        <v>1737</v>
      </c>
      <c r="F72" s="12" t="s">
        <v>1737</v>
      </c>
      <c r="G72" s="12" t="s">
        <v>1737</v>
      </c>
      <c r="H72" s="12" t="s">
        <v>1737</v>
      </c>
      <c r="I72" s="12" t="s">
        <v>1737</v>
      </c>
      <c r="J72" s="12" t="s">
        <v>1737</v>
      </c>
      <c r="K72" s="12" t="s">
        <v>1737</v>
      </c>
      <c r="L72" s="12" t="s">
        <v>1737</v>
      </c>
      <c r="M72" s="12" t="s">
        <v>1737</v>
      </c>
      <c r="N72" s="12" t="s">
        <v>1737</v>
      </c>
      <c r="O72" s="12" t="s">
        <v>1737</v>
      </c>
      <c r="P72" s="12" t="s">
        <v>1737</v>
      </c>
      <c r="Q72" s="12" t="s">
        <v>1737</v>
      </c>
      <c r="R72" s="12" t="s">
        <v>1737</v>
      </c>
      <c r="S72" s="12"/>
      <c r="T72" s="13" t="str">
        <f t="shared" si="3"/>
        <v>PUBLICABLE</v>
      </c>
      <c r="W72">
        <f t="shared" si="2"/>
        <v>15</v>
      </c>
      <c r="X72" t="str">
        <f t="shared" si="4"/>
        <v>PUBLICABLE</v>
      </c>
      <c r="Y72" s="1" t="str">
        <f t="shared" si="5"/>
        <v>Acta de terminación de contrato</v>
      </c>
      <c r="AA72" s="1" t="str">
        <f t="array" ref="AA72">IFERROR(INDEX($Y$1:$Y$62,SMALL(IF($X$2:$X$62=$AB$1, ROW()), ROW()-1)),"")</f>
        <v/>
      </c>
    </row>
    <row r="73" spans="2:27">
      <c r="B73" s="206" t="str">
        <f>'Identificación Inventario Info.'!B52</f>
        <v>Manual Operativo (Gerencia de Proyectos con Recursos Internacionales)</v>
      </c>
      <c r="C73" s="207"/>
      <c r="D73" s="14" t="s">
        <v>1737</v>
      </c>
      <c r="E73" s="14" t="s">
        <v>1737</v>
      </c>
      <c r="F73" s="14" t="s">
        <v>1737</v>
      </c>
      <c r="G73" s="14" t="s">
        <v>1737</v>
      </c>
      <c r="H73" s="14" t="s">
        <v>1737</v>
      </c>
      <c r="I73" s="14" t="s">
        <v>1737</v>
      </c>
      <c r="J73" s="14" t="s">
        <v>1737</v>
      </c>
      <c r="K73" s="14" t="s">
        <v>1737</v>
      </c>
      <c r="L73" s="14" t="s">
        <v>1737</v>
      </c>
      <c r="M73" s="14" t="s">
        <v>1737</v>
      </c>
      <c r="N73" s="14" t="s">
        <v>1737</v>
      </c>
      <c r="O73" s="14" t="s">
        <v>1737</v>
      </c>
      <c r="P73" s="14" t="s">
        <v>1737</v>
      </c>
      <c r="Q73" s="14" t="s">
        <v>1737</v>
      </c>
      <c r="R73" s="14" t="s">
        <v>1737</v>
      </c>
      <c r="S73" s="14"/>
      <c r="T73" s="13" t="str">
        <f t="shared" si="3"/>
        <v>PUBLICABLE</v>
      </c>
      <c r="W73">
        <f t="shared" si="2"/>
        <v>15</v>
      </c>
      <c r="X73" t="str">
        <f t="shared" si="4"/>
        <v>PUBLICABLE</v>
      </c>
      <c r="Y73" s="1" t="str">
        <f t="shared" si="5"/>
        <v>Acta de entrega y recibo final del objeto contractual</v>
      </c>
      <c r="AA73" s="1" t="str">
        <f t="array" ref="AA73">IFERROR(INDEX($Y$1:$Y$62,SMALL(IF($X$2:$X$62=$AB$1, ROW()), ROW()-1)),"")</f>
        <v/>
      </c>
    </row>
    <row r="74" spans="2:27">
      <c r="B74" s="208" t="str">
        <f>'Identificación Inventario Info.'!B53</f>
        <v>Acta de inicio del convenio</v>
      </c>
      <c r="C74" s="209"/>
      <c r="D74" s="12" t="s">
        <v>1737</v>
      </c>
      <c r="E74" s="12" t="s">
        <v>1737</v>
      </c>
      <c r="F74" s="12" t="s">
        <v>1737</v>
      </c>
      <c r="G74" s="12" t="s">
        <v>1737</v>
      </c>
      <c r="H74" s="12" t="s">
        <v>1737</v>
      </c>
      <c r="I74" s="12" t="s">
        <v>1737</v>
      </c>
      <c r="J74" s="12" t="s">
        <v>1737</v>
      </c>
      <c r="K74" s="12" t="s">
        <v>1737</v>
      </c>
      <c r="L74" s="12" t="s">
        <v>1737</v>
      </c>
      <c r="M74" s="12" t="s">
        <v>1737</v>
      </c>
      <c r="N74" s="12" t="s">
        <v>1737</v>
      </c>
      <c r="O74" s="12" t="s">
        <v>1737</v>
      </c>
      <c r="P74" s="12" t="s">
        <v>1737</v>
      </c>
      <c r="Q74" s="12" t="s">
        <v>1737</v>
      </c>
      <c r="R74" s="12" t="s">
        <v>1737</v>
      </c>
      <c r="S74" s="12"/>
      <c r="T74" s="25" t="str">
        <f t="shared" si="3"/>
        <v>PUBLICABLE</v>
      </c>
      <c r="W74">
        <f t="shared" si="2"/>
        <v>15</v>
      </c>
      <c r="X74" t="str">
        <f t="shared" si="4"/>
        <v>PUBLICABLE</v>
      </c>
      <c r="Y74" s="1" t="e">
        <f t="shared" si="5"/>
        <v>#REF!</v>
      </c>
      <c r="AA74" s="1" t="str">
        <f t="array" ref="AA74">IFERROR(INDEX($Y$1:$Y$62,SMALL(IF($X$2:$X$62=$AB$1, ROW()), ROW()-1)),"")</f>
        <v/>
      </c>
    </row>
    <row r="75" spans="2:27">
      <c r="B75" s="206" t="str">
        <f>'Identificación Inventario Info.'!B54</f>
        <v>Acta de entrega por parte de FONADE y recibo de bienes y/o servicios a satisfacción por parte del cliente</v>
      </c>
      <c r="C75" s="207"/>
      <c r="D75" s="14" t="s">
        <v>1737</v>
      </c>
      <c r="E75" s="14" t="s">
        <v>1737</v>
      </c>
      <c r="F75" s="14" t="s">
        <v>1737</v>
      </c>
      <c r="G75" s="14" t="s">
        <v>1737</v>
      </c>
      <c r="H75" s="14" t="s">
        <v>1737</v>
      </c>
      <c r="I75" s="14" t="s">
        <v>1737</v>
      </c>
      <c r="J75" s="14" t="s">
        <v>1737</v>
      </c>
      <c r="K75" s="14" t="s">
        <v>1737</v>
      </c>
      <c r="L75" s="14" t="s">
        <v>1737</v>
      </c>
      <c r="M75" s="14" t="s">
        <v>1737</v>
      </c>
      <c r="N75" s="14" t="s">
        <v>1737</v>
      </c>
      <c r="O75" s="14" t="s">
        <v>1737</v>
      </c>
      <c r="P75" s="14" t="s">
        <v>1737</v>
      </c>
      <c r="Q75" s="14" t="s">
        <v>1737</v>
      </c>
      <c r="R75" s="14" t="s">
        <v>1737</v>
      </c>
      <c r="S75" s="14"/>
      <c r="T75" s="13" t="str">
        <f t="shared" si="3"/>
        <v>PUBLICABLE</v>
      </c>
      <c r="W75">
        <f t="shared" si="2"/>
        <v>15</v>
      </c>
      <c r="X75" t="str">
        <f t="shared" si="4"/>
        <v>PUBLICABLE</v>
      </c>
      <c r="Y75" s="1" t="str">
        <f t="shared" si="5"/>
        <v>Acta de seguimiento de contrato</v>
      </c>
      <c r="AA75" s="1" t="str">
        <f t="array" ref="AA75">IFERROR(INDEX($Y$1:$Y$62,SMALL(IF($X$2:$X$62=$AB$1, ROW()), ROW()-1)),"")</f>
        <v/>
      </c>
    </row>
    <row r="76" spans="2:27">
      <c r="B76" s="208" t="str">
        <f>'Identificación Inventario Info.'!B55</f>
        <v>Informe de avance o cumplimiento</v>
      </c>
      <c r="C76" s="209"/>
      <c r="D76" s="12" t="s">
        <v>1737</v>
      </c>
      <c r="E76" s="12" t="s">
        <v>1737</v>
      </c>
      <c r="F76" s="12" t="s">
        <v>1737</v>
      </c>
      <c r="G76" s="12" t="s">
        <v>1737</v>
      </c>
      <c r="H76" s="12" t="s">
        <v>1737</v>
      </c>
      <c r="I76" s="12" t="s">
        <v>1737</v>
      </c>
      <c r="J76" s="12" t="s">
        <v>1737</v>
      </c>
      <c r="K76" s="12" t="s">
        <v>1737</v>
      </c>
      <c r="L76" s="12" t="s">
        <v>1737</v>
      </c>
      <c r="M76" s="12" t="s">
        <v>1737</v>
      </c>
      <c r="N76" s="12" t="s">
        <v>1737</v>
      </c>
      <c r="O76" s="12" t="s">
        <v>1737</v>
      </c>
      <c r="P76" s="12" t="s">
        <v>1737</v>
      </c>
      <c r="Q76" s="12" t="s">
        <v>1737</v>
      </c>
      <c r="R76" s="12" t="s">
        <v>1737</v>
      </c>
      <c r="S76" s="12"/>
      <c r="T76" s="13" t="str">
        <f t="shared" si="3"/>
        <v>PUBLICABLE</v>
      </c>
      <c r="W76">
        <f t="shared" si="2"/>
        <v>15</v>
      </c>
      <c r="X76" t="str">
        <f t="shared" si="4"/>
        <v>PUBLICABLE</v>
      </c>
      <c r="Y76" s="1" t="e">
        <f t="shared" si="5"/>
        <v>#REF!</v>
      </c>
      <c r="AA76" s="1" t="str">
        <f t="array" ref="AA76">IFERROR(INDEX($Y$1:$Y$62,SMALL(IF($X$2:$X$62=$AB$1, ROW()), ROW()-1)),"")</f>
        <v/>
      </c>
    </row>
    <row r="77" spans="2:27">
      <c r="B77" s="206" t="str">
        <f>'Identificación Inventario Info.'!B56</f>
        <v>Informe de ejecución</v>
      </c>
      <c r="C77" s="207"/>
      <c r="D77" s="14" t="s">
        <v>1737</v>
      </c>
      <c r="E77" s="14" t="s">
        <v>1737</v>
      </c>
      <c r="F77" s="14" t="s">
        <v>1737</v>
      </c>
      <c r="G77" s="14" t="s">
        <v>1737</v>
      </c>
      <c r="H77" s="14" t="s">
        <v>1737</v>
      </c>
      <c r="I77" s="14" t="s">
        <v>1737</v>
      </c>
      <c r="J77" s="14" t="s">
        <v>1737</v>
      </c>
      <c r="K77" s="14" t="s">
        <v>1737</v>
      </c>
      <c r="L77" s="14" t="s">
        <v>1737</v>
      </c>
      <c r="M77" s="14" t="s">
        <v>1737</v>
      </c>
      <c r="N77" s="14" t="s">
        <v>1737</v>
      </c>
      <c r="O77" s="14" t="s">
        <v>1737</v>
      </c>
      <c r="P77" s="14" t="s">
        <v>1737</v>
      </c>
      <c r="Q77" s="14" t="s">
        <v>1737</v>
      </c>
      <c r="R77" s="14" t="s">
        <v>1737</v>
      </c>
      <c r="S77" s="14"/>
      <c r="T77" s="25" t="str">
        <f t="shared" si="3"/>
        <v>PUBLICABLE</v>
      </c>
      <c r="W77">
        <f t="shared" si="2"/>
        <v>15</v>
      </c>
      <c r="X77" t="str">
        <f t="shared" si="4"/>
        <v>PUBLICABLE</v>
      </c>
      <c r="Y77" s="1" t="str">
        <f t="shared" si="5"/>
        <v>FMI066 Novedades en la Ejecución de contratos y/o convenios interadministrativos.</v>
      </c>
      <c r="AA77" s="1" t="str">
        <f t="array" ref="AA77">IFERROR(INDEX($Y$1:$Y$62,SMALL(IF($X$2:$X$62=$AB$1, ROW()), ROW()-1)),"")</f>
        <v/>
      </c>
    </row>
    <row r="78" spans="2:27">
      <c r="B78" s="208" t="str">
        <f>'Identificación Inventario Info.'!B57</f>
        <v>Evidencia de las acciones adelantadas para exigir el cumplimiento de las obligaciones contractuales</v>
      </c>
      <c r="C78" s="209"/>
      <c r="D78" s="12" t="s">
        <v>1737</v>
      </c>
      <c r="E78" s="12" t="s">
        <v>1737</v>
      </c>
      <c r="F78" s="12" t="s">
        <v>1737</v>
      </c>
      <c r="G78" s="12" t="s">
        <v>1737</v>
      </c>
      <c r="H78" s="12" t="s">
        <v>1737</v>
      </c>
      <c r="I78" s="12" t="s">
        <v>1737</v>
      </c>
      <c r="J78" s="12" t="s">
        <v>1737</v>
      </c>
      <c r="K78" s="12" t="s">
        <v>1737</v>
      </c>
      <c r="L78" s="12" t="s">
        <v>1737</v>
      </c>
      <c r="M78" s="12" t="s">
        <v>1737</v>
      </c>
      <c r="N78" s="12" t="s">
        <v>1737</v>
      </c>
      <c r="O78" s="12" t="s">
        <v>1737</v>
      </c>
      <c r="P78" s="12" t="s">
        <v>1737</v>
      </c>
      <c r="Q78" s="12" t="s">
        <v>1737</v>
      </c>
      <c r="R78" s="12" t="s">
        <v>1737</v>
      </c>
      <c r="S78" s="12"/>
      <c r="T78" s="13" t="str">
        <f t="shared" si="3"/>
        <v>PUBLICABLE</v>
      </c>
      <c r="W78">
        <f t="shared" si="2"/>
        <v>15</v>
      </c>
      <c r="X78" t="str">
        <f t="shared" si="4"/>
        <v>PUBLICABLE</v>
      </c>
      <c r="Y78" s="1" t="e">
        <f t="shared" si="5"/>
        <v>#REF!</v>
      </c>
      <c r="AA78" s="1" t="str">
        <f t="array" ref="AA78">IFERROR(INDEX($Y$1:$Y$62,SMALL(IF($X$2:$X$62=$AB$1, ROW()), ROW()-1)),"")</f>
        <v/>
      </c>
    </row>
    <row r="79" spans="2:27">
      <c r="B79" s="206" t="str">
        <f>'Identificación Inventario Info.'!B58</f>
        <v>Matriz de contratación derivada</v>
      </c>
      <c r="C79" s="207"/>
      <c r="D79" s="14" t="s">
        <v>1737</v>
      </c>
      <c r="E79" s="14" t="s">
        <v>1737</v>
      </c>
      <c r="F79" s="14" t="s">
        <v>1737</v>
      </c>
      <c r="G79" s="14" t="s">
        <v>1737</v>
      </c>
      <c r="H79" s="14" t="s">
        <v>1737</v>
      </c>
      <c r="I79" s="14" t="s">
        <v>1737</v>
      </c>
      <c r="J79" s="14" t="s">
        <v>1737</v>
      </c>
      <c r="K79" s="14" t="s">
        <v>1737</v>
      </c>
      <c r="L79" s="14" t="s">
        <v>1737</v>
      </c>
      <c r="M79" s="14" t="s">
        <v>1737</v>
      </c>
      <c r="N79" s="14" t="s">
        <v>1737</v>
      </c>
      <c r="O79" s="14" t="s">
        <v>1737</v>
      </c>
      <c r="P79" s="14" t="s">
        <v>1737</v>
      </c>
      <c r="Q79" s="14" t="s">
        <v>1737</v>
      </c>
      <c r="R79" s="14" t="s">
        <v>1737</v>
      </c>
      <c r="S79" s="14"/>
      <c r="T79" s="13" t="str">
        <f t="shared" si="3"/>
        <v>PUBLICABLE</v>
      </c>
      <c r="W79">
        <f t="shared" si="2"/>
        <v>15</v>
      </c>
      <c r="X79" t="str">
        <f t="shared" si="4"/>
        <v>PUBLICABLE</v>
      </c>
      <c r="Y79" s="1" t="e">
        <f t="shared" si="5"/>
        <v>#REF!</v>
      </c>
      <c r="AA79" s="1" t="str">
        <f t="array" ref="AA79">IFERROR(INDEX($Y$1:$Y$62,SMALL(IF($X$2:$X$62=$AB$1, ROW()), ROW()-1)),"")</f>
        <v/>
      </c>
    </row>
    <row r="80" spans="2:27">
      <c r="B80" s="208" t="str">
        <f>'Identificación Inventario Info.'!B59</f>
        <v>Ficha y solicitud de liquidación de convenios y soportes</v>
      </c>
      <c r="C80" s="209"/>
      <c r="D80" s="12" t="s">
        <v>1737</v>
      </c>
      <c r="E80" s="12" t="s">
        <v>1737</v>
      </c>
      <c r="F80" s="12" t="s">
        <v>1737</v>
      </c>
      <c r="G80" s="12" t="s">
        <v>1737</v>
      </c>
      <c r="H80" s="12" t="s">
        <v>1737</v>
      </c>
      <c r="I80" s="12" t="s">
        <v>1737</v>
      </c>
      <c r="J80" s="12" t="s">
        <v>1737</v>
      </c>
      <c r="K80" s="12" t="s">
        <v>1737</v>
      </c>
      <c r="L80" s="12" t="s">
        <v>1737</v>
      </c>
      <c r="M80" s="12" t="s">
        <v>1737</v>
      </c>
      <c r="N80" s="12" t="s">
        <v>1737</v>
      </c>
      <c r="O80" s="12" t="s">
        <v>1737</v>
      </c>
      <c r="P80" s="12" t="s">
        <v>1737</v>
      </c>
      <c r="Q80" s="12" t="s">
        <v>1737</v>
      </c>
      <c r="R80" s="12" t="s">
        <v>1737</v>
      </c>
      <c r="S80" s="12"/>
      <c r="T80" s="25" t="str">
        <f t="shared" si="3"/>
        <v>PUBLICABLE</v>
      </c>
      <c r="W80">
        <f t="shared" si="2"/>
        <v>15</v>
      </c>
      <c r="X80" t="str">
        <f t="shared" si="4"/>
        <v>PUBLICABLE</v>
      </c>
      <c r="Y80" s="1" t="e">
        <f t="shared" si="5"/>
        <v>#REF!</v>
      </c>
      <c r="AA80" s="1" t="str">
        <f t="array" ref="AA80">IFERROR(INDEX($Y$1:$Y$62,SMALL(IF($X$2:$X$62=$AB$1, ROW()), ROW()-1)),"")</f>
        <v/>
      </c>
    </row>
    <row r="81" spans="2:27">
      <c r="B81" s="206" t="str">
        <f>'Identificación Inventario Info.'!B60</f>
        <v>Ficha y solicitud de liquidación de contratos derivados y soportes</v>
      </c>
      <c r="C81" s="207"/>
      <c r="D81" s="14" t="s">
        <v>1737</v>
      </c>
      <c r="E81" s="14" t="s">
        <v>1737</v>
      </c>
      <c r="F81" s="14" t="s">
        <v>1737</v>
      </c>
      <c r="G81" s="14" t="s">
        <v>1737</v>
      </c>
      <c r="H81" s="14" t="s">
        <v>1737</v>
      </c>
      <c r="I81" s="14" t="s">
        <v>1737</v>
      </c>
      <c r="J81" s="14" t="s">
        <v>1737</v>
      </c>
      <c r="K81" s="14" t="s">
        <v>1737</v>
      </c>
      <c r="L81" s="14" t="s">
        <v>1737</v>
      </c>
      <c r="M81" s="14" t="s">
        <v>1737</v>
      </c>
      <c r="N81" s="14" t="s">
        <v>1737</v>
      </c>
      <c r="O81" s="14" t="s">
        <v>1737</v>
      </c>
      <c r="P81" s="14" t="s">
        <v>1737</v>
      </c>
      <c r="Q81" s="14" t="s">
        <v>1737</v>
      </c>
      <c r="R81" s="14" t="s">
        <v>1737</v>
      </c>
      <c r="S81" s="14"/>
      <c r="T81" s="13" t="str">
        <f t="shared" si="3"/>
        <v>PUBLICABLE</v>
      </c>
      <c r="W81">
        <f t="shared" ref="W81:W144" si="6">IF(D81="no",1,IF(D81="SI",16,IF(D81="PARCIALMENTE",17,0)))+IF(E81="no",1,IF(E81="SI",16,IF(E81="PARCIALMENTE",17,0)))+IF(F81="no",1,IF(F81="SI",16,IF(F81="PARCIALMENTE",17,0)))+IF(G81="no",1,IF(G81="SI",16,IF(G81="PARCIALMENTE",17,0)))+IF(H81="no",1,IF(H81="SI",16,IF(H81="PARCIALMENTE",17,0)))+IF(I81="no",1,IF(I81="SI",16,IF(I81="PARCIALMENTE",17,0)))+IF(J81="no",1,IF(J81="SI",16,IF(J81="PARCIALMENTE",17,0)))+IF(K81="no",1,IF(K81="SI",16,IF(K81="PARCIALMENTE",17,0)))+IF(L81="no",1,IF(L81="SI",16,IF(L81="PARCIALMENTE",17,0)))+IF(M81="no",1,IF(M81="SI",16,IF(M81="PARCIALMENTE",17,0)))+IF(N81="no",1,IF(N81="SI",16,IF(N81="PARCIALMENTE",17,0)))+IF(O81="no",1,IF(O81="SI",16,IF(O81="PARCIALMENTE",17,0)))+IF(P81="no",1,IF(P81="SI",16,IF(P81="PARCIALMENTE",17,0)))+IF(Q81="no",1,IF(Q81="SI",16,IF(Q81="PARCIALMENTE",17,0)))+IF(R81="no",1,IF(R81="SI",16,IF(R81="PARCIALMENTE",17,0)))</f>
        <v>15</v>
      </c>
      <c r="X81" t="str">
        <f t="shared" si="4"/>
        <v>PUBLICABLE</v>
      </c>
      <c r="Y81" s="1" t="str">
        <f t="shared" si="5"/>
        <v xml:space="preserve">Comprobante de egreso de elementos de consumo </v>
      </c>
      <c r="AA81" s="1" t="str">
        <f t="array" ref="AA81">IFERROR(INDEX($Y$1:$Y$62,SMALL(IF($X$2:$X$62=$AB$1, ROW()), ROW()-1)),"")</f>
        <v/>
      </c>
    </row>
    <row r="82" spans="2:27" hidden="1">
      <c r="B82" s="208" t="str">
        <f>'Identificación Inventario Info.'!B61</f>
        <v>Solicitud de liquidación unilateral</v>
      </c>
      <c r="C82" s="209"/>
      <c r="D82" s="12" t="s">
        <v>1737</v>
      </c>
      <c r="E82" s="12" t="s">
        <v>1737</v>
      </c>
      <c r="F82" s="12" t="s">
        <v>1737</v>
      </c>
      <c r="G82" s="12" t="s">
        <v>1737</v>
      </c>
      <c r="H82" s="12" t="s">
        <v>1737</v>
      </c>
      <c r="I82" s="12" t="s">
        <v>1737</v>
      </c>
      <c r="J82" s="12" t="s">
        <v>1737</v>
      </c>
      <c r="K82" s="12" t="s">
        <v>1737</v>
      </c>
      <c r="L82" s="12" t="s">
        <v>1737</v>
      </c>
      <c r="M82" s="12" t="s">
        <v>1737</v>
      </c>
      <c r="N82" s="12" t="s">
        <v>1737</v>
      </c>
      <c r="O82" s="12" t="s">
        <v>1737</v>
      </c>
      <c r="P82" s="12" t="s">
        <v>1737</v>
      </c>
      <c r="Q82" s="12" t="s">
        <v>1737</v>
      </c>
      <c r="R82" s="12" t="s">
        <v>1737</v>
      </c>
      <c r="S82" s="12"/>
      <c r="T82" s="13" t="str">
        <f t="shared" si="3"/>
        <v>PUBLICABLE</v>
      </c>
      <c r="W82">
        <f t="shared" si="6"/>
        <v>15</v>
      </c>
      <c r="X82" t="str">
        <f t="shared" si="4"/>
        <v>NO PUBLICABLE</v>
      </c>
      <c r="Y82" s="1" t="e">
        <f t="shared" si="5"/>
        <v>#REF!</v>
      </c>
      <c r="AA82" s="1" t="str">
        <f t="array" ref="AA82">IFERROR(INDEX($Y$1:$Y$62,SMALL(IF($X$2:$X$62=$AB$1, ROW()), ROW()-1)),"")</f>
        <v/>
      </c>
    </row>
    <row r="83" spans="2:27">
      <c r="B83" s="206" t="str">
        <f>'Identificación Inventario Info.'!B62</f>
        <v>Comunicado de solicitud de apertura de proceso</v>
      </c>
      <c r="C83" s="207"/>
      <c r="D83" s="14" t="s">
        <v>1737</v>
      </c>
      <c r="E83" s="14" t="s">
        <v>1737</v>
      </c>
      <c r="F83" s="14" t="s">
        <v>1737</v>
      </c>
      <c r="G83" s="14" t="s">
        <v>1737</v>
      </c>
      <c r="H83" s="14" t="s">
        <v>1737</v>
      </c>
      <c r="I83" s="14" t="s">
        <v>1737</v>
      </c>
      <c r="J83" s="14" t="s">
        <v>1737</v>
      </c>
      <c r="K83" s="14" t="s">
        <v>1737</v>
      </c>
      <c r="L83" s="14" t="s">
        <v>1737</v>
      </c>
      <c r="M83" s="14" t="s">
        <v>1737</v>
      </c>
      <c r="N83" s="14" t="s">
        <v>1737</v>
      </c>
      <c r="O83" s="14" t="s">
        <v>1737</v>
      </c>
      <c r="P83" s="14" t="s">
        <v>1737</v>
      </c>
      <c r="Q83" s="14" t="s">
        <v>1737</v>
      </c>
      <c r="R83" s="14" t="s">
        <v>1737</v>
      </c>
      <c r="S83" s="14"/>
      <c r="T83" s="25" t="str">
        <f t="shared" si="3"/>
        <v>PUBLICABLE</v>
      </c>
      <c r="W83">
        <f t="shared" si="6"/>
        <v>15</v>
      </c>
      <c r="X83" t="str">
        <f t="shared" si="4"/>
        <v>PUBLICABLE</v>
      </c>
      <c r="Y83" s="1" t="str">
        <f t="shared" si="5"/>
        <v>Acta (de Destrucción, de Donación)</v>
      </c>
      <c r="AA83" s="1" t="str">
        <f t="array" ref="AA83">IFERROR(INDEX($Y$1:$Y$62,SMALL(IF($X$2:$X$62=$AB$1, ROW()), ROW()-1)),"")</f>
        <v/>
      </c>
    </row>
    <row r="84" spans="2:27">
      <c r="B84" s="208" t="e">
        <f>'Identificación Inventario Info.'!#REF!</f>
        <v>#REF!</v>
      </c>
      <c r="C84" s="209"/>
      <c r="D84" s="12" t="s">
        <v>1737</v>
      </c>
      <c r="E84" s="12" t="s">
        <v>1737</v>
      </c>
      <c r="F84" s="12" t="s">
        <v>1737</v>
      </c>
      <c r="G84" s="12" t="s">
        <v>1737</v>
      </c>
      <c r="H84" s="12" t="s">
        <v>1737</v>
      </c>
      <c r="I84" s="12" t="s">
        <v>1737</v>
      </c>
      <c r="J84" s="12" t="s">
        <v>1737</v>
      </c>
      <c r="K84" s="12" t="s">
        <v>1737</v>
      </c>
      <c r="L84" s="12" t="s">
        <v>1737</v>
      </c>
      <c r="M84" s="12" t="s">
        <v>1737</v>
      </c>
      <c r="N84" s="12" t="s">
        <v>1737</v>
      </c>
      <c r="O84" s="12" t="s">
        <v>1737</v>
      </c>
      <c r="P84" s="12" t="s">
        <v>1737</v>
      </c>
      <c r="Q84" s="12" t="s">
        <v>1737</v>
      </c>
      <c r="R84" s="12" t="s">
        <v>1737</v>
      </c>
      <c r="S84" s="12"/>
      <c r="T84" s="13" t="str">
        <f t="shared" ref="T84:T147" si="7">IF(W84=0,"",IF(W84&lt;=15,"PUBLICABLE",IF(W84&gt;15,"NO PUBLICABLE")))</f>
        <v>PUBLICABLE</v>
      </c>
      <c r="W84">
        <f t="shared" si="6"/>
        <v>15</v>
      </c>
      <c r="X84" t="str">
        <f t="shared" si="4"/>
        <v>PUBLICABLE</v>
      </c>
      <c r="Y84" s="1" t="str">
        <f t="shared" si="5"/>
        <v>Carta de donación de bienes</v>
      </c>
      <c r="AA84" s="1" t="str">
        <f t="array" ref="AA84">IFERROR(INDEX($Y$1:$Y$62,SMALL(IF($X$2:$X$62=$AB$1, ROW()), ROW()-1)),"")</f>
        <v/>
      </c>
    </row>
    <row r="85" spans="2:27">
      <c r="B85" s="206" t="str">
        <f>'Identificación Inventario Info.'!B63</f>
        <v>Formato de solicitud de novedades de convenios</v>
      </c>
      <c r="C85" s="207"/>
      <c r="D85" s="14" t="s">
        <v>1737</v>
      </c>
      <c r="E85" s="14" t="s">
        <v>1737</v>
      </c>
      <c r="F85" s="14" t="s">
        <v>1737</v>
      </c>
      <c r="G85" s="14" t="s">
        <v>1737</v>
      </c>
      <c r="H85" s="14" t="s">
        <v>1737</v>
      </c>
      <c r="I85" s="14" t="s">
        <v>1737</v>
      </c>
      <c r="J85" s="14" t="s">
        <v>1737</v>
      </c>
      <c r="K85" s="14" t="s">
        <v>1737</v>
      </c>
      <c r="L85" s="14" t="s">
        <v>1737</v>
      </c>
      <c r="M85" s="14" t="s">
        <v>1737</v>
      </c>
      <c r="N85" s="14" t="s">
        <v>1737</v>
      </c>
      <c r="O85" s="14" t="s">
        <v>1737</v>
      </c>
      <c r="P85" s="14" t="s">
        <v>1737</v>
      </c>
      <c r="Q85" s="14" t="s">
        <v>1737</v>
      </c>
      <c r="R85" s="14" t="s">
        <v>1737</v>
      </c>
      <c r="S85" s="14"/>
      <c r="T85" s="13" t="str">
        <f t="shared" si="7"/>
        <v>PUBLICABLE</v>
      </c>
      <c r="W85">
        <f t="shared" si="6"/>
        <v>15</v>
      </c>
      <c r="X85" t="str">
        <f t="shared" si="4"/>
        <v>PUBLICABLE</v>
      </c>
      <c r="Y85" s="1" t="str">
        <f t="shared" si="5"/>
        <v>Carta de respuesta entidad beneficiaria de la donación.</v>
      </c>
      <c r="AA85" s="1" t="str">
        <f t="array" ref="AA85">IFERROR(INDEX($Y$1:$Y$62,SMALL(IF($X$2:$X$62=$AB$1, ROW()), ROW()-1)),"")</f>
        <v/>
      </c>
    </row>
    <row r="86" spans="2:27" hidden="1">
      <c r="B86" s="208" t="str">
        <f>'Identificación Inventario Info.'!B64</f>
        <v>Solicitud de novedades de contratación derivada y/o funcionamiento</v>
      </c>
      <c r="C86" s="209"/>
      <c r="D86" s="12" t="s">
        <v>1737</v>
      </c>
      <c r="E86" s="12" t="s">
        <v>1737</v>
      </c>
      <c r="F86" s="12" t="s">
        <v>1737</v>
      </c>
      <c r="G86" s="12" t="s">
        <v>1737</v>
      </c>
      <c r="H86" s="12" t="s">
        <v>1737</v>
      </c>
      <c r="I86" s="12" t="s">
        <v>1737</v>
      </c>
      <c r="J86" s="12" t="s">
        <v>1737</v>
      </c>
      <c r="K86" s="12" t="s">
        <v>1737</v>
      </c>
      <c r="L86" s="12" t="s">
        <v>1737</v>
      </c>
      <c r="M86" s="12" t="s">
        <v>1737</v>
      </c>
      <c r="N86" s="12" t="s">
        <v>1737</v>
      </c>
      <c r="O86" s="12" t="s">
        <v>1737</v>
      </c>
      <c r="P86" s="12" t="s">
        <v>1737</v>
      </c>
      <c r="Q86" s="12" t="s">
        <v>1737</v>
      </c>
      <c r="R86" s="12" t="s">
        <v>1737</v>
      </c>
      <c r="S86" s="12"/>
      <c r="T86" s="25" t="str">
        <f t="shared" si="7"/>
        <v>PUBLICABLE</v>
      </c>
      <c r="W86">
        <f t="shared" si="6"/>
        <v>15</v>
      </c>
      <c r="X86" t="str">
        <f t="shared" si="4"/>
        <v>NO PUBLICABLE</v>
      </c>
      <c r="Y86" s="1" t="e">
        <f t="shared" si="5"/>
        <v>#REF!</v>
      </c>
      <c r="AA86" s="1" t="str">
        <f t="array" ref="AA86">IFERROR(INDEX($Y$1:$Y$62,SMALL(IF($X$2:$X$62=$AB$1, ROW()), ROW()-1)),"")</f>
        <v/>
      </c>
    </row>
    <row r="87" spans="2:27">
      <c r="B87" s="206" t="str">
        <f>'Identificación Inventario Info.'!B65</f>
        <v>Acta de terminación de contrato</v>
      </c>
      <c r="C87" s="207"/>
      <c r="D87" s="14" t="s">
        <v>1737</v>
      </c>
      <c r="E87" s="14" t="s">
        <v>1737</v>
      </c>
      <c r="F87" s="14" t="s">
        <v>1737</v>
      </c>
      <c r="G87" s="14" t="s">
        <v>1737</v>
      </c>
      <c r="H87" s="14" t="s">
        <v>1737</v>
      </c>
      <c r="I87" s="14" t="s">
        <v>1737</v>
      </c>
      <c r="J87" s="14" t="s">
        <v>1737</v>
      </c>
      <c r="K87" s="14" t="s">
        <v>1737</v>
      </c>
      <c r="L87" s="14" t="s">
        <v>1737</v>
      </c>
      <c r="M87" s="14" t="s">
        <v>1737</v>
      </c>
      <c r="N87" s="14" t="s">
        <v>1737</v>
      </c>
      <c r="O87" s="14" t="s">
        <v>1737</v>
      </c>
      <c r="P87" s="14" t="s">
        <v>1737</v>
      </c>
      <c r="Q87" s="14" t="s">
        <v>1737</v>
      </c>
      <c r="R87" s="14" t="s">
        <v>1737</v>
      </c>
      <c r="S87" s="14"/>
      <c r="T87" s="13" t="str">
        <f t="shared" si="7"/>
        <v>PUBLICABLE</v>
      </c>
      <c r="W87">
        <f t="shared" si="6"/>
        <v>15</v>
      </c>
      <c r="X87" t="str">
        <f t="shared" si="4"/>
        <v>PUBLICABLE</v>
      </c>
      <c r="Y87" s="1" t="str">
        <f t="shared" si="5"/>
        <v>Informe (Reclamación a la aseguradora / de Venta)</v>
      </c>
      <c r="AA87" s="1" t="str">
        <f t="array" ref="AA87">IFERROR(INDEX($Y$1:$Y$62,SMALL(IF($X$2:$X$62=$AB$1, ROW()), ROW()-1)),"")</f>
        <v/>
      </c>
    </row>
    <row r="88" spans="2:27">
      <c r="B88" s="208" t="str">
        <f>'Identificación Inventario Info.'!B66</f>
        <v>Acta de entrega y recibo final del objeto contractual</v>
      </c>
      <c r="C88" s="209"/>
      <c r="D88" s="12" t="s">
        <v>1737</v>
      </c>
      <c r="E88" s="12" t="s">
        <v>1737</v>
      </c>
      <c r="F88" s="12" t="s">
        <v>1737</v>
      </c>
      <c r="G88" s="12" t="s">
        <v>1737</v>
      </c>
      <c r="H88" s="12" t="s">
        <v>1737</v>
      </c>
      <c r="I88" s="12" t="s">
        <v>1737</v>
      </c>
      <c r="J88" s="12" t="s">
        <v>1737</v>
      </c>
      <c r="K88" s="12" t="s">
        <v>1737</v>
      </c>
      <c r="L88" s="12" t="s">
        <v>1737</v>
      </c>
      <c r="M88" s="12" t="s">
        <v>1737</v>
      </c>
      <c r="N88" s="12" t="s">
        <v>1737</v>
      </c>
      <c r="O88" s="12" t="s">
        <v>1737</v>
      </c>
      <c r="P88" s="12" t="s">
        <v>1737</v>
      </c>
      <c r="Q88" s="12" t="s">
        <v>1737</v>
      </c>
      <c r="R88" s="12" t="s">
        <v>1737</v>
      </c>
      <c r="S88" s="12"/>
      <c r="T88" s="13" t="str">
        <f t="shared" si="7"/>
        <v>PUBLICABLE</v>
      </c>
      <c r="W88">
        <f t="shared" si="6"/>
        <v>15</v>
      </c>
      <c r="X88" t="str">
        <f t="shared" si="4"/>
        <v>PUBLICABLE</v>
      </c>
      <c r="Y88" s="1" t="str">
        <f t="shared" si="5"/>
        <v>Memorando a aseguradoras</v>
      </c>
      <c r="AA88" s="1" t="str">
        <f t="array" ref="AA88">IFERROR(INDEX($Y$1:$Y$62,SMALL(IF($X$2:$X$62=$AB$1, ROW()), ROW()-1)),"")</f>
        <v/>
      </c>
    </row>
    <row r="89" spans="2:27">
      <c r="B89" s="206" t="e">
        <f>'Identificación Inventario Info.'!#REF!</f>
        <v>#REF!</v>
      </c>
      <c r="C89" s="207"/>
      <c r="D89" s="14" t="s">
        <v>1737</v>
      </c>
      <c r="E89" s="14" t="s">
        <v>1737</v>
      </c>
      <c r="F89" s="14" t="s">
        <v>1737</v>
      </c>
      <c r="G89" s="14" t="s">
        <v>1737</v>
      </c>
      <c r="H89" s="14" t="s">
        <v>1737</v>
      </c>
      <c r="I89" s="14" t="s">
        <v>1737</v>
      </c>
      <c r="J89" s="14" t="s">
        <v>1737</v>
      </c>
      <c r="K89" s="14" t="s">
        <v>1737</v>
      </c>
      <c r="L89" s="14" t="s">
        <v>1737</v>
      </c>
      <c r="M89" s="14" t="s">
        <v>1737</v>
      </c>
      <c r="N89" s="14" t="s">
        <v>1737</v>
      </c>
      <c r="O89" s="14" t="s">
        <v>1737</v>
      </c>
      <c r="P89" s="14" t="s">
        <v>1737</v>
      </c>
      <c r="Q89" s="14" t="s">
        <v>1737</v>
      </c>
      <c r="R89" s="14" t="s">
        <v>1737</v>
      </c>
      <c r="S89" s="14"/>
      <c r="T89" s="25" t="str">
        <f t="shared" si="7"/>
        <v>PUBLICABLE</v>
      </c>
      <c r="W89">
        <f t="shared" si="6"/>
        <v>15</v>
      </c>
      <c r="X89" t="str">
        <f t="shared" si="4"/>
        <v>PUBLICABLE</v>
      </c>
      <c r="Y89" s="1" t="str">
        <f t="shared" si="5"/>
        <v>Oficio Avalúo</v>
      </c>
      <c r="AA89" s="1" t="str">
        <f t="array" ref="AA89">IFERROR(INDEX($Y$1:$Y$62,SMALL(IF($X$2:$X$62=$AB$1, ROW()), ROW()-1)),"")</f>
        <v/>
      </c>
    </row>
    <row r="90" spans="2:27">
      <c r="B90" s="208" t="str">
        <f>'Identificación Inventario Info.'!B67</f>
        <v>Acta de seguimiento de contrato</v>
      </c>
      <c r="C90" s="209"/>
      <c r="D90" s="12" t="s">
        <v>1737</v>
      </c>
      <c r="E90" s="12" t="s">
        <v>1737</v>
      </c>
      <c r="F90" s="12" t="s">
        <v>1737</v>
      </c>
      <c r="G90" s="12" t="s">
        <v>1737</v>
      </c>
      <c r="H90" s="12" t="s">
        <v>1737</v>
      </c>
      <c r="I90" s="12" t="s">
        <v>1737</v>
      </c>
      <c r="J90" s="12" t="s">
        <v>1737</v>
      </c>
      <c r="K90" s="12" t="s">
        <v>1737</v>
      </c>
      <c r="L90" s="12" t="s">
        <v>1737</v>
      </c>
      <c r="M90" s="12" t="s">
        <v>1737</v>
      </c>
      <c r="N90" s="12" t="s">
        <v>1737</v>
      </c>
      <c r="O90" s="12" t="s">
        <v>1737</v>
      </c>
      <c r="P90" s="12" t="s">
        <v>1737</v>
      </c>
      <c r="Q90" s="12" t="s">
        <v>1737</v>
      </c>
      <c r="R90" s="12" t="s">
        <v>1737</v>
      </c>
      <c r="S90" s="12"/>
      <c r="T90" s="13" t="str">
        <f t="shared" si="7"/>
        <v>PUBLICABLE</v>
      </c>
      <c r="W90">
        <f t="shared" si="6"/>
        <v>15</v>
      </c>
      <c r="X90" t="str">
        <f t="shared" si="4"/>
        <v>PUBLICABLE</v>
      </c>
      <c r="Y90" s="1" t="str">
        <f t="shared" si="5"/>
        <v>Relación de bienes para dar de baja</v>
      </c>
      <c r="AA90" s="1" t="str">
        <f t="array" ref="AA90">IFERROR(INDEX($Y$1:$Y$62,SMALL(IF($X$2:$X$62=$AB$1, ROW()), ROW()-1)),"")</f>
        <v/>
      </c>
    </row>
    <row r="91" spans="2:27">
      <c r="B91" s="206" t="e">
        <f>'Identificación Inventario Info.'!#REF!</f>
        <v>#REF!</v>
      </c>
      <c r="C91" s="207"/>
      <c r="D91" s="14" t="s">
        <v>1737</v>
      </c>
      <c r="E91" s="14" t="s">
        <v>1737</v>
      </c>
      <c r="F91" s="14" t="s">
        <v>1737</v>
      </c>
      <c r="G91" s="14" t="s">
        <v>1737</v>
      </c>
      <c r="H91" s="14" t="s">
        <v>1737</v>
      </c>
      <c r="I91" s="14" t="s">
        <v>1737</v>
      </c>
      <c r="J91" s="14" t="s">
        <v>1737</v>
      </c>
      <c r="K91" s="14" t="s">
        <v>1737</v>
      </c>
      <c r="L91" s="14" t="s">
        <v>1737</v>
      </c>
      <c r="M91" s="14" t="s">
        <v>1737</v>
      </c>
      <c r="N91" s="14" t="s">
        <v>1737</v>
      </c>
      <c r="O91" s="14" t="s">
        <v>1737</v>
      </c>
      <c r="P91" s="14" t="s">
        <v>1737</v>
      </c>
      <c r="Q91" s="14" t="s">
        <v>1737</v>
      </c>
      <c r="R91" s="14" t="s">
        <v>1737</v>
      </c>
      <c r="S91" s="14"/>
      <c r="T91" s="13" t="str">
        <f t="shared" si="7"/>
        <v>PUBLICABLE</v>
      </c>
      <c r="W91">
        <f t="shared" si="6"/>
        <v>15</v>
      </c>
      <c r="X91" t="str">
        <f t="shared" si="4"/>
        <v>PUBLICABLE</v>
      </c>
      <c r="Y91" s="1" t="str">
        <f t="shared" si="5"/>
        <v>Resolución</v>
      </c>
      <c r="AA91" s="1" t="str">
        <f t="array" ref="AA91">IFERROR(INDEX($Y$1:$Y$62,SMALL(IF($X$2:$X$62=$AB$1, ROW()), ROW()-1)),"")</f>
        <v/>
      </c>
    </row>
    <row r="92" spans="2:27">
      <c r="B92" s="208" t="str">
        <f>'Identificación Inventario Info.'!B68</f>
        <v>FMI066 Novedades en la Ejecución de contratos y/o convenios interadministrativos.</v>
      </c>
      <c r="C92" s="209"/>
      <c r="D92" s="12" t="s">
        <v>1737</v>
      </c>
      <c r="E92" s="12" t="s">
        <v>1737</v>
      </c>
      <c r="F92" s="12" t="s">
        <v>1737</v>
      </c>
      <c r="G92" s="12" t="s">
        <v>1737</v>
      </c>
      <c r="H92" s="12" t="s">
        <v>1737</v>
      </c>
      <c r="I92" s="12" t="s">
        <v>1737</v>
      </c>
      <c r="J92" s="12" t="s">
        <v>1737</v>
      </c>
      <c r="K92" s="12" t="s">
        <v>1737</v>
      </c>
      <c r="L92" s="12" t="s">
        <v>1737</v>
      </c>
      <c r="M92" s="12" t="s">
        <v>1737</v>
      </c>
      <c r="N92" s="12" t="s">
        <v>1737</v>
      </c>
      <c r="O92" s="12" t="s">
        <v>1737</v>
      </c>
      <c r="P92" s="12" t="s">
        <v>1737</v>
      </c>
      <c r="Q92" s="12" t="s">
        <v>1737</v>
      </c>
      <c r="R92" s="12" t="s">
        <v>1737</v>
      </c>
      <c r="S92" s="12"/>
      <c r="T92" s="25" t="str">
        <f t="shared" si="7"/>
        <v>PUBLICABLE</v>
      </c>
      <c r="W92">
        <f t="shared" si="6"/>
        <v>15</v>
      </c>
      <c r="X92" t="str">
        <f t="shared" si="4"/>
        <v>PUBLICABLE</v>
      </c>
      <c r="Y92" s="1" t="str">
        <f t="shared" si="5"/>
        <v>Comprobante de ingreso de elementos</v>
      </c>
      <c r="AA92" s="1" t="str">
        <f t="array" ref="AA92">IFERROR(INDEX($Y$1:$Y$62,SMALL(IF($X$2:$X$62=$AB$1, ROW()), ROW()-1)),"")</f>
        <v/>
      </c>
    </row>
    <row r="93" spans="2:27">
      <c r="B93" s="206" t="e">
        <f>'Identificación Inventario Info.'!#REF!</f>
        <v>#REF!</v>
      </c>
      <c r="C93" s="207"/>
      <c r="D93" s="14" t="s">
        <v>1737</v>
      </c>
      <c r="E93" s="14" t="s">
        <v>1737</v>
      </c>
      <c r="F93" s="14" t="s">
        <v>1737</v>
      </c>
      <c r="G93" s="14" t="s">
        <v>1737</v>
      </c>
      <c r="H93" s="14" t="s">
        <v>1737</v>
      </c>
      <c r="I93" s="14" t="s">
        <v>1737</v>
      </c>
      <c r="J93" s="14" t="s">
        <v>1737</v>
      </c>
      <c r="K93" s="14" t="s">
        <v>1737</v>
      </c>
      <c r="L93" s="14" t="s">
        <v>1737</v>
      </c>
      <c r="M93" s="14" t="s">
        <v>1737</v>
      </c>
      <c r="N93" s="14" t="s">
        <v>1737</v>
      </c>
      <c r="O93" s="14" t="s">
        <v>1737</v>
      </c>
      <c r="P93" s="14" t="s">
        <v>1737</v>
      </c>
      <c r="Q93" s="14" t="s">
        <v>1737</v>
      </c>
      <c r="R93" s="14" t="s">
        <v>1737</v>
      </c>
      <c r="S93" s="14"/>
      <c r="T93" s="13" t="str">
        <f t="shared" si="7"/>
        <v>PUBLICABLE</v>
      </c>
      <c r="W93">
        <f t="shared" si="6"/>
        <v>15</v>
      </c>
      <c r="X93" t="str">
        <f t="shared" si="4"/>
        <v>PUBLICABLE</v>
      </c>
      <c r="Y93" s="1" t="str">
        <f t="shared" si="5"/>
        <v>Reporte de inclusión de bienes</v>
      </c>
      <c r="AA93" s="1" t="str">
        <f t="array" ref="AA93">IFERROR(INDEX($Y$1:$Y$62,SMALL(IF($X$2:$X$62=$AB$1, ROW()), ROW()-1)),"")</f>
        <v/>
      </c>
    </row>
    <row r="94" spans="2:27">
      <c r="B94" s="208" t="e">
        <f>'Identificación Inventario Info.'!#REF!</f>
        <v>#REF!</v>
      </c>
      <c r="C94" s="209"/>
      <c r="D94" s="12" t="s">
        <v>1737</v>
      </c>
      <c r="E94" s="12" t="s">
        <v>1737</v>
      </c>
      <c r="F94" s="12" t="s">
        <v>1737</v>
      </c>
      <c r="G94" s="12" t="s">
        <v>1737</v>
      </c>
      <c r="H94" s="12" t="s">
        <v>1737</v>
      </c>
      <c r="I94" s="12" t="s">
        <v>1737</v>
      </c>
      <c r="J94" s="12" t="s">
        <v>1737</v>
      </c>
      <c r="K94" s="12" t="s">
        <v>1737</v>
      </c>
      <c r="L94" s="12" t="s">
        <v>1737</v>
      </c>
      <c r="M94" s="12" t="s">
        <v>1737</v>
      </c>
      <c r="N94" s="12" t="s">
        <v>1737</v>
      </c>
      <c r="O94" s="12" t="s">
        <v>1737</v>
      </c>
      <c r="P94" s="12" t="s">
        <v>1737</v>
      </c>
      <c r="Q94" s="12" t="s">
        <v>1737</v>
      </c>
      <c r="R94" s="12" t="s">
        <v>1737</v>
      </c>
      <c r="S94" s="12"/>
      <c r="T94" s="13" t="str">
        <f t="shared" si="7"/>
        <v>PUBLICABLE</v>
      </c>
      <c r="W94">
        <f t="shared" si="6"/>
        <v>15</v>
      </c>
      <c r="X94" t="str">
        <f t="shared" si="4"/>
        <v>PUBLICABLE</v>
      </c>
      <c r="Y94" s="1" t="str">
        <f t="shared" si="5"/>
        <v>Solicitud de elementos de consumo</v>
      </c>
      <c r="AA94" s="1" t="str">
        <f t="array" ref="AA94">IFERROR(INDEX($Y$1:$Y$62,SMALL(IF($X$2:$X$62=$AB$1, ROW()), ROW()-1)),"")</f>
        <v/>
      </c>
    </row>
    <row r="95" spans="2:27">
      <c r="B95" s="206" t="e">
        <f>'Identificación Inventario Info.'!#REF!</f>
        <v>#REF!</v>
      </c>
      <c r="C95" s="207"/>
      <c r="D95" s="14" t="s">
        <v>1737</v>
      </c>
      <c r="E95" s="14" t="s">
        <v>1737</v>
      </c>
      <c r="F95" s="14" t="s">
        <v>1737</v>
      </c>
      <c r="G95" s="14" t="s">
        <v>1737</v>
      </c>
      <c r="H95" s="14" t="s">
        <v>1737</v>
      </c>
      <c r="I95" s="14" t="s">
        <v>1737</v>
      </c>
      <c r="J95" s="14" t="s">
        <v>1737</v>
      </c>
      <c r="K95" s="14" t="s">
        <v>1737</v>
      </c>
      <c r="L95" s="14" t="s">
        <v>1737</v>
      </c>
      <c r="M95" s="14" t="s">
        <v>1737</v>
      </c>
      <c r="N95" s="14" t="s">
        <v>1737</v>
      </c>
      <c r="O95" s="14" t="s">
        <v>1737</v>
      </c>
      <c r="P95" s="14" t="s">
        <v>1737</v>
      </c>
      <c r="Q95" s="14" t="s">
        <v>1737</v>
      </c>
      <c r="R95" s="14" t="s">
        <v>1737</v>
      </c>
      <c r="S95" s="14"/>
      <c r="T95" s="25" t="str">
        <f t="shared" si="7"/>
        <v>PUBLICABLE</v>
      </c>
      <c r="W95">
        <f t="shared" si="6"/>
        <v>15</v>
      </c>
      <c r="X95" t="str">
        <f t="shared" si="4"/>
        <v>PUBLICABLE</v>
      </c>
      <c r="Y95" s="1" t="str">
        <f t="shared" si="5"/>
        <v>Inventario individual por responsable</v>
      </c>
      <c r="AA95" s="1" t="str">
        <f t="array" ref="AA95">IFERROR(INDEX($Y$1:$Y$62,SMALL(IF($X$2:$X$62=$AB$1, ROW()), ROW()-1)),"")</f>
        <v/>
      </c>
    </row>
    <row r="96" spans="2:27">
      <c r="B96" s="208" t="str">
        <f>'Identificación Inventario Info.'!B69</f>
        <v xml:space="preserve">Comprobante de egreso de elementos de consumo </v>
      </c>
      <c r="C96" s="209"/>
      <c r="D96" s="12" t="s">
        <v>1737</v>
      </c>
      <c r="E96" s="12" t="s">
        <v>1737</v>
      </c>
      <c r="F96" s="12" t="s">
        <v>1737</v>
      </c>
      <c r="G96" s="12" t="s">
        <v>1737</v>
      </c>
      <c r="H96" s="12" t="s">
        <v>1737</v>
      </c>
      <c r="I96" s="12" t="s">
        <v>1737</v>
      </c>
      <c r="J96" s="12" t="s">
        <v>1737</v>
      </c>
      <c r="K96" s="12" t="s">
        <v>1737</v>
      </c>
      <c r="L96" s="12" t="s">
        <v>1737</v>
      </c>
      <c r="M96" s="12" t="s">
        <v>1737</v>
      </c>
      <c r="N96" s="12" t="s">
        <v>1737</v>
      </c>
      <c r="O96" s="12" t="s">
        <v>1737</v>
      </c>
      <c r="P96" s="12" t="s">
        <v>1737</v>
      </c>
      <c r="Q96" s="12" t="s">
        <v>1737</v>
      </c>
      <c r="R96" s="12" t="s">
        <v>1737</v>
      </c>
      <c r="S96" s="12"/>
      <c r="T96" s="13" t="str">
        <f t="shared" si="7"/>
        <v>PUBLICABLE</v>
      </c>
      <c r="W96">
        <f t="shared" si="6"/>
        <v>15</v>
      </c>
      <c r="X96" t="str">
        <f t="shared" si="4"/>
        <v>PUBLICABLE</v>
      </c>
      <c r="Y96" s="1" t="str">
        <f t="shared" si="5"/>
        <v>Acta de Inventario</v>
      </c>
      <c r="AA96" s="1" t="str">
        <f t="array" ref="AA96">IFERROR(INDEX($Y$1:$Y$62,SMALL(IF($X$2:$X$62=$AB$1, ROW()), ROW()-1)),"")</f>
        <v/>
      </c>
    </row>
    <row r="97" spans="2:27">
      <c r="B97" s="206" t="e">
        <f>'Identificación Inventario Info.'!#REF!</f>
        <v>#REF!</v>
      </c>
      <c r="C97" s="207"/>
      <c r="D97" s="14" t="s">
        <v>1737</v>
      </c>
      <c r="E97" s="14" t="s">
        <v>1737</v>
      </c>
      <c r="F97" s="14" t="s">
        <v>1737</v>
      </c>
      <c r="G97" s="14" t="s">
        <v>1737</v>
      </c>
      <c r="H97" s="14" t="s">
        <v>1737</v>
      </c>
      <c r="I97" s="14" t="s">
        <v>1737</v>
      </c>
      <c r="J97" s="14" t="s">
        <v>1737</v>
      </c>
      <c r="K97" s="14" t="s">
        <v>1737</v>
      </c>
      <c r="L97" s="14" t="s">
        <v>1737</v>
      </c>
      <c r="M97" s="14" t="s">
        <v>1737</v>
      </c>
      <c r="N97" s="14" t="s">
        <v>1737</v>
      </c>
      <c r="O97" s="14" t="s">
        <v>1737</v>
      </c>
      <c r="P97" s="14" t="s">
        <v>1737</v>
      </c>
      <c r="Q97" s="14" t="s">
        <v>1736</v>
      </c>
      <c r="R97" s="14" t="s">
        <v>1737</v>
      </c>
      <c r="S97" s="14"/>
      <c r="T97" s="13" t="str">
        <f t="shared" si="7"/>
        <v>NO PUBLICABLE</v>
      </c>
      <c r="W97">
        <f t="shared" si="6"/>
        <v>30</v>
      </c>
      <c r="X97" t="str">
        <f t="shared" si="4"/>
        <v>PUBLICABLE</v>
      </c>
      <c r="Y97" s="1" t="str">
        <f t="shared" si="5"/>
        <v>Informe elementos faltantes y sobrantes</v>
      </c>
      <c r="AA97" s="1" t="str">
        <f t="array" ref="AA97">IFERROR(INDEX($Y$1:$Y$62,SMALL(IF($X$2:$X$62=$AB$1, ROW()), ROW()-1)),"")</f>
        <v/>
      </c>
    </row>
    <row r="98" spans="2:27">
      <c r="B98" s="208" t="str">
        <f>'Identificación Inventario Info.'!B70</f>
        <v>Acta (de Destrucción, de Donación)</v>
      </c>
      <c r="C98" s="209"/>
      <c r="D98" s="12" t="s">
        <v>1737</v>
      </c>
      <c r="E98" s="12" t="s">
        <v>1737</v>
      </c>
      <c r="F98" s="12" t="s">
        <v>1737</v>
      </c>
      <c r="G98" s="12" t="s">
        <v>1737</v>
      </c>
      <c r="H98" s="12" t="s">
        <v>1737</v>
      </c>
      <c r="I98" s="12" t="s">
        <v>1737</v>
      </c>
      <c r="J98" s="12" t="s">
        <v>1737</v>
      </c>
      <c r="K98" s="12" t="s">
        <v>1737</v>
      </c>
      <c r="L98" s="12" t="s">
        <v>1737</v>
      </c>
      <c r="M98" s="12" t="s">
        <v>1737</v>
      </c>
      <c r="N98" s="12" t="s">
        <v>1737</v>
      </c>
      <c r="O98" s="12" t="s">
        <v>1737</v>
      </c>
      <c r="P98" s="12" t="s">
        <v>1737</v>
      </c>
      <c r="Q98" s="12" t="s">
        <v>1737</v>
      </c>
      <c r="R98" s="12" t="s">
        <v>1737</v>
      </c>
      <c r="S98" s="12"/>
      <c r="T98" s="25" t="str">
        <f t="shared" si="7"/>
        <v>PUBLICABLE</v>
      </c>
      <c r="W98">
        <f t="shared" si="6"/>
        <v>15</v>
      </c>
      <c r="X98" t="str">
        <f t="shared" si="4"/>
        <v>PUBLICABLE</v>
      </c>
      <c r="Y98" s="1" t="str">
        <f t="shared" si="5"/>
        <v>Memorando a responsables de inventario</v>
      </c>
      <c r="AA98" s="1" t="str">
        <f t="array" ref="AA98">IFERROR(INDEX($Y$1:$Y$62,SMALL(IF($X$2:$X$62=$AB$1, ROW()), ROW()-1)),"")</f>
        <v/>
      </c>
    </row>
    <row r="99" spans="2:27">
      <c r="B99" s="206" t="str">
        <f>'Identificación Inventario Info.'!B71</f>
        <v>Carta de donación de bienes</v>
      </c>
      <c r="C99" s="207"/>
      <c r="D99" s="14" t="s">
        <v>1737</v>
      </c>
      <c r="E99" s="14" t="s">
        <v>1737</v>
      </c>
      <c r="F99" s="14" t="s">
        <v>1737</v>
      </c>
      <c r="G99" s="14" t="s">
        <v>1737</v>
      </c>
      <c r="H99" s="14" t="s">
        <v>1737</v>
      </c>
      <c r="I99" s="14" t="s">
        <v>1737</v>
      </c>
      <c r="J99" s="14" t="s">
        <v>1737</v>
      </c>
      <c r="K99" s="14" t="s">
        <v>1737</v>
      </c>
      <c r="L99" s="14" t="s">
        <v>1737</v>
      </c>
      <c r="M99" s="14" t="s">
        <v>1737</v>
      </c>
      <c r="N99" s="14" t="s">
        <v>1737</v>
      </c>
      <c r="O99" s="14" t="s">
        <v>1737</v>
      </c>
      <c r="P99" s="14" t="s">
        <v>1737</v>
      </c>
      <c r="Q99" s="14" t="s">
        <v>1737</v>
      </c>
      <c r="R99" s="14" t="s">
        <v>1737</v>
      </c>
      <c r="S99" s="14"/>
      <c r="T99" s="13" t="str">
        <f t="shared" si="7"/>
        <v>PUBLICABLE</v>
      </c>
      <c r="W99">
        <f t="shared" si="6"/>
        <v>15</v>
      </c>
      <c r="X99" t="str">
        <f t="shared" si="4"/>
        <v>PUBLICABLE</v>
      </c>
      <c r="Y99" s="1" t="str">
        <f t="shared" si="5"/>
        <v>Formato diligenciado de eliminación documental</v>
      </c>
      <c r="AA99" s="1" t="str">
        <f t="array" ref="AA99">IFERROR(INDEX($Y$1:$Y$62,SMALL(IF($X$2:$X$62=$AB$1, ROW()), ROW()-1)),"")</f>
        <v/>
      </c>
    </row>
    <row r="100" spans="2:27">
      <c r="B100" s="208" t="str">
        <f>'Identificación Inventario Info.'!B72</f>
        <v>Carta de respuesta entidad beneficiaria de la donación.</v>
      </c>
      <c r="C100" s="209"/>
      <c r="D100" s="12" t="s">
        <v>1737</v>
      </c>
      <c r="E100" s="12" t="s">
        <v>1737</v>
      </c>
      <c r="F100" s="12" t="s">
        <v>1737</v>
      </c>
      <c r="G100" s="12" t="s">
        <v>1737</v>
      </c>
      <c r="H100" s="12" t="s">
        <v>1737</v>
      </c>
      <c r="I100" s="12" t="s">
        <v>1737</v>
      </c>
      <c r="J100" s="12" t="s">
        <v>1737</v>
      </c>
      <c r="K100" s="12" t="s">
        <v>1737</v>
      </c>
      <c r="L100" s="12" t="s">
        <v>1737</v>
      </c>
      <c r="M100" s="12" t="s">
        <v>1737</v>
      </c>
      <c r="N100" s="12" t="s">
        <v>1737</v>
      </c>
      <c r="O100" s="12" t="s">
        <v>1737</v>
      </c>
      <c r="P100" s="12" t="s">
        <v>1737</v>
      </c>
      <c r="Q100" s="12" t="s">
        <v>1737</v>
      </c>
      <c r="R100" s="12" t="s">
        <v>1737</v>
      </c>
      <c r="S100" s="12"/>
      <c r="T100" s="13" t="str">
        <f t="shared" si="7"/>
        <v>PUBLICABLE</v>
      </c>
      <c r="W100">
        <f t="shared" si="6"/>
        <v>15</v>
      </c>
      <c r="X100" t="str">
        <f t="shared" si="4"/>
        <v>PUBLICABLE</v>
      </c>
      <c r="Y100" s="1" t="str">
        <f t="shared" si="5"/>
        <v>Acta de destrucción documental</v>
      </c>
      <c r="AA100" s="1" t="str">
        <f t="array" ref="AA100">IFERROR(INDEX($Y$1:$Y$62,SMALL(IF($X$2:$X$62=$AB$1, ROW()), ROW()-1)),"")</f>
        <v/>
      </c>
    </row>
    <row r="101" spans="2:27">
      <c r="B101" s="206" t="e">
        <f>'Identificación Inventario Info.'!#REF!</f>
        <v>#REF!</v>
      </c>
      <c r="C101" s="207"/>
      <c r="D101" s="14" t="s">
        <v>1737</v>
      </c>
      <c r="E101" s="14" t="s">
        <v>1737</v>
      </c>
      <c r="F101" s="14" t="s">
        <v>1737</v>
      </c>
      <c r="G101" s="14" t="s">
        <v>1737</v>
      </c>
      <c r="H101" s="14" t="s">
        <v>1737</v>
      </c>
      <c r="I101" s="14" t="s">
        <v>1737</v>
      </c>
      <c r="J101" s="14" t="s">
        <v>1737</v>
      </c>
      <c r="K101" s="14" t="s">
        <v>1737</v>
      </c>
      <c r="L101" s="14" t="s">
        <v>1737</v>
      </c>
      <c r="M101" s="14" t="s">
        <v>1737</v>
      </c>
      <c r="N101" s="14" t="s">
        <v>1737</v>
      </c>
      <c r="O101" s="14" t="s">
        <v>1736</v>
      </c>
      <c r="P101" s="14" t="s">
        <v>1737</v>
      </c>
      <c r="Q101" s="14" t="s">
        <v>1737</v>
      </c>
      <c r="R101" s="14" t="s">
        <v>1737</v>
      </c>
      <c r="S101" s="14"/>
      <c r="T101" s="25" t="str">
        <f t="shared" si="7"/>
        <v>NO PUBLICABLE</v>
      </c>
      <c r="W101">
        <f t="shared" si="6"/>
        <v>30</v>
      </c>
      <c r="X101" t="str">
        <f t="shared" si="4"/>
        <v>PUBLICABLE</v>
      </c>
      <c r="Y101" s="1" t="str">
        <f t="shared" si="5"/>
        <v>Registro de destrucción documental</v>
      </c>
      <c r="AA101" s="1" t="str">
        <f t="array" ref="AA101">IFERROR(INDEX($Y$1:$Y$62,SMALL(IF($X$2:$X$62=$AB$1, ROW()), ROW()-1)),"")</f>
        <v/>
      </c>
    </row>
    <row r="102" spans="2:27">
      <c r="B102" s="208" t="str">
        <f>'Identificación Inventario Info.'!B73</f>
        <v>Informe (Reclamación a la aseguradora / de Venta)</v>
      </c>
      <c r="C102" s="209"/>
      <c r="D102" s="12" t="s">
        <v>1737</v>
      </c>
      <c r="E102" s="12" t="s">
        <v>1737</v>
      </c>
      <c r="F102" s="12" t="s">
        <v>1737</v>
      </c>
      <c r="G102" s="12" t="s">
        <v>1737</v>
      </c>
      <c r="H102" s="12" t="s">
        <v>1737</v>
      </c>
      <c r="I102" s="12" t="s">
        <v>1737</v>
      </c>
      <c r="J102" s="12" t="s">
        <v>1737</v>
      </c>
      <c r="K102" s="12" t="s">
        <v>1737</v>
      </c>
      <c r="L102" s="12" t="s">
        <v>1737</v>
      </c>
      <c r="M102" s="12" t="s">
        <v>1737</v>
      </c>
      <c r="N102" s="12" t="s">
        <v>1737</v>
      </c>
      <c r="O102" s="12" t="s">
        <v>1737</v>
      </c>
      <c r="P102" s="12" t="s">
        <v>1737</v>
      </c>
      <c r="Q102" s="12" t="s">
        <v>1737</v>
      </c>
      <c r="R102" s="12" t="s">
        <v>1737</v>
      </c>
      <c r="S102" s="12"/>
      <c r="T102" s="13" t="str">
        <f t="shared" si="7"/>
        <v>PUBLICABLE</v>
      </c>
      <c r="W102">
        <f t="shared" si="6"/>
        <v>15</v>
      </c>
      <c r="X102" t="str">
        <f t="shared" si="4"/>
        <v>PUBLICABLE</v>
      </c>
      <c r="Y102" s="1" t="str">
        <f t="shared" si="5"/>
        <v xml:space="preserve">Solicitud de préstamo y devolución de documentos </v>
      </c>
      <c r="AA102" s="1" t="str">
        <f t="array" ref="AA102">IFERROR(INDEX($Y$1:$Y$62,SMALL(IF($X$2:$X$62=$AB$1, ROW()), ROW()-1)),"")</f>
        <v/>
      </c>
    </row>
    <row r="103" spans="2:27">
      <c r="B103" s="206" t="str">
        <f>'Identificación Inventario Info.'!B74</f>
        <v>Memorando a aseguradoras</v>
      </c>
      <c r="C103" s="207"/>
      <c r="D103" s="14" t="s">
        <v>1737</v>
      </c>
      <c r="E103" s="14" t="s">
        <v>1737</v>
      </c>
      <c r="F103" s="14" t="s">
        <v>1737</v>
      </c>
      <c r="G103" s="14" t="s">
        <v>1737</v>
      </c>
      <c r="H103" s="14" t="s">
        <v>1737</v>
      </c>
      <c r="I103" s="14" t="s">
        <v>1737</v>
      </c>
      <c r="J103" s="14" t="s">
        <v>1737</v>
      </c>
      <c r="K103" s="14" t="s">
        <v>1737</v>
      </c>
      <c r="L103" s="14" t="s">
        <v>1737</v>
      </c>
      <c r="M103" s="14" t="s">
        <v>1737</v>
      </c>
      <c r="N103" s="14" t="s">
        <v>1737</v>
      </c>
      <c r="O103" s="14" t="s">
        <v>1737</v>
      </c>
      <c r="P103" s="14" t="s">
        <v>1737</v>
      </c>
      <c r="Q103" s="14" t="s">
        <v>1737</v>
      </c>
      <c r="R103" s="14" t="s">
        <v>1737</v>
      </c>
      <c r="S103" s="14"/>
      <c r="T103" s="13" t="str">
        <f t="shared" si="7"/>
        <v>PUBLICABLE</v>
      </c>
      <c r="W103">
        <f t="shared" si="6"/>
        <v>15</v>
      </c>
      <c r="X103" t="str">
        <f t="shared" si="4"/>
        <v>PUBLICABLE</v>
      </c>
      <c r="Y103" s="1" t="str">
        <f t="shared" si="5"/>
        <v>Acta de control de calidad de los expedientes.</v>
      </c>
      <c r="AA103" s="1" t="str">
        <f t="array" ref="AA103">IFERROR(INDEX($Y$1:$Y$62,SMALL(IF($X$2:$X$62=$AB$1, ROW()), ROW()-1)),"")</f>
        <v/>
      </c>
    </row>
    <row r="104" spans="2:27">
      <c r="B104" s="208" t="str">
        <f>'Identificación Inventario Info.'!B75</f>
        <v>Oficio Avalúo</v>
      </c>
      <c r="C104" s="209"/>
      <c r="D104" s="12" t="s">
        <v>1737</v>
      </c>
      <c r="E104" s="12" t="s">
        <v>1737</v>
      </c>
      <c r="F104" s="12" t="s">
        <v>1737</v>
      </c>
      <c r="G104" s="12" t="s">
        <v>1737</v>
      </c>
      <c r="H104" s="12" t="s">
        <v>1737</v>
      </c>
      <c r="I104" s="12" t="s">
        <v>1737</v>
      </c>
      <c r="J104" s="12" t="s">
        <v>1737</v>
      </c>
      <c r="K104" s="12" t="s">
        <v>1737</v>
      </c>
      <c r="L104" s="12" t="s">
        <v>1737</v>
      </c>
      <c r="M104" s="12" t="s">
        <v>1737</v>
      </c>
      <c r="N104" s="12" t="s">
        <v>1737</v>
      </c>
      <c r="O104" s="12" t="s">
        <v>1737</v>
      </c>
      <c r="P104" s="12" t="s">
        <v>1737</v>
      </c>
      <c r="Q104" s="12" t="s">
        <v>1737</v>
      </c>
      <c r="R104" s="12" t="s">
        <v>1737</v>
      </c>
      <c r="S104" s="12"/>
      <c r="T104" s="25" t="str">
        <f t="shared" si="7"/>
        <v>PUBLICABLE</v>
      </c>
      <c r="W104">
        <f t="shared" si="6"/>
        <v>15</v>
      </c>
      <c r="X104" t="str">
        <f t="shared" si="4"/>
        <v>PUBLICABLE</v>
      </c>
      <c r="Y104" s="1" t="e">
        <f t="shared" si="5"/>
        <v>#REF!</v>
      </c>
      <c r="AA104" s="1" t="str">
        <f t="array" ref="AA104">IFERROR(INDEX($Y$1:$Y$62,SMALL(IF($X$2:$X$62=$AB$1, ROW()), ROW()-1)),"")</f>
        <v/>
      </c>
    </row>
    <row r="105" spans="2:27">
      <c r="B105" s="206" t="str">
        <f>'Identificación Inventario Info.'!B76</f>
        <v>Relación de bienes para dar de baja</v>
      </c>
      <c r="C105" s="207"/>
      <c r="D105" s="14" t="s">
        <v>1737</v>
      </c>
      <c r="E105" s="14" t="s">
        <v>1737</v>
      </c>
      <c r="F105" s="14" t="s">
        <v>1737</v>
      </c>
      <c r="G105" s="14" t="s">
        <v>1737</v>
      </c>
      <c r="H105" s="14" t="s">
        <v>1737</v>
      </c>
      <c r="I105" s="14" t="s">
        <v>1737</v>
      </c>
      <c r="J105" s="14" t="s">
        <v>1737</v>
      </c>
      <c r="K105" s="14" t="s">
        <v>1737</v>
      </c>
      <c r="L105" s="14" t="s">
        <v>1737</v>
      </c>
      <c r="M105" s="14" t="s">
        <v>1737</v>
      </c>
      <c r="N105" s="14" t="s">
        <v>1737</v>
      </c>
      <c r="O105" s="14" t="s">
        <v>1737</v>
      </c>
      <c r="P105" s="14" t="s">
        <v>1737</v>
      </c>
      <c r="Q105" s="14" t="s">
        <v>1737</v>
      </c>
      <c r="R105" s="14" t="s">
        <v>1737</v>
      </c>
      <c r="S105" s="14"/>
      <c r="T105" s="13" t="str">
        <f t="shared" si="7"/>
        <v>PUBLICABLE</v>
      </c>
      <c r="W105">
        <f t="shared" si="6"/>
        <v>15</v>
      </c>
      <c r="X105" t="str">
        <f t="shared" si="4"/>
        <v>PUBLICABLE</v>
      </c>
      <c r="Y105" s="1" t="e">
        <f t="shared" si="5"/>
        <v>#REF!</v>
      </c>
      <c r="AA105" s="1" t="str">
        <f t="array" ref="AA105">IFERROR(INDEX($Y$1:$Y$62,SMALL(IF($X$2:$X$62=$AB$1, ROW()), ROW()-1)),"")</f>
        <v/>
      </c>
    </row>
    <row r="106" spans="2:27">
      <c r="B106" s="208" t="str">
        <f>'Identificación Inventario Info.'!B77</f>
        <v>Resolución</v>
      </c>
      <c r="C106" s="209"/>
      <c r="D106" s="12" t="s">
        <v>1737</v>
      </c>
      <c r="E106" s="12" t="s">
        <v>1737</v>
      </c>
      <c r="F106" s="12" t="s">
        <v>1737</v>
      </c>
      <c r="G106" s="12" t="s">
        <v>1737</v>
      </c>
      <c r="H106" s="12" t="s">
        <v>1737</v>
      </c>
      <c r="I106" s="12" t="s">
        <v>1737</v>
      </c>
      <c r="J106" s="12" t="s">
        <v>1737</v>
      </c>
      <c r="K106" s="12" t="s">
        <v>1737</v>
      </c>
      <c r="L106" s="12" t="s">
        <v>1737</v>
      </c>
      <c r="M106" s="12" t="s">
        <v>1737</v>
      </c>
      <c r="N106" s="12" t="s">
        <v>1737</v>
      </c>
      <c r="O106" s="12" t="s">
        <v>1737</v>
      </c>
      <c r="P106" s="12" t="s">
        <v>1737</v>
      </c>
      <c r="Q106" s="12" t="s">
        <v>1737</v>
      </c>
      <c r="R106" s="12" t="s">
        <v>1737</v>
      </c>
      <c r="S106" s="12"/>
      <c r="T106" s="13" t="str">
        <f t="shared" si="7"/>
        <v>PUBLICABLE</v>
      </c>
      <c r="W106">
        <f t="shared" si="6"/>
        <v>15</v>
      </c>
      <c r="X106" t="str">
        <f t="shared" si="4"/>
        <v>PUBLICABLE</v>
      </c>
      <c r="Y106" s="1" t="e">
        <f t="shared" si="5"/>
        <v>#REF!</v>
      </c>
      <c r="AA106" s="1" t="str">
        <f t="array" ref="AA106">IFERROR(INDEX($Y$1:$Y$62,SMALL(IF($X$2:$X$62=$AB$1, ROW()), ROW()-1)),"")</f>
        <v/>
      </c>
    </row>
    <row r="107" spans="2:27">
      <c r="B107" s="206" t="str">
        <f>'Identificación Inventario Info.'!B78</f>
        <v>Comprobante de ingreso de elementos</v>
      </c>
      <c r="C107" s="207"/>
      <c r="D107" s="14" t="s">
        <v>1737</v>
      </c>
      <c r="E107" s="14" t="s">
        <v>1737</v>
      </c>
      <c r="F107" s="14" t="s">
        <v>1737</v>
      </c>
      <c r="G107" s="14" t="s">
        <v>1737</v>
      </c>
      <c r="H107" s="14" t="s">
        <v>1737</v>
      </c>
      <c r="I107" s="14" t="s">
        <v>1737</v>
      </c>
      <c r="J107" s="14" t="s">
        <v>1737</v>
      </c>
      <c r="K107" s="14" t="s">
        <v>1737</v>
      </c>
      <c r="L107" s="14" t="s">
        <v>1737</v>
      </c>
      <c r="M107" s="14" t="s">
        <v>1737</v>
      </c>
      <c r="N107" s="14" t="s">
        <v>1737</v>
      </c>
      <c r="O107" s="14" t="s">
        <v>1737</v>
      </c>
      <c r="P107" s="14" t="s">
        <v>1737</v>
      </c>
      <c r="Q107" s="14" t="s">
        <v>1737</v>
      </c>
      <c r="R107" s="14" t="s">
        <v>1737</v>
      </c>
      <c r="S107" s="14"/>
      <c r="T107" s="25" t="str">
        <f t="shared" si="7"/>
        <v>PUBLICABLE</v>
      </c>
      <c r="W107">
        <f t="shared" si="6"/>
        <v>15</v>
      </c>
      <c r="X107" t="str">
        <f t="shared" si="4"/>
        <v>PUBLICABLE</v>
      </c>
      <c r="Y107" s="1" t="e">
        <f t="shared" si="5"/>
        <v>#REF!</v>
      </c>
      <c r="AA107" s="1" t="str">
        <f t="array" ref="AA107">IFERROR(INDEX($Y$1:$Y$62,SMALL(IF($X$2:$X$62=$AB$1, ROW()), ROW()-1)),"")</f>
        <v/>
      </c>
    </row>
    <row r="108" spans="2:27">
      <c r="B108" s="208" t="str">
        <f>'Identificación Inventario Info.'!B79</f>
        <v>Reporte de inclusión de bienes</v>
      </c>
      <c r="C108" s="209"/>
      <c r="D108" s="12" t="s">
        <v>1737</v>
      </c>
      <c r="E108" s="12" t="s">
        <v>1737</v>
      </c>
      <c r="F108" s="12" t="s">
        <v>1737</v>
      </c>
      <c r="G108" s="12" t="s">
        <v>1737</v>
      </c>
      <c r="H108" s="12" t="s">
        <v>1737</v>
      </c>
      <c r="I108" s="12" t="s">
        <v>1737</v>
      </c>
      <c r="J108" s="12" t="s">
        <v>1737</v>
      </c>
      <c r="K108" s="12" t="s">
        <v>1737</v>
      </c>
      <c r="L108" s="12" t="s">
        <v>1737</v>
      </c>
      <c r="M108" s="12" t="s">
        <v>1737</v>
      </c>
      <c r="N108" s="12" t="s">
        <v>1737</v>
      </c>
      <c r="O108" s="12" t="s">
        <v>1737</v>
      </c>
      <c r="P108" s="12" t="s">
        <v>1737</v>
      </c>
      <c r="Q108" s="12" t="s">
        <v>1737</v>
      </c>
      <c r="R108" s="12" t="s">
        <v>1737</v>
      </c>
      <c r="S108" s="12"/>
      <c r="T108" s="13" t="str">
        <f t="shared" si="7"/>
        <v>PUBLICABLE</v>
      </c>
      <c r="W108">
        <f t="shared" si="6"/>
        <v>15</v>
      </c>
      <c r="X108" t="str">
        <f t="shared" si="4"/>
        <v>PUBLICABLE</v>
      </c>
      <c r="Y108" s="1" t="str">
        <f t="shared" si="5"/>
        <v>Póliza de amparo de bienes de la entidad</v>
      </c>
      <c r="AA108" s="1" t="str">
        <f t="array" ref="AA108">IFERROR(INDEX($Y$1:$Y$62,SMALL(IF($X$2:$X$62=$AB$1, ROW()), ROW()-1)),"")</f>
        <v/>
      </c>
    </row>
    <row r="109" spans="2:27">
      <c r="B109" s="206" t="str">
        <f>'Identificación Inventario Info.'!B80</f>
        <v>Solicitud de elementos de consumo</v>
      </c>
      <c r="C109" s="207"/>
      <c r="D109" s="14" t="s">
        <v>1737</v>
      </c>
      <c r="E109" s="14" t="s">
        <v>1737</v>
      </c>
      <c r="F109" s="14" t="s">
        <v>1737</v>
      </c>
      <c r="G109" s="14" t="s">
        <v>1737</v>
      </c>
      <c r="H109" s="14" t="s">
        <v>1737</v>
      </c>
      <c r="I109" s="14" t="s">
        <v>1737</v>
      </c>
      <c r="J109" s="14" t="s">
        <v>1737</v>
      </c>
      <c r="K109" s="14" t="s">
        <v>1737</v>
      </c>
      <c r="L109" s="14" t="s">
        <v>1737</v>
      </c>
      <c r="M109" s="14" t="s">
        <v>1737</v>
      </c>
      <c r="N109" s="14" t="s">
        <v>1737</v>
      </c>
      <c r="O109" s="14" t="s">
        <v>1737</v>
      </c>
      <c r="P109" s="14" t="s">
        <v>1737</v>
      </c>
      <c r="Q109" s="14" t="s">
        <v>1737</v>
      </c>
      <c r="R109" s="14" t="s">
        <v>1737</v>
      </c>
      <c r="S109" s="14"/>
      <c r="T109" s="13" t="str">
        <f t="shared" si="7"/>
        <v>PUBLICABLE</v>
      </c>
      <c r="W109">
        <f t="shared" si="6"/>
        <v>15</v>
      </c>
      <c r="X109" t="str">
        <f t="shared" si="4"/>
        <v>PUBLICABLE</v>
      </c>
      <c r="Y109" s="1" t="str">
        <f t="shared" si="5"/>
        <v>Diagnóstico de necesidades de capacitación</v>
      </c>
      <c r="AA109" s="1" t="str">
        <f t="array" ref="AA109">IFERROR(INDEX($Y$1:$Y$62,SMALL(IF($X$2:$X$62=$AB$1, ROW()), ROW()-1)),"")</f>
        <v/>
      </c>
    </row>
    <row r="110" spans="2:27">
      <c r="B110" s="208" t="str">
        <f>'Identificación Inventario Info.'!B81</f>
        <v>Inventario individual por responsable</v>
      </c>
      <c r="C110" s="209"/>
      <c r="D110" s="12" t="s">
        <v>1737</v>
      </c>
      <c r="E110" s="12" t="s">
        <v>1737</v>
      </c>
      <c r="F110" s="12" t="s">
        <v>1737</v>
      </c>
      <c r="G110" s="12" t="s">
        <v>1737</v>
      </c>
      <c r="H110" s="12" t="s">
        <v>1737</v>
      </c>
      <c r="I110" s="12" t="s">
        <v>1737</v>
      </c>
      <c r="J110" s="12" t="s">
        <v>1737</v>
      </c>
      <c r="K110" s="12" t="s">
        <v>1737</v>
      </c>
      <c r="L110" s="12" t="s">
        <v>1737</v>
      </c>
      <c r="M110" s="12" t="s">
        <v>1737</v>
      </c>
      <c r="N110" s="12" t="s">
        <v>1737</v>
      </c>
      <c r="O110" s="12" t="s">
        <v>1737</v>
      </c>
      <c r="P110" s="12" t="s">
        <v>1737</v>
      </c>
      <c r="Q110" s="12" t="s">
        <v>1737</v>
      </c>
      <c r="R110" s="12" t="s">
        <v>1737</v>
      </c>
      <c r="S110" s="12"/>
      <c r="T110" s="25" t="str">
        <f t="shared" si="7"/>
        <v>PUBLICABLE</v>
      </c>
      <c r="W110">
        <f t="shared" si="6"/>
        <v>15</v>
      </c>
      <c r="X110" t="str">
        <f t="shared" si="4"/>
        <v>PUBLICABLE</v>
      </c>
      <c r="Y110" s="1" t="e">
        <f t="shared" si="5"/>
        <v>#REF!</v>
      </c>
      <c r="AA110" s="1" t="str">
        <f t="array" ref="AA110">IFERROR(INDEX($Y$1:$Y$62,SMALL(IF($X$2:$X$62=$AB$1, ROW()), ROW()-1)),"")</f>
        <v/>
      </c>
    </row>
    <row r="111" spans="2:27">
      <c r="B111" s="206" t="str">
        <f>'Identificación Inventario Info.'!B82</f>
        <v>Acta de Inventario</v>
      </c>
      <c r="C111" s="207"/>
      <c r="D111" s="14" t="s">
        <v>1737</v>
      </c>
      <c r="E111" s="14" t="s">
        <v>1737</v>
      </c>
      <c r="F111" s="14" t="s">
        <v>1737</v>
      </c>
      <c r="G111" s="14" t="s">
        <v>1737</v>
      </c>
      <c r="H111" s="14" t="s">
        <v>1737</v>
      </c>
      <c r="I111" s="14" t="s">
        <v>1737</v>
      </c>
      <c r="J111" s="14" t="s">
        <v>1737</v>
      </c>
      <c r="K111" s="14" t="s">
        <v>1737</v>
      </c>
      <c r="L111" s="14" t="s">
        <v>1737</v>
      </c>
      <c r="M111" s="14" t="s">
        <v>1737</v>
      </c>
      <c r="N111" s="14" t="s">
        <v>1737</v>
      </c>
      <c r="O111" s="14" t="s">
        <v>1737</v>
      </c>
      <c r="P111" s="14" t="s">
        <v>1737</v>
      </c>
      <c r="Q111" s="14" t="s">
        <v>1737</v>
      </c>
      <c r="R111" s="14" t="s">
        <v>1737</v>
      </c>
      <c r="S111" s="14"/>
      <c r="T111" s="13" t="str">
        <f t="shared" si="7"/>
        <v>PUBLICABLE</v>
      </c>
      <c r="W111">
        <f t="shared" si="6"/>
        <v>15</v>
      </c>
      <c r="X111" t="str">
        <f t="shared" si="4"/>
        <v>PUBLICABLE</v>
      </c>
      <c r="Y111" s="1" t="e">
        <f t="shared" si="5"/>
        <v>#REF!</v>
      </c>
      <c r="AA111" s="1" t="str">
        <f t="array" ref="AA111">IFERROR(INDEX($Y$1:$Y$62,SMALL(IF($X$2:$X$62=$AB$1, ROW()), ROW()-1)),"")</f>
        <v/>
      </c>
    </row>
    <row r="112" spans="2:27">
      <c r="B112" s="208" t="str">
        <f>'Identificación Inventario Info.'!B83</f>
        <v>Informe elementos faltantes y sobrantes</v>
      </c>
      <c r="C112" s="209"/>
      <c r="D112" s="12" t="s">
        <v>1737</v>
      </c>
      <c r="E112" s="12" t="s">
        <v>1737</v>
      </c>
      <c r="F112" s="12" t="s">
        <v>1737</v>
      </c>
      <c r="G112" s="12" t="s">
        <v>1737</v>
      </c>
      <c r="H112" s="12" t="s">
        <v>1737</v>
      </c>
      <c r="I112" s="12" t="s">
        <v>1737</v>
      </c>
      <c r="J112" s="12" t="s">
        <v>1737</v>
      </c>
      <c r="K112" s="12" t="s">
        <v>1737</v>
      </c>
      <c r="L112" s="12" t="s">
        <v>1737</v>
      </c>
      <c r="M112" s="12" t="s">
        <v>1737</v>
      </c>
      <c r="N112" s="12" t="s">
        <v>1737</v>
      </c>
      <c r="O112" s="12" t="s">
        <v>1737</v>
      </c>
      <c r="P112" s="12" t="s">
        <v>1737</v>
      </c>
      <c r="Q112" s="12" t="s">
        <v>1737</v>
      </c>
      <c r="R112" s="12" t="s">
        <v>1737</v>
      </c>
      <c r="S112" s="12"/>
      <c r="T112" s="13" t="str">
        <f t="shared" si="7"/>
        <v>PUBLICABLE</v>
      </c>
      <c r="W112">
        <f t="shared" si="6"/>
        <v>15</v>
      </c>
      <c r="X112" t="str">
        <f t="shared" si="4"/>
        <v>PUBLICABLE</v>
      </c>
      <c r="Y112" s="1" t="str">
        <f t="shared" si="5"/>
        <v>Devolución de elementos y otras novedades</v>
      </c>
      <c r="AA112" s="1" t="str">
        <f t="array" ref="AA112">IFERROR(INDEX($Y$1:$Y$62,SMALL(IF($X$2:$X$62=$AB$1, ROW()), ROW()-1)),"")</f>
        <v/>
      </c>
    </row>
    <row r="113" spans="2:27">
      <c r="B113" s="206" t="str">
        <f>'Identificación Inventario Info.'!B84</f>
        <v>Memorando a responsables de inventario</v>
      </c>
      <c r="C113" s="207"/>
      <c r="D113" s="14" t="s">
        <v>1737</v>
      </c>
      <c r="E113" s="14" t="s">
        <v>1737</v>
      </c>
      <c r="F113" s="14" t="s">
        <v>1737</v>
      </c>
      <c r="G113" s="14" t="s">
        <v>1737</v>
      </c>
      <c r="H113" s="14" t="s">
        <v>1737</v>
      </c>
      <c r="I113" s="14" t="s">
        <v>1737</v>
      </c>
      <c r="J113" s="14" t="s">
        <v>1737</v>
      </c>
      <c r="K113" s="14" t="s">
        <v>1737</v>
      </c>
      <c r="L113" s="14" t="s">
        <v>1737</v>
      </c>
      <c r="M113" s="14" t="s">
        <v>1737</v>
      </c>
      <c r="N113" s="14" t="s">
        <v>1737</v>
      </c>
      <c r="O113" s="14" t="s">
        <v>1737</v>
      </c>
      <c r="P113" s="14" t="s">
        <v>1737</v>
      </c>
      <c r="Q113" s="14" t="s">
        <v>1737</v>
      </c>
      <c r="R113" s="14" t="s">
        <v>1737</v>
      </c>
      <c r="S113" s="14"/>
      <c r="T113" s="25" t="str">
        <f t="shared" si="7"/>
        <v>PUBLICABLE</v>
      </c>
      <c r="W113">
        <f t="shared" si="6"/>
        <v>15</v>
      </c>
      <c r="X113" t="str">
        <f t="shared" si="4"/>
        <v>PUBLICABLE</v>
      </c>
      <c r="Y113" s="1" t="str">
        <f t="shared" si="5"/>
        <v xml:space="preserve">Plan Institucional de Capacitación y cronograma </v>
      </c>
      <c r="AA113" s="1" t="str">
        <f t="array" ref="AA113">IFERROR(INDEX($Y$1:$Y$62,SMALL(IF($X$2:$X$62=$AB$1, ROW()), ROW()-1)),"")</f>
        <v/>
      </c>
    </row>
    <row r="114" spans="2:27">
      <c r="B114" s="208" t="str">
        <f>'Identificación Inventario Info.'!B85</f>
        <v>Formato diligenciado de eliminación documental</v>
      </c>
      <c r="C114" s="209"/>
      <c r="D114" s="12" t="s">
        <v>1737</v>
      </c>
      <c r="E114" s="12" t="s">
        <v>1737</v>
      </c>
      <c r="F114" s="12" t="s">
        <v>1737</v>
      </c>
      <c r="G114" s="12" t="s">
        <v>1737</v>
      </c>
      <c r="H114" s="12" t="s">
        <v>1737</v>
      </c>
      <c r="I114" s="12" t="s">
        <v>1737</v>
      </c>
      <c r="J114" s="12" t="s">
        <v>1737</v>
      </c>
      <c r="K114" s="12" t="s">
        <v>1737</v>
      </c>
      <c r="L114" s="12" t="s">
        <v>1737</v>
      </c>
      <c r="M114" s="12" t="s">
        <v>1737</v>
      </c>
      <c r="N114" s="12" t="s">
        <v>1737</v>
      </c>
      <c r="O114" s="12" t="s">
        <v>1737</v>
      </c>
      <c r="P114" s="12" t="s">
        <v>1737</v>
      </c>
      <c r="Q114" s="12" t="s">
        <v>1737</v>
      </c>
      <c r="R114" s="12" t="s">
        <v>1737</v>
      </c>
      <c r="S114" s="12"/>
      <c r="T114" s="13" t="str">
        <f t="shared" si="7"/>
        <v>PUBLICABLE</v>
      </c>
      <c r="W114">
        <f t="shared" si="6"/>
        <v>15</v>
      </c>
      <c r="X114" t="str">
        <f t="shared" si="4"/>
        <v>PUBLICABLE</v>
      </c>
      <c r="Y114" s="1" t="e">
        <f t="shared" si="5"/>
        <v>#REF!</v>
      </c>
      <c r="AA114" s="1" t="str">
        <f t="array" ref="AA114">IFERROR(INDEX($Y$1:$Y$62,SMALL(IF($X$2:$X$62=$AB$1, ROW()), ROW()-1)),"")</f>
        <v/>
      </c>
    </row>
    <row r="115" spans="2:27" hidden="1">
      <c r="B115" s="206" t="str">
        <f>'Identificación Inventario Info.'!B86</f>
        <v>Acta de destrucción documental</v>
      </c>
      <c r="C115" s="207"/>
      <c r="D115" s="14" t="s">
        <v>1737</v>
      </c>
      <c r="E115" s="14" t="s">
        <v>1737</v>
      </c>
      <c r="F115" s="14" t="s">
        <v>1737</v>
      </c>
      <c r="G115" s="14" t="s">
        <v>1737</v>
      </c>
      <c r="H115" s="14" t="s">
        <v>1737</v>
      </c>
      <c r="I115" s="14" t="s">
        <v>1737</v>
      </c>
      <c r="J115" s="14" t="s">
        <v>1737</v>
      </c>
      <c r="K115" s="14" t="s">
        <v>1737</v>
      </c>
      <c r="L115" s="14" t="s">
        <v>1737</v>
      </c>
      <c r="M115" s="14" t="s">
        <v>1737</v>
      </c>
      <c r="N115" s="14" t="s">
        <v>1737</v>
      </c>
      <c r="O115" s="14" t="s">
        <v>1737</v>
      </c>
      <c r="P115" s="14" t="s">
        <v>1737</v>
      </c>
      <c r="Q115" s="14" t="s">
        <v>1737</v>
      </c>
      <c r="R115" s="14" t="s">
        <v>1737</v>
      </c>
      <c r="S115" s="14"/>
      <c r="T115" s="13" t="str">
        <f t="shared" si="7"/>
        <v>PUBLICABLE</v>
      </c>
      <c r="W115">
        <f t="shared" si="6"/>
        <v>15</v>
      </c>
      <c r="X115" t="str">
        <f t="shared" si="4"/>
        <v>NO PUBLICABLE</v>
      </c>
      <c r="Y115" s="1" t="str">
        <f t="shared" si="5"/>
        <v>Informe comisión de servicios</v>
      </c>
      <c r="AA115" s="1" t="str">
        <f t="array" ref="AA115">IFERROR(INDEX($Y$1:$Y$62,SMALL(IF($X$2:$X$62=$AB$1, ROW()), ROW()-1)),"")</f>
        <v/>
      </c>
    </row>
    <row r="116" spans="2:27">
      <c r="B116" s="208" t="str">
        <f>'Identificación Inventario Info.'!B87</f>
        <v>Registro de destrucción documental</v>
      </c>
      <c r="C116" s="209"/>
      <c r="D116" s="12" t="s">
        <v>1737</v>
      </c>
      <c r="E116" s="12" t="s">
        <v>1737</v>
      </c>
      <c r="F116" s="12" t="s">
        <v>1737</v>
      </c>
      <c r="G116" s="12" t="s">
        <v>1737</v>
      </c>
      <c r="H116" s="12" t="s">
        <v>1737</v>
      </c>
      <c r="I116" s="12" t="s">
        <v>1737</v>
      </c>
      <c r="J116" s="12" t="s">
        <v>1737</v>
      </c>
      <c r="K116" s="12" t="s">
        <v>1737</v>
      </c>
      <c r="L116" s="12" t="s">
        <v>1737</v>
      </c>
      <c r="M116" s="12" t="s">
        <v>1737</v>
      </c>
      <c r="N116" s="12" t="s">
        <v>1737</v>
      </c>
      <c r="O116" s="12" t="s">
        <v>1737</v>
      </c>
      <c r="P116" s="12" t="s">
        <v>1737</v>
      </c>
      <c r="Q116" s="12" t="s">
        <v>1737</v>
      </c>
      <c r="R116" s="12" t="s">
        <v>1737</v>
      </c>
      <c r="S116" s="12"/>
      <c r="T116" s="25" t="str">
        <f t="shared" si="7"/>
        <v>PUBLICABLE</v>
      </c>
      <c r="W116">
        <f t="shared" si="6"/>
        <v>15</v>
      </c>
      <c r="X116" t="str">
        <f t="shared" si="4"/>
        <v>PUBLICABLE</v>
      </c>
      <c r="Y116" s="1" t="str">
        <f t="shared" si="5"/>
        <v>Cronograma del Sistema de Estimulos</v>
      </c>
      <c r="AA116" s="1" t="str">
        <f t="array" ref="AA116">IFERROR(INDEX($Y$1:$Y$62,SMALL(IF($X$2:$X$62=$AB$1, ROW()), ROW()-1)),"")</f>
        <v/>
      </c>
    </row>
    <row r="117" spans="2:27" hidden="1">
      <c r="B117" s="206" t="str">
        <f>'Identificación Inventario Info.'!B88</f>
        <v xml:space="preserve">Solicitud de préstamo y devolución de documentos </v>
      </c>
      <c r="C117" s="207"/>
      <c r="D117" s="14" t="s">
        <v>1737</v>
      </c>
      <c r="E117" s="14" t="s">
        <v>1737</v>
      </c>
      <c r="F117" s="14" t="s">
        <v>1737</v>
      </c>
      <c r="G117" s="14" t="s">
        <v>1737</v>
      </c>
      <c r="H117" s="14" t="s">
        <v>1737</v>
      </c>
      <c r="I117" s="14" t="s">
        <v>1737</v>
      </c>
      <c r="J117" s="14" t="s">
        <v>1737</v>
      </c>
      <c r="K117" s="14" t="s">
        <v>1737</v>
      </c>
      <c r="L117" s="14" t="s">
        <v>1737</v>
      </c>
      <c r="M117" s="14" t="s">
        <v>1737</v>
      </c>
      <c r="N117" s="14" t="s">
        <v>1737</v>
      </c>
      <c r="O117" s="14" t="s">
        <v>1737</v>
      </c>
      <c r="P117" s="14" t="s">
        <v>1737</v>
      </c>
      <c r="Q117" s="14" t="s">
        <v>1737</v>
      </c>
      <c r="R117" s="14" t="s">
        <v>1737</v>
      </c>
      <c r="S117" s="14"/>
      <c r="T117" s="13" t="str">
        <f t="shared" si="7"/>
        <v>PUBLICABLE</v>
      </c>
      <c r="W117">
        <f t="shared" si="6"/>
        <v>15</v>
      </c>
      <c r="X117" t="str">
        <f t="shared" si="4"/>
        <v>NO PUBLICABLE</v>
      </c>
      <c r="Y117" s="1" t="str">
        <f t="shared" si="5"/>
        <v>Cronograma de actividades del programa de Seguridad y Salud en el Trabajo</v>
      </c>
      <c r="AA117" s="1" t="str">
        <f t="array" ref="AA117">IFERROR(INDEX($Y$1:$Y$62,SMALL(IF($X$2:$X$62=$AB$1, ROW()), ROW()-1)),"")</f>
        <v/>
      </c>
    </row>
    <row r="118" spans="2:27" hidden="1">
      <c r="B118" s="208" t="str">
        <f>'Identificación Inventario Info.'!B89</f>
        <v>Acta de control de calidad de los expedientes.</v>
      </c>
      <c r="C118" s="209"/>
      <c r="D118" s="12" t="s">
        <v>1737</v>
      </c>
      <c r="E118" s="12" t="s">
        <v>1737</v>
      </c>
      <c r="F118" s="12" t="s">
        <v>1737</v>
      </c>
      <c r="G118" s="12" t="s">
        <v>1737</v>
      </c>
      <c r="H118" s="12" t="s">
        <v>1737</v>
      </c>
      <c r="I118" s="12" t="s">
        <v>1737</v>
      </c>
      <c r="J118" s="12" t="s">
        <v>1737</v>
      </c>
      <c r="K118" s="12" t="s">
        <v>1737</v>
      </c>
      <c r="L118" s="12" t="s">
        <v>1737</v>
      </c>
      <c r="M118" s="12" t="s">
        <v>1737</v>
      </c>
      <c r="N118" s="12" t="s">
        <v>1737</v>
      </c>
      <c r="O118" s="12" t="s">
        <v>1737</v>
      </c>
      <c r="P118" s="12" t="s">
        <v>1737</v>
      </c>
      <c r="Q118" s="12" t="s">
        <v>1737</v>
      </c>
      <c r="R118" s="12" t="s">
        <v>1737</v>
      </c>
      <c r="S118" s="12"/>
      <c r="T118" s="13" t="str">
        <f t="shared" si="7"/>
        <v>PUBLICABLE</v>
      </c>
      <c r="W118">
        <f t="shared" si="6"/>
        <v>15</v>
      </c>
      <c r="X118" t="str">
        <f t="shared" si="4"/>
        <v>NO PUBLICABLE</v>
      </c>
      <c r="Y118" s="1" t="str">
        <f t="shared" si="5"/>
        <v>Informes de gestión</v>
      </c>
      <c r="AA118" s="1" t="str">
        <f t="array" ref="AA118">IFERROR(INDEX($Y$1:$Y$62,SMALL(IF($X$2:$X$62=$AB$1, ROW()), ROW()-1)),"")</f>
        <v/>
      </c>
    </row>
    <row r="119" spans="2:27" hidden="1">
      <c r="B119" s="206" t="e">
        <f>'Identificación Inventario Info.'!#REF!</f>
        <v>#REF!</v>
      </c>
      <c r="C119" s="207"/>
      <c r="D119" s="14" t="s">
        <v>1737</v>
      </c>
      <c r="E119" s="14" t="s">
        <v>1737</v>
      </c>
      <c r="F119" s="14" t="s">
        <v>1737</v>
      </c>
      <c r="G119" s="14" t="s">
        <v>1737</v>
      </c>
      <c r="H119" s="14" t="s">
        <v>1737</v>
      </c>
      <c r="I119" s="14" t="s">
        <v>1737</v>
      </c>
      <c r="J119" s="14" t="s">
        <v>1737</v>
      </c>
      <c r="K119" s="14" t="s">
        <v>1737</v>
      </c>
      <c r="L119" s="14" t="s">
        <v>1737</v>
      </c>
      <c r="M119" s="14" t="s">
        <v>1737</v>
      </c>
      <c r="N119" s="14" t="s">
        <v>1737</v>
      </c>
      <c r="O119" s="14" t="s">
        <v>1737</v>
      </c>
      <c r="P119" s="14" t="s">
        <v>1737</v>
      </c>
      <c r="Q119" s="14" t="s">
        <v>1737</v>
      </c>
      <c r="R119" s="14" t="s">
        <v>1737</v>
      </c>
      <c r="S119" s="14"/>
      <c r="T119" s="25" t="str">
        <f t="shared" si="7"/>
        <v>PUBLICABLE</v>
      </c>
      <c r="W119">
        <f t="shared" si="6"/>
        <v>15</v>
      </c>
      <c r="X119" t="str">
        <f t="shared" si="4"/>
        <v>NO PUBLICABLE</v>
      </c>
      <c r="Y119" s="1" t="str">
        <f t="shared" si="5"/>
        <v>Artes finales de material promocional</v>
      </c>
      <c r="AA119" s="1" t="str">
        <f t="array" ref="AA119">IFERROR(INDEX($Y$1:$Y$62,SMALL(IF($X$2:$X$62=$AB$1, ROW()), ROW()-1)),"")</f>
        <v/>
      </c>
    </row>
    <row r="120" spans="2:27" hidden="1">
      <c r="B120" s="208" t="e">
        <f>'Identificación Inventario Info.'!#REF!</f>
        <v>#REF!</v>
      </c>
      <c r="C120" s="209"/>
      <c r="D120" s="12" t="s">
        <v>1737</v>
      </c>
      <c r="E120" s="12" t="s">
        <v>1737</v>
      </c>
      <c r="F120" s="12" t="s">
        <v>1737</v>
      </c>
      <c r="G120" s="12" t="s">
        <v>1737</v>
      </c>
      <c r="H120" s="12" t="s">
        <v>1737</v>
      </c>
      <c r="I120" s="12" t="s">
        <v>1737</v>
      </c>
      <c r="J120" s="12" t="s">
        <v>1737</v>
      </c>
      <c r="K120" s="12" t="s">
        <v>1737</v>
      </c>
      <c r="L120" s="12" t="s">
        <v>1737</v>
      </c>
      <c r="M120" s="12" t="s">
        <v>1737</v>
      </c>
      <c r="N120" s="12" t="s">
        <v>1737</v>
      </c>
      <c r="O120" s="12" t="s">
        <v>1737</v>
      </c>
      <c r="P120" s="12" t="s">
        <v>1737</v>
      </c>
      <c r="Q120" s="12" t="s">
        <v>1737</v>
      </c>
      <c r="R120" s="12" t="s">
        <v>1737</v>
      </c>
      <c r="S120" s="12"/>
      <c r="T120" s="13" t="str">
        <f t="shared" si="7"/>
        <v>PUBLICABLE</v>
      </c>
      <c r="W120">
        <f t="shared" si="6"/>
        <v>15</v>
      </c>
      <c r="X120" t="str">
        <f t="shared" si="4"/>
        <v>NO PUBLICABLE</v>
      </c>
      <c r="Y120" s="1" t="str">
        <f t="shared" si="5"/>
        <v>Monitoreo de medios</v>
      </c>
      <c r="AA120" s="1" t="str">
        <f t="array" ref="AA120">IFERROR(INDEX($Y$1:$Y$62,SMALL(IF($X$2:$X$62=$AB$1, ROW()), ROW()-1)),"")</f>
        <v/>
      </c>
    </row>
    <row r="121" spans="2:27">
      <c r="B121" s="206" t="e">
        <f>'Identificación Inventario Info.'!#REF!</f>
        <v>#REF!</v>
      </c>
      <c r="C121" s="207"/>
      <c r="D121" s="14" t="s">
        <v>1737</v>
      </c>
      <c r="E121" s="14" t="s">
        <v>1737</v>
      </c>
      <c r="F121" s="14" t="s">
        <v>1737</v>
      </c>
      <c r="G121" s="14" t="s">
        <v>1737</v>
      </c>
      <c r="H121" s="14" t="s">
        <v>1737</v>
      </c>
      <c r="I121" s="14" t="s">
        <v>1737</v>
      </c>
      <c r="J121" s="14" t="s">
        <v>1737</v>
      </c>
      <c r="K121" s="14" t="s">
        <v>1737</v>
      </c>
      <c r="L121" s="14" t="s">
        <v>1737</v>
      </c>
      <c r="M121" s="14" t="s">
        <v>1737</v>
      </c>
      <c r="N121" s="14" t="s">
        <v>1737</v>
      </c>
      <c r="O121" s="14" t="s">
        <v>1737</v>
      </c>
      <c r="P121" s="14" t="s">
        <v>1737</v>
      </c>
      <c r="Q121" s="14" t="s">
        <v>1737</v>
      </c>
      <c r="R121" s="14" t="s">
        <v>1737</v>
      </c>
      <c r="S121" s="14"/>
      <c r="T121" s="13" t="str">
        <f t="shared" si="7"/>
        <v>PUBLICABLE</v>
      </c>
      <c r="W121">
        <f t="shared" si="6"/>
        <v>15</v>
      </c>
      <c r="X121" t="str">
        <f t="shared" si="4"/>
        <v>PUBLICABLE</v>
      </c>
      <c r="Y121" s="1" t="str">
        <f t="shared" si="5"/>
        <v>Newsletter</v>
      </c>
      <c r="AA121" s="1" t="str">
        <f t="array" ref="AA121">IFERROR(INDEX($Y$1:$Y$62,SMALL(IF($X$2:$X$62=$AB$1, ROW()), ROW()-1)),"")</f>
        <v/>
      </c>
    </row>
    <row r="122" spans="2:27" hidden="1">
      <c r="B122" s="208" t="e">
        <f>'Identificación Inventario Info.'!#REF!</f>
        <v>#REF!</v>
      </c>
      <c r="C122" s="209"/>
      <c r="D122" s="12" t="s">
        <v>1737</v>
      </c>
      <c r="E122" s="12" t="s">
        <v>1737</v>
      </c>
      <c r="F122" s="12" t="s">
        <v>1737</v>
      </c>
      <c r="G122" s="12" t="s">
        <v>1737</v>
      </c>
      <c r="H122" s="12" t="s">
        <v>1737</v>
      </c>
      <c r="I122" s="12" t="s">
        <v>1737</v>
      </c>
      <c r="J122" s="12" t="s">
        <v>1737</v>
      </c>
      <c r="K122" s="12" t="s">
        <v>1737</v>
      </c>
      <c r="L122" s="12" t="s">
        <v>1737</v>
      </c>
      <c r="M122" s="12" t="s">
        <v>1737</v>
      </c>
      <c r="N122" s="12" t="s">
        <v>1737</v>
      </c>
      <c r="O122" s="12" t="s">
        <v>1737</v>
      </c>
      <c r="P122" s="12" t="s">
        <v>1737</v>
      </c>
      <c r="Q122" s="12" t="s">
        <v>1737</v>
      </c>
      <c r="R122" s="12" t="s">
        <v>1737</v>
      </c>
      <c r="S122" s="12"/>
      <c r="T122" s="25" t="str">
        <f t="shared" si="7"/>
        <v>PUBLICABLE</v>
      </c>
      <c r="W122">
        <f t="shared" si="6"/>
        <v>15</v>
      </c>
      <c r="X122" t="str">
        <f t="shared" si="4"/>
        <v>NO PUBLICABLE</v>
      </c>
      <c r="Y122" s="1" t="str">
        <f t="shared" si="5"/>
        <v>Boletines de prensa</v>
      </c>
      <c r="AA122" s="1" t="str">
        <f t="array" ref="AA122">IFERROR(INDEX($Y$1:$Y$62,SMALL(IF($X$2:$X$62=$AB$1, ROW()), ROW()-1)),"")</f>
        <v/>
      </c>
    </row>
    <row r="123" spans="2:27">
      <c r="B123" s="206" t="str">
        <f>'Identificación Inventario Info.'!B90</f>
        <v>Póliza de amparo de bienes de la entidad</v>
      </c>
      <c r="C123" s="207"/>
      <c r="D123" s="14" t="s">
        <v>1737</v>
      </c>
      <c r="E123" s="14" t="s">
        <v>1737</v>
      </c>
      <c r="F123" s="14" t="s">
        <v>1737</v>
      </c>
      <c r="G123" s="14" t="s">
        <v>1737</v>
      </c>
      <c r="H123" s="14" t="s">
        <v>1737</v>
      </c>
      <c r="I123" s="14" t="s">
        <v>1737</v>
      </c>
      <c r="J123" s="14" t="s">
        <v>1737</v>
      </c>
      <c r="K123" s="14" t="s">
        <v>1737</v>
      </c>
      <c r="L123" s="14" t="s">
        <v>1737</v>
      </c>
      <c r="M123" s="14" t="s">
        <v>1737</v>
      </c>
      <c r="N123" s="14" t="s">
        <v>1737</v>
      </c>
      <c r="O123" s="14" t="s">
        <v>1737</v>
      </c>
      <c r="P123" s="14" t="s">
        <v>1737</v>
      </c>
      <c r="Q123" s="14" t="s">
        <v>1737</v>
      </c>
      <c r="R123" s="14" t="s">
        <v>1737</v>
      </c>
      <c r="S123" s="14"/>
      <c r="T123" s="13" t="str">
        <f t="shared" si="7"/>
        <v>PUBLICABLE</v>
      </c>
      <c r="W123">
        <f t="shared" si="6"/>
        <v>15</v>
      </c>
      <c r="X123" t="str">
        <f t="shared" si="4"/>
        <v>PUBLICABLE</v>
      </c>
      <c r="Y123" s="1" t="str">
        <f t="shared" si="5"/>
        <v>Programación de eventos</v>
      </c>
      <c r="AA123" s="1" t="str">
        <f t="array" ref="AA123">IFERROR(INDEX($Y$1:$Y$62,SMALL(IF($X$2:$X$62=$AB$1, ROW()), ROW()-1)),"")</f>
        <v/>
      </c>
    </row>
    <row r="124" spans="2:27">
      <c r="B124" s="208" t="str">
        <f>'Identificación Inventario Info.'!B91</f>
        <v>Diagnóstico de necesidades de capacitación</v>
      </c>
      <c r="C124" s="209"/>
      <c r="D124" s="12" t="s">
        <v>1737</v>
      </c>
      <c r="E124" s="12" t="s">
        <v>1737</v>
      </c>
      <c r="F124" s="12" t="s">
        <v>1737</v>
      </c>
      <c r="G124" s="12" t="s">
        <v>1737</v>
      </c>
      <c r="H124" s="12" t="s">
        <v>1737</v>
      </c>
      <c r="I124" s="12" t="s">
        <v>1737</v>
      </c>
      <c r="J124" s="12" t="s">
        <v>1737</v>
      </c>
      <c r="K124" s="12" t="s">
        <v>1737</v>
      </c>
      <c r="L124" s="12" t="s">
        <v>1737</v>
      </c>
      <c r="M124" s="12" t="s">
        <v>1737</v>
      </c>
      <c r="N124" s="12" t="s">
        <v>1737</v>
      </c>
      <c r="O124" s="12" t="s">
        <v>1737</v>
      </c>
      <c r="P124" s="12" t="s">
        <v>1737</v>
      </c>
      <c r="Q124" s="12" t="s">
        <v>1737</v>
      </c>
      <c r="R124" s="12" t="s">
        <v>1737</v>
      </c>
      <c r="S124" s="12"/>
      <c r="T124" s="13" t="str">
        <f t="shared" si="7"/>
        <v>PUBLICABLE</v>
      </c>
      <c r="W124">
        <f t="shared" si="6"/>
        <v>15</v>
      </c>
      <c r="X124" t="str">
        <f t="shared" si="4"/>
        <v>PUBLICABLE</v>
      </c>
      <c r="Y124" s="1" t="e">
        <f t="shared" si="5"/>
        <v>#REF!</v>
      </c>
      <c r="AA124" s="1" t="str">
        <f t="array" ref="AA124">IFERROR(INDEX($Y$1:$Y$62,SMALL(IF($X$2:$X$62=$AB$1, ROW()), ROW()-1)),"")</f>
        <v/>
      </c>
    </row>
    <row r="125" spans="2:27">
      <c r="B125" s="206" t="e">
        <f>'Identificación Inventario Info.'!#REF!</f>
        <v>#REF!</v>
      </c>
      <c r="C125" s="207"/>
      <c r="D125" s="14" t="s">
        <v>1737</v>
      </c>
      <c r="E125" s="14" t="s">
        <v>1737</v>
      </c>
      <c r="F125" s="14" t="s">
        <v>1737</v>
      </c>
      <c r="G125" s="14" t="s">
        <v>1737</v>
      </c>
      <c r="H125" s="14" t="s">
        <v>1737</v>
      </c>
      <c r="I125" s="14" t="s">
        <v>1737</v>
      </c>
      <c r="J125" s="14" t="s">
        <v>1737</v>
      </c>
      <c r="K125" s="14" t="s">
        <v>1737</v>
      </c>
      <c r="L125" s="14" t="s">
        <v>1737</v>
      </c>
      <c r="M125" s="14" t="s">
        <v>1737</v>
      </c>
      <c r="N125" s="14" t="s">
        <v>1737</v>
      </c>
      <c r="O125" s="14" t="s">
        <v>1737</v>
      </c>
      <c r="P125" s="14" t="s">
        <v>1737</v>
      </c>
      <c r="Q125" s="14" t="s">
        <v>1737</v>
      </c>
      <c r="R125" s="14" t="s">
        <v>1737</v>
      </c>
      <c r="S125" s="14"/>
      <c r="T125" s="25" t="str">
        <f t="shared" si="7"/>
        <v>PUBLICABLE</v>
      </c>
      <c r="W125">
        <f t="shared" si="6"/>
        <v>15</v>
      </c>
      <c r="X125" t="str">
        <f t="shared" si="4"/>
        <v>PUBLICABLE</v>
      </c>
      <c r="Y125" s="1" t="str">
        <f t="shared" si="5"/>
        <v>Página Web</v>
      </c>
      <c r="AA125" s="1" t="str">
        <f t="array" ref="AA125">IFERROR(INDEX($Y$1:$Y$62,SMALL(IF($X$2:$X$62=$AB$1, ROW()), ROW()-1)),"")</f>
        <v/>
      </c>
    </row>
    <row r="126" spans="2:27">
      <c r="B126" s="208" t="e">
        <f>'Identificación Inventario Info.'!#REF!</f>
        <v>#REF!</v>
      </c>
      <c r="C126" s="209"/>
      <c r="D126" s="12" t="s">
        <v>1737</v>
      </c>
      <c r="E126" s="12" t="s">
        <v>1737</v>
      </c>
      <c r="F126" s="12" t="s">
        <v>1737</v>
      </c>
      <c r="G126" s="12" t="s">
        <v>1737</v>
      </c>
      <c r="H126" s="12" t="s">
        <v>1737</v>
      </c>
      <c r="I126" s="12" t="s">
        <v>1737</v>
      </c>
      <c r="J126" s="12" t="s">
        <v>1737</v>
      </c>
      <c r="K126" s="12" t="s">
        <v>1737</v>
      </c>
      <c r="L126" s="12" t="s">
        <v>1737</v>
      </c>
      <c r="M126" s="12" t="s">
        <v>1737</v>
      </c>
      <c r="N126" s="12" t="s">
        <v>1737</v>
      </c>
      <c r="O126" s="12" t="s">
        <v>1737</v>
      </c>
      <c r="P126" s="12" t="s">
        <v>1737</v>
      </c>
      <c r="Q126" s="12" t="s">
        <v>1737</v>
      </c>
      <c r="R126" s="12" t="s">
        <v>1737</v>
      </c>
      <c r="S126" s="12"/>
      <c r="T126" s="13" t="str">
        <f t="shared" si="7"/>
        <v>PUBLICABLE</v>
      </c>
      <c r="W126">
        <f t="shared" si="6"/>
        <v>15</v>
      </c>
      <c r="X126" t="str">
        <f t="shared" si="4"/>
        <v>PUBLICABLE</v>
      </c>
      <c r="Y126" s="1" t="e">
        <f t="shared" si="5"/>
        <v>#REF!</v>
      </c>
      <c r="AA126" s="1" t="str">
        <f t="array" ref="AA126">IFERROR(INDEX($Y$1:$Y$62,SMALL(IF($X$2:$X$62=$AB$1, ROW()), ROW()-1)),"")</f>
        <v/>
      </c>
    </row>
    <row r="127" spans="2:27">
      <c r="B127" s="206" t="str">
        <f>'Identificación Inventario Info.'!B92</f>
        <v>Devolución de elementos y otras novedades</v>
      </c>
      <c r="C127" s="207"/>
      <c r="D127" s="14" t="s">
        <v>1737</v>
      </c>
      <c r="E127" s="14" t="s">
        <v>1737</v>
      </c>
      <c r="F127" s="14" t="s">
        <v>1737</v>
      </c>
      <c r="G127" s="14" t="s">
        <v>1737</v>
      </c>
      <c r="H127" s="14" t="s">
        <v>1737</v>
      </c>
      <c r="I127" s="14" t="s">
        <v>1737</v>
      </c>
      <c r="J127" s="14" t="s">
        <v>1737</v>
      </c>
      <c r="K127" s="14" t="s">
        <v>1737</v>
      </c>
      <c r="L127" s="14" t="s">
        <v>1737</v>
      </c>
      <c r="M127" s="14" t="s">
        <v>1737</v>
      </c>
      <c r="N127" s="14" t="s">
        <v>1737</v>
      </c>
      <c r="O127" s="14" t="s">
        <v>1737</v>
      </c>
      <c r="P127" s="14" t="s">
        <v>1737</v>
      </c>
      <c r="Q127" s="14" t="s">
        <v>1737</v>
      </c>
      <c r="R127" s="14" t="s">
        <v>1737</v>
      </c>
      <c r="S127" s="14"/>
      <c r="T127" s="13" t="str">
        <f t="shared" si="7"/>
        <v>PUBLICABLE</v>
      </c>
      <c r="W127">
        <f t="shared" si="6"/>
        <v>15</v>
      </c>
      <c r="X127" t="str">
        <f t="shared" si="4"/>
        <v>PUBLICABLE</v>
      </c>
      <c r="Y127" s="1" t="str">
        <f t="shared" si="5"/>
        <v>Redes sociales</v>
      </c>
      <c r="AA127" s="1" t="str">
        <f t="array" ref="AA127">IFERROR(INDEX($Y$1:$Y$62,SMALL(IF($X$2:$X$62=$AB$1, ROW()), ROW()-1)),"")</f>
        <v/>
      </c>
    </row>
    <row r="128" spans="2:27">
      <c r="B128" s="208" t="str">
        <f>'Identificación Inventario Info.'!B93</f>
        <v xml:space="preserve">Plan Institucional de Capacitación y cronograma </v>
      </c>
      <c r="C128" s="209"/>
      <c r="D128" s="12" t="s">
        <v>1737</v>
      </c>
      <c r="E128" s="12" t="s">
        <v>1737</v>
      </c>
      <c r="F128" s="12" t="s">
        <v>1737</v>
      </c>
      <c r="G128" s="12" t="s">
        <v>1737</v>
      </c>
      <c r="H128" s="12" t="s">
        <v>1737</v>
      </c>
      <c r="I128" s="12" t="s">
        <v>1737</v>
      </c>
      <c r="J128" s="12" t="s">
        <v>1737</v>
      </c>
      <c r="K128" s="12" t="s">
        <v>1737</v>
      </c>
      <c r="L128" s="12" t="s">
        <v>1737</v>
      </c>
      <c r="M128" s="12" t="s">
        <v>1737</v>
      </c>
      <c r="N128" s="12" t="s">
        <v>1737</v>
      </c>
      <c r="O128" s="12" t="s">
        <v>1737</v>
      </c>
      <c r="P128" s="12" t="s">
        <v>1737</v>
      </c>
      <c r="Q128" s="12" t="s">
        <v>1737</v>
      </c>
      <c r="R128" s="12" t="s">
        <v>1737</v>
      </c>
      <c r="S128" s="12"/>
      <c r="T128" s="25" t="str">
        <f t="shared" si="7"/>
        <v>PUBLICABLE</v>
      </c>
      <c r="W128">
        <f t="shared" si="6"/>
        <v>15</v>
      </c>
      <c r="X128" t="str">
        <f t="shared" si="4"/>
        <v>PUBLICABLE</v>
      </c>
      <c r="Y128" s="1" t="e">
        <f t="shared" si="5"/>
        <v>#REF!</v>
      </c>
      <c r="AA128" s="1" t="str">
        <f t="array" ref="AA128">IFERROR(INDEX($Y$1:$Y$62,SMALL(IF($X$2:$X$62=$AB$1, ROW()), ROW()-1)),"")</f>
        <v/>
      </c>
    </row>
    <row r="129" spans="2:27">
      <c r="B129" s="206" t="e">
        <f>'Identificación Inventario Info.'!#REF!</f>
        <v>#REF!</v>
      </c>
      <c r="C129" s="207"/>
      <c r="D129" s="14" t="s">
        <v>1737</v>
      </c>
      <c r="E129" s="14" t="s">
        <v>1737</v>
      </c>
      <c r="F129" s="14" t="s">
        <v>1737</v>
      </c>
      <c r="G129" s="14" t="s">
        <v>1737</v>
      </c>
      <c r="H129" s="14" t="s">
        <v>1737</v>
      </c>
      <c r="I129" s="14" t="s">
        <v>1737</v>
      </c>
      <c r="J129" s="14" t="s">
        <v>1737</v>
      </c>
      <c r="K129" s="14" t="s">
        <v>1737</v>
      </c>
      <c r="L129" s="14" t="s">
        <v>1737</v>
      </c>
      <c r="M129" s="14" t="s">
        <v>1737</v>
      </c>
      <c r="N129" s="14" t="s">
        <v>1737</v>
      </c>
      <c r="O129" s="14" t="s">
        <v>1737</v>
      </c>
      <c r="P129" s="14" t="s">
        <v>1737</v>
      </c>
      <c r="Q129" s="14" t="s">
        <v>1737</v>
      </c>
      <c r="R129" s="14" t="s">
        <v>1737</v>
      </c>
      <c r="S129" s="14"/>
      <c r="T129" s="13" t="str">
        <f t="shared" si="7"/>
        <v>PUBLICABLE</v>
      </c>
      <c r="W129">
        <f t="shared" si="6"/>
        <v>15</v>
      </c>
      <c r="X129" t="str">
        <f t="shared" si="4"/>
        <v>PUBLICABLE</v>
      </c>
      <c r="Y129" s="1" t="str">
        <f t="shared" si="5"/>
        <v xml:space="preserve">Resoluciones </v>
      </c>
      <c r="AA129" s="1" t="str">
        <f t="array" ref="AA129">IFERROR(INDEX($Y$1:$Y$62,SMALL(IF($X$2:$X$62=$AB$1, ROW()), ROW()-1)),"")</f>
        <v/>
      </c>
    </row>
    <row r="130" spans="2:27">
      <c r="B130" s="208" t="str">
        <f>'Identificación Inventario Info.'!B94</f>
        <v>Informe comisión de servicios</v>
      </c>
      <c r="C130" s="209"/>
      <c r="D130" s="12" t="s">
        <v>1737</v>
      </c>
      <c r="E130" s="12" t="s">
        <v>1737</v>
      </c>
      <c r="F130" s="12" t="s">
        <v>1737</v>
      </c>
      <c r="G130" s="12" t="s">
        <v>1737</v>
      </c>
      <c r="H130" s="12" t="s">
        <v>1737</v>
      </c>
      <c r="I130" s="12" t="s">
        <v>1737</v>
      </c>
      <c r="J130" s="12" t="s">
        <v>1737</v>
      </c>
      <c r="K130" s="12" t="s">
        <v>1737</v>
      </c>
      <c r="L130" s="12" t="s">
        <v>1737</v>
      </c>
      <c r="M130" s="12" t="s">
        <v>1737</v>
      </c>
      <c r="N130" s="12" t="s">
        <v>1737</v>
      </c>
      <c r="O130" s="12" t="s">
        <v>1736</v>
      </c>
      <c r="P130" s="12" t="s">
        <v>1737</v>
      </c>
      <c r="Q130" s="12" t="s">
        <v>1737</v>
      </c>
      <c r="R130" s="12" t="s">
        <v>1737</v>
      </c>
      <c r="S130" s="12"/>
      <c r="T130" s="13" t="str">
        <f t="shared" si="7"/>
        <v>NO PUBLICABLE</v>
      </c>
      <c r="W130">
        <f t="shared" si="6"/>
        <v>30</v>
      </c>
      <c r="X130" t="str">
        <f t="shared" ref="X130:X193" si="8">T145</f>
        <v>PUBLICABLE</v>
      </c>
      <c r="Y130" s="1" t="e">
        <f t="shared" ref="Y130:Y193" si="9">B145</f>
        <v>#REF!</v>
      </c>
      <c r="AA130" s="1" t="str">
        <f t="array" ref="AA130">IFERROR(INDEX($Y$1:$Y$62,SMALL(IF($X$2:$X$62=$AB$1, ROW()), ROW()-1)),"")</f>
        <v/>
      </c>
    </row>
    <row r="131" spans="2:27">
      <c r="B131" s="206" t="str">
        <f>'Identificación Inventario Info.'!B95</f>
        <v>Cronograma del Sistema de Estimulos</v>
      </c>
      <c r="C131" s="207"/>
      <c r="D131" s="14" t="s">
        <v>1737</v>
      </c>
      <c r="E131" s="14" t="s">
        <v>1737</v>
      </c>
      <c r="F131" s="14" t="s">
        <v>1737</v>
      </c>
      <c r="G131" s="14" t="s">
        <v>1737</v>
      </c>
      <c r="H131" s="14" t="s">
        <v>1737</v>
      </c>
      <c r="I131" s="14" t="s">
        <v>1737</v>
      </c>
      <c r="J131" s="14" t="s">
        <v>1737</v>
      </c>
      <c r="K131" s="14" t="s">
        <v>1737</v>
      </c>
      <c r="L131" s="14" t="s">
        <v>1737</v>
      </c>
      <c r="M131" s="14" t="s">
        <v>1737</v>
      </c>
      <c r="N131" s="14" t="s">
        <v>1737</v>
      </c>
      <c r="O131" s="14" t="s">
        <v>1737</v>
      </c>
      <c r="P131" s="14" t="s">
        <v>1737</v>
      </c>
      <c r="Q131" s="14" t="s">
        <v>1737</v>
      </c>
      <c r="R131" s="14" t="s">
        <v>1737</v>
      </c>
      <c r="S131" s="14"/>
      <c r="T131" s="25" t="str">
        <f t="shared" si="7"/>
        <v>PUBLICABLE</v>
      </c>
      <c r="W131">
        <f t="shared" si="6"/>
        <v>15</v>
      </c>
      <c r="X131" t="str">
        <f t="shared" si="8"/>
        <v>PUBLICABLE</v>
      </c>
      <c r="Y131" s="1" t="e">
        <f t="shared" si="9"/>
        <v>#REF!</v>
      </c>
      <c r="AA131" s="1" t="str">
        <f t="array" ref="AA131">IFERROR(INDEX($Y$1:$Y$62,SMALL(IF($X$2:$X$62=$AB$1, ROW()), ROW()-1)),"")</f>
        <v/>
      </c>
    </row>
    <row r="132" spans="2:27">
      <c r="B132" s="208" t="str">
        <f>'Identificación Inventario Info.'!B96</f>
        <v>Cronograma de actividades del programa de Seguridad y Salud en el Trabajo</v>
      </c>
      <c r="C132" s="209"/>
      <c r="D132" s="12" t="s">
        <v>1737</v>
      </c>
      <c r="E132" s="12" t="s">
        <v>1737</v>
      </c>
      <c r="F132" s="12" t="s">
        <v>1737</v>
      </c>
      <c r="G132" s="12" t="s">
        <v>1737</v>
      </c>
      <c r="H132" s="12" t="s">
        <v>1737</v>
      </c>
      <c r="I132" s="12" t="s">
        <v>1737</v>
      </c>
      <c r="J132" s="12" t="s">
        <v>1737</v>
      </c>
      <c r="K132" s="12" t="s">
        <v>1737</v>
      </c>
      <c r="L132" s="12" t="s">
        <v>1737</v>
      </c>
      <c r="M132" s="12" t="s">
        <v>1737</v>
      </c>
      <c r="N132" s="12" t="s">
        <v>1737</v>
      </c>
      <c r="O132" s="12" t="s">
        <v>1736</v>
      </c>
      <c r="P132" s="12" t="s">
        <v>1737</v>
      </c>
      <c r="Q132" s="12" t="s">
        <v>1737</v>
      </c>
      <c r="R132" s="12" t="s">
        <v>1737</v>
      </c>
      <c r="S132" s="12"/>
      <c r="T132" s="13" t="str">
        <f t="shared" si="7"/>
        <v>NO PUBLICABLE</v>
      </c>
      <c r="W132">
        <f t="shared" si="6"/>
        <v>30</v>
      </c>
      <c r="X132" t="str">
        <f t="shared" si="8"/>
        <v>PUBLICABLE</v>
      </c>
      <c r="Y132" s="1" t="str">
        <f t="shared" si="9"/>
        <v>Listado de documentos externos del sistema de gestión de calidad</v>
      </c>
      <c r="AA132" s="1" t="str">
        <f t="array" ref="AA132">IFERROR(INDEX($Y$1:$Y$62,SMALL(IF($X$2:$X$62=$AB$1, ROW()), ROW()-1)),"")</f>
        <v/>
      </c>
    </row>
    <row r="133" spans="2:27">
      <c r="B133" s="206" t="str">
        <f>'Identificación Inventario Info.'!B97</f>
        <v>Informes de gestión</v>
      </c>
      <c r="C133" s="207"/>
      <c r="D133" s="14" t="s">
        <v>1737</v>
      </c>
      <c r="E133" s="14" t="s">
        <v>1737</v>
      </c>
      <c r="F133" s="14" t="s">
        <v>1737</v>
      </c>
      <c r="G133" s="14" t="s">
        <v>1737</v>
      </c>
      <c r="H133" s="14" t="s">
        <v>1737</v>
      </c>
      <c r="I133" s="14" t="s">
        <v>1737</v>
      </c>
      <c r="J133" s="14" t="s">
        <v>1737</v>
      </c>
      <c r="K133" s="14" t="s">
        <v>1737</v>
      </c>
      <c r="L133" s="14" t="s">
        <v>1737</v>
      </c>
      <c r="M133" s="14" t="s">
        <v>1737</v>
      </c>
      <c r="N133" s="14" t="s">
        <v>1737</v>
      </c>
      <c r="O133" s="14" t="s">
        <v>1736</v>
      </c>
      <c r="P133" s="14" t="s">
        <v>1737</v>
      </c>
      <c r="Q133" s="14" t="s">
        <v>1737</v>
      </c>
      <c r="R133" s="14" t="s">
        <v>1737</v>
      </c>
      <c r="S133" s="14"/>
      <c r="T133" s="13" t="str">
        <f t="shared" si="7"/>
        <v>NO PUBLICABLE</v>
      </c>
      <c r="W133">
        <f t="shared" si="6"/>
        <v>30</v>
      </c>
      <c r="X133" t="str">
        <f t="shared" si="8"/>
        <v>PUBLICABLE</v>
      </c>
      <c r="Y133" s="1" t="str">
        <f t="shared" si="9"/>
        <v>Registro y seguimiento a solicitudes (Tablero de control)</v>
      </c>
      <c r="AA133" s="1" t="str">
        <f t="array" ref="AA133">IFERROR(INDEX($Y$1:$Y$62,SMALL(IF($X$2:$X$62=$AB$1, ROW()), ROW()-1)),"")</f>
        <v/>
      </c>
    </row>
    <row r="134" spans="2:27">
      <c r="B134" s="208" t="str">
        <f>'Identificación Inventario Info.'!B98</f>
        <v>Artes finales de material promocional</v>
      </c>
      <c r="C134" s="209"/>
      <c r="D134" s="14" t="s">
        <v>1737</v>
      </c>
      <c r="E134" s="14" t="s">
        <v>1737</v>
      </c>
      <c r="F134" s="14" t="s">
        <v>1737</v>
      </c>
      <c r="G134" s="14" t="s">
        <v>1737</v>
      </c>
      <c r="H134" s="14" t="s">
        <v>1737</v>
      </c>
      <c r="I134" s="14" t="s">
        <v>1737</v>
      </c>
      <c r="J134" s="14" t="s">
        <v>1737</v>
      </c>
      <c r="K134" s="14" t="s">
        <v>1737</v>
      </c>
      <c r="L134" s="14" t="s">
        <v>1737</v>
      </c>
      <c r="M134" s="14" t="s">
        <v>1737</v>
      </c>
      <c r="N134" s="14" t="s">
        <v>1737</v>
      </c>
      <c r="O134" s="14" t="s">
        <v>1736</v>
      </c>
      <c r="P134" s="14" t="s">
        <v>1737</v>
      </c>
      <c r="Q134" s="14" t="s">
        <v>1737</v>
      </c>
      <c r="R134" s="14" t="s">
        <v>1737</v>
      </c>
      <c r="S134" s="12"/>
      <c r="T134" s="25" t="str">
        <f t="shared" si="7"/>
        <v>NO PUBLICABLE</v>
      </c>
      <c r="W134">
        <f t="shared" si="6"/>
        <v>30</v>
      </c>
      <c r="X134" t="str">
        <f t="shared" si="8"/>
        <v>PUBLICABLE</v>
      </c>
      <c r="Y134" s="1" t="str">
        <f t="shared" si="9"/>
        <v>Solicitud de cambio a la documentación del SGC</v>
      </c>
      <c r="AA134" s="1" t="str">
        <f t="array" ref="AA134">IFERROR(INDEX($Y$1:$Y$62,SMALL(IF($X$2:$X$62=$AB$1, ROW()), ROW()-1)),"")</f>
        <v/>
      </c>
    </row>
    <row r="135" spans="2:27">
      <c r="B135" s="206" t="str">
        <f>'Identificación Inventario Info.'!B99</f>
        <v>Monitoreo de medios</v>
      </c>
      <c r="C135" s="207"/>
      <c r="D135" s="14" t="s">
        <v>1737</v>
      </c>
      <c r="E135" s="14" t="s">
        <v>1737</v>
      </c>
      <c r="F135" s="14" t="s">
        <v>1737</v>
      </c>
      <c r="G135" s="14" t="s">
        <v>1737</v>
      </c>
      <c r="H135" s="14" t="s">
        <v>1737</v>
      </c>
      <c r="I135" s="14" t="s">
        <v>1737</v>
      </c>
      <c r="J135" s="14" t="s">
        <v>1737</v>
      </c>
      <c r="K135" s="14" t="s">
        <v>1737</v>
      </c>
      <c r="L135" s="14" t="s">
        <v>1737</v>
      </c>
      <c r="M135" s="14" t="s">
        <v>1737</v>
      </c>
      <c r="N135" s="14" t="s">
        <v>1737</v>
      </c>
      <c r="O135" s="14" t="s">
        <v>1736</v>
      </c>
      <c r="P135" s="14" t="s">
        <v>1737</v>
      </c>
      <c r="Q135" s="14" t="s">
        <v>1737</v>
      </c>
      <c r="R135" s="14" t="s">
        <v>1737</v>
      </c>
      <c r="S135" s="14"/>
      <c r="T135" s="13" t="str">
        <f t="shared" si="7"/>
        <v>NO PUBLICABLE</v>
      </c>
      <c r="W135">
        <f t="shared" si="6"/>
        <v>30</v>
      </c>
      <c r="X135" t="str">
        <f t="shared" si="8"/>
        <v>PUBLICABLE</v>
      </c>
      <c r="Y135" s="1" t="e">
        <f t="shared" si="9"/>
        <v>#REF!</v>
      </c>
      <c r="AA135" s="1" t="str">
        <f t="array" ref="AA135">IFERROR(INDEX($Y$1:$Y$62,SMALL(IF($X$2:$X$62=$AB$1, ROW()), ROW()-1)),"")</f>
        <v/>
      </c>
    </row>
    <row r="136" spans="2:27">
      <c r="B136" s="208" t="str">
        <f>'Identificación Inventario Info.'!B100</f>
        <v>Newsletter</v>
      </c>
      <c r="C136" s="209"/>
      <c r="D136" s="12" t="s">
        <v>1737</v>
      </c>
      <c r="E136" s="12" t="s">
        <v>1737</v>
      </c>
      <c r="F136" s="12" t="s">
        <v>1737</v>
      </c>
      <c r="G136" s="12" t="s">
        <v>1737</v>
      </c>
      <c r="H136" s="12" t="s">
        <v>1737</v>
      </c>
      <c r="I136" s="12" t="s">
        <v>1737</v>
      </c>
      <c r="J136" s="12" t="s">
        <v>1737</v>
      </c>
      <c r="K136" s="12" t="s">
        <v>1737</v>
      </c>
      <c r="L136" s="12" t="s">
        <v>1737</v>
      </c>
      <c r="M136" s="12" t="s">
        <v>1737</v>
      </c>
      <c r="N136" s="12" t="s">
        <v>1737</v>
      </c>
      <c r="O136" s="12" t="s">
        <v>1737</v>
      </c>
      <c r="P136" s="12" t="s">
        <v>1737</v>
      </c>
      <c r="Q136" s="12" t="s">
        <v>1737</v>
      </c>
      <c r="R136" s="12" t="s">
        <v>1737</v>
      </c>
      <c r="S136" s="12"/>
      <c r="T136" s="13" t="str">
        <f t="shared" si="7"/>
        <v>PUBLICABLE</v>
      </c>
      <c r="W136">
        <f t="shared" si="6"/>
        <v>15</v>
      </c>
      <c r="X136" t="str">
        <f t="shared" si="8"/>
        <v>PUBLICABLE</v>
      </c>
      <c r="Y136" s="1" t="str">
        <f t="shared" si="9"/>
        <v>Plan de acción aprobado</v>
      </c>
      <c r="AA136" s="1" t="str">
        <f t="array" ref="AA136">IFERROR(INDEX($Y$1:$Y$62,SMALL(IF($X$2:$X$62=$AB$1, ROW()), ROW()-1)),"")</f>
        <v/>
      </c>
    </row>
    <row r="137" spans="2:27" hidden="1">
      <c r="B137" s="206" t="str">
        <f>'Identificación Inventario Info.'!B101</f>
        <v>Boletines de prensa</v>
      </c>
      <c r="C137" s="207"/>
      <c r="D137" s="14" t="s">
        <v>1737</v>
      </c>
      <c r="E137" s="14" t="s">
        <v>1737</v>
      </c>
      <c r="F137" s="14" t="s">
        <v>1737</v>
      </c>
      <c r="G137" s="14" t="s">
        <v>1737</v>
      </c>
      <c r="H137" s="14" t="s">
        <v>1737</v>
      </c>
      <c r="I137" s="14" t="s">
        <v>1737</v>
      </c>
      <c r="J137" s="14" t="s">
        <v>1737</v>
      </c>
      <c r="K137" s="14" t="s">
        <v>1737</v>
      </c>
      <c r="L137" s="14" t="s">
        <v>1737</v>
      </c>
      <c r="M137" s="14" t="s">
        <v>1737</v>
      </c>
      <c r="N137" s="14" t="s">
        <v>1737</v>
      </c>
      <c r="O137" s="14" t="s">
        <v>1736</v>
      </c>
      <c r="P137" s="14" t="s">
        <v>1737</v>
      </c>
      <c r="Q137" s="14" t="s">
        <v>1737</v>
      </c>
      <c r="R137" s="14" t="s">
        <v>1737</v>
      </c>
      <c r="S137" s="14"/>
      <c r="T137" s="25" t="str">
        <f t="shared" si="7"/>
        <v>NO PUBLICABLE</v>
      </c>
      <c r="W137">
        <f t="shared" si="6"/>
        <v>30</v>
      </c>
      <c r="X137" t="str">
        <f t="shared" si="8"/>
        <v>NO PUBLICABLE</v>
      </c>
      <c r="Y137" s="1" t="e">
        <f t="shared" si="9"/>
        <v>#REF!</v>
      </c>
      <c r="AA137" s="1" t="str">
        <f t="array" ref="AA137">IFERROR(INDEX($Y$1:$Y$62,SMALL(IF($X$2:$X$62=$AB$1, ROW()), ROW()-1)),"")</f>
        <v/>
      </c>
    </row>
    <row r="138" spans="2:27">
      <c r="B138" s="208" t="str">
        <f>'Identificación Inventario Info.'!B102</f>
        <v>Programación de eventos</v>
      </c>
      <c r="C138" s="209"/>
      <c r="D138" s="12" t="s">
        <v>1737</v>
      </c>
      <c r="E138" s="12" t="s">
        <v>1737</v>
      </c>
      <c r="F138" s="12" t="s">
        <v>1737</v>
      </c>
      <c r="G138" s="12" t="s">
        <v>1737</v>
      </c>
      <c r="H138" s="12" t="s">
        <v>1737</v>
      </c>
      <c r="I138" s="12" t="s">
        <v>1737</v>
      </c>
      <c r="J138" s="12" t="s">
        <v>1737</v>
      </c>
      <c r="K138" s="12" t="s">
        <v>1737</v>
      </c>
      <c r="L138" s="12" t="s">
        <v>1737</v>
      </c>
      <c r="M138" s="12" t="s">
        <v>1737</v>
      </c>
      <c r="N138" s="12" t="s">
        <v>1737</v>
      </c>
      <c r="O138" s="12" t="s">
        <v>1737</v>
      </c>
      <c r="P138" s="12" t="s">
        <v>1737</v>
      </c>
      <c r="Q138" s="12" t="s">
        <v>1737</v>
      </c>
      <c r="R138" s="12" t="s">
        <v>1737</v>
      </c>
      <c r="S138" s="12"/>
      <c r="T138" s="13" t="str">
        <f t="shared" si="7"/>
        <v>PUBLICABLE</v>
      </c>
      <c r="W138">
        <f t="shared" si="6"/>
        <v>15</v>
      </c>
      <c r="X138" t="str">
        <f t="shared" si="8"/>
        <v>PUBLICABLE</v>
      </c>
      <c r="Y138" s="1" t="e">
        <f t="shared" si="9"/>
        <v>#REF!</v>
      </c>
      <c r="AA138" s="1" t="str">
        <f t="array" ref="AA138">IFERROR(INDEX($Y$1:$Y$62,SMALL(IF($X$2:$X$62=$AB$1, ROW()), ROW()-1)),"")</f>
        <v/>
      </c>
    </row>
    <row r="139" spans="2:27">
      <c r="B139" s="206" t="e">
        <f>'Identificación Inventario Info.'!#REF!</f>
        <v>#REF!</v>
      </c>
      <c r="C139" s="207"/>
      <c r="D139" s="14" t="s">
        <v>1737</v>
      </c>
      <c r="E139" s="14" t="s">
        <v>1737</v>
      </c>
      <c r="F139" s="14" t="s">
        <v>1737</v>
      </c>
      <c r="G139" s="14" t="s">
        <v>1737</v>
      </c>
      <c r="H139" s="14" t="s">
        <v>1737</v>
      </c>
      <c r="I139" s="14" t="s">
        <v>1737</v>
      </c>
      <c r="J139" s="14" t="s">
        <v>1737</v>
      </c>
      <c r="K139" s="14" t="s">
        <v>1737</v>
      </c>
      <c r="L139" s="14" t="s">
        <v>1737</v>
      </c>
      <c r="M139" s="14" t="s">
        <v>1737</v>
      </c>
      <c r="N139" s="14" t="s">
        <v>1737</v>
      </c>
      <c r="O139" s="14" t="s">
        <v>1737</v>
      </c>
      <c r="P139" s="14" t="s">
        <v>1737</v>
      </c>
      <c r="Q139" s="14" t="s">
        <v>1737</v>
      </c>
      <c r="R139" s="14" t="s">
        <v>1737</v>
      </c>
      <c r="S139" s="14"/>
      <c r="T139" s="13" t="str">
        <f t="shared" si="7"/>
        <v>PUBLICABLE</v>
      </c>
      <c r="W139">
        <f t="shared" si="6"/>
        <v>15</v>
      </c>
      <c r="X139" t="str">
        <f t="shared" si="8"/>
        <v>PUBLICABLE</v>
      </c>
      <c r="Y139" s="1" t="e">
        <f t="shared" si="9"/>
        <v>#REF!</v>
      </c>
      <c r="AA139" s="1" t="str">
        <f t="array" ref="AA139">IFERROR(INDEX($Y$1:$Y$62,SMALL(IF($X$2:$X$62=$AB$1, ROW()), ROW()-1)),"")</f>
        <v/>
      </c>
    </row>
    <row r="140" spans="2:27">
      <c r="B140" s="208" t="str">
        <f>'Identificación Inventario Info.'!B103</f>
        <v>Página Web</v>
      </c>
      <c r="C140" s="209"/>
      <c r="D140" s="12" t="s">
        <v>1737</v>
      </c>
      <c r="E140" s="12" t="s">
        <v>1737</v>
      </c>
      <c r="F140" s="12" t="s">
        <v>1737</v>
      </c>
      <c r="G140" s="12" t="s">
        <v>1737</v>
      </c>
      <c r="H140" s="12" t="s">
        <v>1737</v>
      </c>
      <c r="I140" s="12" t="s">
        <v>1737</v>
      </c>
      <c r="J140" s="12" t="s">
        <v>1737</v>
      </c>
      <c r="K140" s="12" t="s">
        <v>1737</v>
      </c>
      <c r="L140" s="12" t="s">
        <v>1737</v>
      </c>
      <c r="M140" s="12" t="s">
        <v>1737</v>
      </c>
      <c r="N140" s="12" t="s">
        <v>1737</v>
      </c>
      <c r="O140" s="12" t="s">
        <v>1737</v>
      </c>
      <c r="P140" s="12" t="s">
        <v>1737</v>
      </c>
      <c r="Q140" s="12" t="s">
        <v>1737</v>
      </c>
      <c r="R140" s="12" t="s">
        <v>1737</v>
      </c>
      <c r="S140" s="12"/>
      <c r="T140" s="25" t="str">
        <f t="shared" si="7"/>
        <v>PUBLICABLE</v>
      </c>
      <c r="W140">
        <f t="shared" si="6"/>
        <v>15</v>
      </c>
      <c r="X140" t="str">
        <f t="shared" si="8"/>
        <v>PUBLICABLE</v>
      </c>
      <c r="Y140" s="1" t="str">
        <f t="shared" si="9"/>
        <v>Informe de revisión del SGC</v>
      </c>
      <c r="AA140" s="1" t="str">
        <f t="array" ref="AA140">IFERROR(INDEX($Y$1:$Y$62,SMALL(IF($X$2:$X$62=$AB$1, ROW()), ROW()-1)),"")</f>
        <v/>
      </c>
    </row>
    <row r="141" spans="2:27">
      <c r="B141" s="206" t="e">
        <f>'Identificación Inventario Info.'!#REF!</f>
        <v>#REF!</v>
      </c>
      <c r="C141" s="207"/>
      <c r="D141" s="14" t="s">
        <v>1737</v>
      </c>
      <c r="E141" s="14" t="s">
        <v>1737</v>
      </c>
      <c r="F141" s="14" t="s">
        <v>1737</v>
      </c>
      <c r="G141" s="14" t="s">
        <v>1737</v>
      </c>
      <c r="H141" s="14" t="s">
        <v>1737</v>
      </c>
      <c r="I141" s="14" t="s">
        <v>1737</v>
      </c>
      <c r="J141" s="14" t="s">
        <v>1737</v>
      </c>
      <c r="K141" s="14" t="s">
        <v>1737</v>
      </c>
      <c r="L141" s="14" t="s">
        <v>1737</v>
      </c>
      <c r="M141" s="14" t="s">
        <v>1737</v>
      </c>
      <c r="N141" s="14" t="s">
        <v>1737</v>
      </c>
      <c r="O141" s="14" t="s">
        <v>1737</v>
      </c>
      <c r="P141" s="14" t="s">
        <v>1737</v>
      </c>
      <c r="Q141" s="14" t="s">
        <v>1737</v>
      </c>
      <c r="R141" s="14" t="s">
        <v>1737</v>
      </c>
      <c r="S141" s="14"/>
      <c r="T141" s="13" t="str">
        <f t="shared" si="7"/>
        <v>PUBLICABLE</v>
      </c>
      <c r="W141">
        <f t="shared" si="6"/>
        <v>15</v>
      </c>
      <c r="X141" t="str">
        <f t="shared" si="8"/>
        <v>PUBLICABLE</v>
      </c>
      <c r="Y141" s="1" t="str">
        <f t="shared" si="9"/>
        <v>Solicitud de elaboración, modificación y/o eliminación de indicadores de gestión</v>
      </c>
      <c r="AA141" s="1" t="str">
        <f t="array" ref="AA141">IFERROR(INDEX($Y$1:$Y$62,SMALL(IF($X$2:$X$62=$AB$1, ROW()), ROW()-1)),"")</f>
        <v/>
      </c>
    </row>
    <row r="142" spans="2:27">
      <c r="B142" s="208" t="str">
        <f>'Identificación Inventario Info.'!B104</f>
        <v>Redes sociales</v>
      </c>
      <c r="C142" s="209"/>
      <c r="D142" s="12" t="s">
        <v>1737</v>
      </c>
      <c r="E142" s="12" t="s">
        <v>1737</v>
      </c>
      <c r="F142" s="12" t="s">
        <v>1737</v>
      </c>
      <c r="G142" s="12" t="s">
        <v>1737</v>
      </c>
      <c r="H142" s="12" t="s">
        <v>1737</v>
      </c>
      <c r="I142" s="12" t="s">
        <v>1737</v>
      </c>
      <c r="J142" s="12" t="s">
        <v>1737</v>
      </c>
      <c r="K142" s="12" t="s">
        <v>1737</v>
      </c>
      <c r="L142" s="12" t="s">
        <v>1737</v>
      </c>
      <c r="M142" s="12" t="s">
        <v>1737</v>
      </c>
      <c r="N142" s="12" t="s">
        <v>1737</v>
      </c>
      <c r="O142" s="12" t="s">
        <v>1737</v>
      </c>
      <c r="P142" s="12" t="s">
        <v>1737</v>
      </c>
      <c r="Q142" s="12" t="s">
        <v>1737</v>
      </c>
      <c r="R142" s="12" t="s">
        <v>1737</v>
      </c>
      <c r="S142" s="12"/>
      <c r="T142" s="13" t="str">
        <f t="shared" si="7"/>
        <v>PUBLICABLE</v>
      </c>
      <c r="W142">
        <f t="shared" si="6"/>
        <v>15</v>
      </c>
      <c r="X142" t="str">
        <f t="shared" si="8"/>
        <v>PUBLICABLE</v>
      </c>
      <c r="Y142" s="1" t="str">
        <f t="shared" si="9"/>
        <v>Repositorio documental</v>
      </c>
      <c r="AA142" s="1" t="str">
        <f t="array" ref="AA142">IFERROR(INDEX($Y$1:$Y$62,SMALL(IF($X$2:$X$62=$AB$1, ROW()), ROW()-1)),"")</f>
        <v/>
      </c>
    </row>
    <row r="143" spans="2:27">
      <c r="B143" s="206" t="e">
        <f>'Identificación Inventario Info.'!#REF!</f>
        <v>#REF!</v>
      </c>
      <c r="C143" s="207"/>
      <c r="D143" s="14" t="s">
        <v>1737</v>
      </c>
      <c r="E143" s="14" t="s">
        <v>1737</v>
      </c>
      <c r="F143" s="14" t="s">
        <v>1737</v>
      </c>
      <c r="G143" s="14" t="s">
        <v>1737</v>
      </c>
      <c r="H143" s="14" t="s">
        <v>1737</v>
      </c>
      <c r="I143" s="14" t="s">
        <v>1737</v>
      </c>
      <c r="J143" s="14" t="s">
        <v>1737</v>
      </c>
      <c r="K143" s="14" t="s">
        <v>1737</v>
      </c>
      <c r="L143" s="14" t="s">
        <v>1737</v>
      </c>
      <c r="M143" s="14" t="s">
        <v>1737</v>
      </c>
      <c r="N143" s="14" t="s">
        <v>1737</v>
      </c>
      <c r="O143" s="14" t="s">
        <v>1737</v>
      </c>
      <c r="P143" s="14" t="s">
        <v>1737</v>
      </c>
      <c r="Q143" s="14" t="s">
        <v>1737</v>
      </c>
      <c r="R143" s="14" t="s">
        <v>1737</v>
      </c>
      <c r="S143" s="14"/>
      <c r="T143" s="25" t="str">
        <f t="shared" si="7"/>
        <v>PUBLICABLE</v>
      </c>
      <c r="W143">
        <f t="shared" si="6"/>
        <v>15</v>
      </c>
      <c r="X143" t="str">
        <f t="shared" si="8"/>
        <v>PUBLICABLE</v>
      </c>
      <c r="Y143" s="1" t="e">
        <f t="shared" si="9"/>
        <v>#REF!</v>
      </c>
      <c r="AA143" s="1" t="str">
        <f t="array" ref="AA143">IFERROR(INDEX($Y$1:$Y$62,SMALL(IF($X$2:$X$62=$AB$1, ROW()), ROW()-1)),"")</f>
        <v/>
      </c>
    </row>
    <row r="144" spans="2:27">
      <c r="B144" s="208" t="str">
        <f>'Identificación Inventario Info.'!B105</f>
        <v xml:space="preserve">Resoluciones </v>
      </c>
      <c r="C144" s="209"/>
      <c r="D144" s="12" t="s">
        <v>1737</v>
      </c>
      <c r="E144" s="12" t="s">
        <v>1737</v>
      </c>
      <c r="F144" s="12" t="s">
        <v>1737</v>
      </c>
      <c r="G144" s="12" t="s">
        <v>1737</v>
      </c>
      <c r="H144" s="12" t="s">
        <v>1737</v>
      </c>
      <c r="I144" s="12" t="s">
        <v>1737</v>
      </c>
      <c r="J144" s="12" t="s">
        <v>1737</v>
      </c>
      <c r="K144" s="12" t="s">
        <v>1737</v>
      </c>
      <c r="L144" s="12" t="s">
        <v>1737</v>
      </c>
      <c r="M144" s="12" t="s">
        <v>1737</v>
      </c>
      <c r="N144" s="12" t="s">
        <v>1737</v>
      </c>
      <c r="O144" s="12" t="s">
        <v>1737</v>
      </c>
      <c r="P144" s="12" t="s">
        <v>1737</v>
      </c>
      <c r="Q144" s="12" t="s">
        <v>1737</v>
      </c>
      <c r="R144" s="12" t="s">
        <v>1737</v>
      </c>
      <c r="S144" s="12"/>
      <c r="T144" s="13" t="str">
        <f t="shared" si="7"/>
        <v>PUBLICABLE</v>
      </c>
      <c r="W144">
        <f t="shared" si="6"/>
        <v>15</v>
      </c>
      <c r="X144" t="str">
        <f t="shared" si="8"/>
        <v>PUBLICABLE</v>
      </c>
      <c r="Y144" s="1" t="str">
        <f t="shared" si="9"/>
        <v xml:space="preserve">Listado maestro de documentos </v>
      </c>
      <c r="AA144" s="1" t="str">
        <f t="array" ref="AA144">IFERROR(INDEX($Y$1:$Y$62,SMALL(IF($X$2:$X$62=$AB$1, ROW()), ROW()-1)),"")</f>
        <v/>
      </c>
    </row>
    <row r="145" spans="2:27">
      <c r="B145" s="206" t="e">
        <f>'Identificación Inventario Info.'!#REF!</f>
        <v>#REF!</v>
      </c>
      <c r="C145" s="207"/>
      <c r="D145" s="14" t="s">
        <v>1737</v>
      </c>
      <c r="E145" s="14" t="s">
        <v>1737</v>
      </c>
      <c r="F145" s="14" t="s">
        <v>1737</v>
      </c>
      <c r="G145" s="14" t="s">
        <v>1737</v>
      </c>
      <c r="H145" s="14" t="s">
        <v>1737</v>
      </c>
      <c r="I145" s="14" t="s">
        <v>1737</v>
      </c>
      <c r="J145" s="14" t="s">
        <v>1737</v>
      </c>
      <c r="K145" s="14" t="s">
        <v>1737</v>
      </c>
      <c r="L145" s="14" t="s">
        <v>1737</v>
      </c>
      <c r="M145" s="14" t="s">
        <v>1737</v>
      </c>
      <c r="N145" s="14" t="s">
        <v>1737</v>
      </c>
      <c r="O145" s="14" t="s">
        <v>1737</v>
      </c>
      <c r="P145" s="14" t="s">
        <v>1737</v>
      </c>
      <c r="Q145" s="14" t="s">
        <v>1737</v>
      </c>
      <c r="R145" s="14" t="s">
        <v>1737</v>
      </c>
      <c r="S145" s="14"/>
      <c r="T145" s="13" t="str">
        <f t="shared" si="7"/>
        <v>PUBLICABLE</v>
      </c>
      <c r="W145">
        <f t="shared" ref="W145:W208" si="10">IF(D145="no",1,IF(D145="SI",16,IF(D145="PARCIALMENTE",17,0)))+IF(E145="no",1,IF(E145="SI",16,IF(E145="PARCIALMENTE",17,0)))+IF(F145="no",1,IF(F145="SI",16,IF(F145="PARCIALMENTE",17,0)))+IF(G145="no",1,IF(G145="SI",16,IF(G145="PARCIALMENTE",17,0)))+IF(H145="no",1,IF(H145="SI",16,IF(H145="PARCIALMENTE",17,0)))+IF(I145="no",1,IF(I145="SI",16,IF(I145="PARCIALMENTE",17,0)))+IF(J145="no",1,IF(J145="SI",16,IF(J145="PARCIALMENTE",17,0)))+IF(K145="no",1,IF(K145="SI",16,IF(K145="PARCIALMENTE",17,0)))+IF(L145="no",1,IF(L145="SI",16,IF(L145="PARCIALMENTE",17,0)))+IF(M145="no",1,IF(M145="SI",16,IF(M145="PARCIALMENTE",17,0)))+IF(N145="no",1,IF(N145="SI",16,IF(N145="PARCIALMENTE",17,0)))+IF(O145="no",1,IF(O145="SI",16,IF(O145="PARCIALMENTE",17,0)))+IF(P145="no",1,IF(P145="SI",16,IF(P145="PARCIALMENTE",17,0)))+IF(Q145="no",1,IF(Q145="SI",16,IF(Q145="PARCIALMENTE",17,0)))+IF(R145="no",1,IF(R145="SI",16,IF(R145="PARCIALMENTE",17,0)))</f>
        <v>15</v>
      </c>
      <c r="X145" t="str">
        <f t="shared" si="8"/>
        <v>PUBLICABLE</v>
      </c>
      <c r="Y145" s="1" t="str">
        <f t="shared" si="9"/>
        <v>Matriz de indicadores</v>
      </c>
      <c r="AA145" s="1" t="str">
        <f t="array" ref="AA145">IFERROR(INDEX($Y$1:$Y$62,SMALL(IF($X$2:$X$62=$AB$1, ROW()), ROW()-1)),"")</f>
        <v/>
      </c>
    </row>
    <row r="146" spans="2:27">
      <c r="B146" s="208" t="e">
        <f>'Identificación Inventario Info.'!#REF!</f>
        <v>#REF!</v>
      </c>
      <c r="C146" s="209"/>
      <c r="D146" s="12" t="s">
        <v>1737</v>
      </c>
      <c r="E146" s="12" t="s">
        <v>1737</v>
      </c>
      <c r="F146" s="12" t="s">
        <v>1737</v>
      </c>
      <c r="G146" s="12" t="s">
        <v>1737</v>
      </c>
      <c r="H146" s="12" t="s">
        <v>1737</v>
      </c>
      <c r="I146" s="12" t="s">
        <v>1737</v>
      </c>
      <c r="J146" s="12" t="s">
        <v>1737</v>
      </c>
      <c r="K146" s="12" t="s">
        <v>1737</v>
      </c>
      <c r="L146" s="12" t="s">
        <v>1737</v>
      </c>
      <c r="M146" s="12" t="s">
        <v>1737</v>
      </c>
      <c r="N146" s="12" t="s">
        <v>1737</v>
      </c>
      <c r="O146" s="12" t="s">
        <v>1737</v>
      </c>
      <c r="P146" s="12" t="s">
        <v>1737</v>
      </c>
      <c r="Q146" s="12" t="s">
        <v>1737</v>
      </c>
      <c r="R146" s="12" t="s">
        <v>1737</v>
      </c>
      <c r="S146" s="12"/>
      <c r="T146" s="25" t="str">
        <f t="shared" si="7"/>
        <v>PUBLICABLE</v>
      </c>
      <c r="W146">
        <f t="shared" si="10"/>
        <v>15</v>
      </c>
      <c r="X146" t="str">
        <f t="shared" si="8"/>
        <v>PUBLICABLE</v>
      </c>
      <c r="Y146" s="1" t="str">
        <f t="shared" si="9"/>
        <v>Trazabilidad</v>
      </c>
      <c r="AA146" s="1" t="str">
        <f t="array" ref="AA146">IFERROR(INDEX($Y$1:$Y$62,SMALL(IF($X$2:$X$62=$AB$1, ROW()), ROW()-1)),"")</f>
        <v/>
      </c>
    </row>
    <row r="147" spans="2:27">
      <c r="B147" s="206" t="str">
        <f>'Identificación Inventario Info.'!B106</f>
        <v>Listado de documentos externos del sistema de gestión de calidad</v>
      </c>
      <c r="C147" s="207"/>
      <c r="D147" s="14" t="s">
        <v>1737</v>
      </c>
      <c r="E147" s="14" t="s">
        <v>1737</v>
      </c>
      <c r="F147" s="14" t="s">
        <v>1737</v>
      </c>
      <c r="G147" s="14" t="s">
        <v>1737</v>
      </c>
      <c r="H147" s="14" t="s">
        <v>1737</v>
      </c>
      <c r="I147" s="14" t="s">
        <v>1737</v>
      </c>
      <c r="J147" s="14" t="s">
        <v>1737</v>
      </c>
      <c r="K147" s="14" t="s">
        <v>1737</v>
      </c>
      <c r="L147" s="14" t="s">
        <v>1737</v>
      </c>
      <c r="M147" s="14" t="s">
        <v>1737</v>
      </c>
      <c r="N147" s="14" t="s">
        <v>1737</v>
      </c>
      <c r="O147" s="14" t="s">
        <v>1737</v>
      </c>
      <c r="P147" s="14" t="s">
        <v>1737</v>
      </c>
      <c r="Q147" s="14" t="s">
        <v>1737</v>
      </c>
      <c r="R147" s="14" t="s">
        <v>1737</v>
      </c>
      <c r="S147" s="14"/>
      <c r="T147" s="13" t="str">
        <f t="shared" si="7"/>
        <v>PUBLICABLE</v>
      </c>
      <c r="W147">
        <f t="shared" si="10"/>
        <v>15</v>
      </c>
      <c r="X147" t="str">
        <f t="shared" si="8"/>
        <v>PUBLICABLE</v>
      </c>
      <c r="Y147" s="1" t="str">
        <f t="shared" si="9"/>
        <v>Documentos autoevaluación y gestión</v>
      </c>
      <c r="AA147" s="1" t="str">
        <f t="array" ref="AA147">IFERROR(INDEX($Y$1:$Y$62,SMALL(IF($X$2:$X$62=$AB$1, ROW()), ROW()-1)),"")</f>
        <v/>
      </c>
    </row>
    <row r="148" spans="2:27">
      <c r="B148" s="208" t="str">
        <f>'Identificación Inventario Info.'!B107</f>
        <v>Registro y seguimiento a solicitudes (Tablero de control)</v>
      </c>
      <c r="C148" s="209"/>
      <c r="D148" s="12" t="s">
        <v>1737</v>
      </c>
      <c r="E148" s="12" t="s">
        <v>1737</v>
      </c>
      <c r="F148" s="12" t="s">
        <v>1737</v>
      </c>
      <c r="G148" s="12" t="s">
        <v>1737</v>
      </c>
      <c r="H148" s="12" t="s">
        <v>1737</v>
      </c>
      <c r="I148" s="12" t="s">
        <v>1737</v>
      </c>
      <c r="J148" s="12" t="s">
        <v>1737</v>
      </c>
      <c r="K148" s="12" t="s">
        <v>1737</v>
      </c>
      <c r="L148" s="12" t="s">
        <v>1737</v>
      </c>
      <c r="M148" s="12" t="s">
        <v>1737</v>
      </c>
      <c r="N148" s="12" t="s">
        <v>1737</v>
      </c>
      <c r="O148" s="12" t="s">
        <v>1737</v>
      </c>
      <c r="P148" s="12" t="s">
        <v>1737</v>
      </c>
      <c r="Q148" s="12" t="s">
        <v>1737</v>
      </c>
      <c r="R148" s="12" t="s">
        <v>1737</v>
      </c>
      <c r="S148" s="12"/>
      <c r="T148" s="13" t="str">
        <f t="shared" ref="T148:T211" si="11">IF(W148=0,"",IF(W148&lt;=15,"PUBLICABLE",IF(W148&gt;15,"NO PUBLICABLE")))</f>
        <v>PUBLICABLE</v>
      </c>
      <c r="W148">
        <f t="shared" si="10"/>
        <v>15</v>
      </c>
      <c r="X148" t="str">
        <f t="shared" si="8"/>
        <v>PUBLICABLE</v>
      </c>
      <c r="Y148" s="1" t="e">
        <f t="shared" si="9"/>
        <v>#REF!</v>
      </c>
      <c r="AA148" s="1" t="str">
        <f t="array" ref="AA148">IFERROR(INDEX($Y$1:$Y$62,SMALL(IF($X$2:$X$62=$AB$1, ROW()), ROW()-1)),"")</f>
        <v/>
      </c>
    </row>
    <row r="149" spans="2:27">
      <c r="B149" s="206" t="str">
        <f>'Identificación Inventario Info.'!B108</f>
        <v>Solicitud de cambio a la documentación del SGC</v>
      </c>
      <c r="C149" s="207"/>
      <c r="D149" s="14" t="s">
        <v>1737</v>
      </c>
      <c r="E149" s="14" t="s">
        <v>1737</v>
      </c>
      <c r="F149" s="14" t="s">
        <v>1737</v>
      </c>
      <c r="G149" s="14" t="s">
        <v>1737</v>
      </c>
      <c r="H149" s="14" t="s">
        <v>1737</v>
      </c>
      <c r="I149" s="14" t="s">
        <v>1737</v>
      </c>
      <c r="J149" s="14" t="s">
        <v>1737</v>
      </c>
      <c r="K149" s="14" t="s">
        <v>1737</v>
      </c>
      <c r="L149" s="14" t="s">
        <v>1737</v>
      </c>
      <c r="M149" s="14" t="s">
        <v>1737</v>
      </c>
      <c r="N149" s="14" t="s">
        <v>1737</v>
      </c>
      <c r="O149" s="14" t="s">
        <v>1737</v>
      </c>
      <c r="P149" s="14" t="s">
        <v>1737</v>
      </c>
      <c r="Q149" s="14" t="s">
        <v>1737</v>
      </c>
      <c r="R149" s="14" t="s">
        <v>1737</v>
      </c>
      <c r="S149" s="14"/>
      <c r="T149" s="25" t="str">
        <f t="shared" si="11"/>
        <v>PUBLICABLE</v>
      </c>
      <c r="W149">
        <f t="shared" si="10"/>
        <v>15</v>
      </c>
      <c r="X149" t="str">
        <f t="shared" si="8"/>
        <v>PUBLICABLE</v>
      </c>
      <c r="Y149" s="1" t="e">
        <f t="shared" si="9"/>
        <v>#REF!</v>
      </c>
      <c r="AA149" s="1" t="str">
        <f t="array" ref="AA149">IFERROR(INDEX($Y$1:$Y$62,SMALL(IF($X$2:$X$62=$AB$1, ROW()), ROW()-1)),"")</f>
        <v/>
      </c>
    </row>
    <row r="150" spans="2:27">
      <c r="B150" s="208" t="e">
        <f>'Identificación Inventario Info.'!#REF!</f>
        <v>#REF!</v>
      </c>
      <c r="C150" s="209"/>
      <c r="D150" s="12" t="s">
        <v>1737</v>
      </c>
      <c r="E150" s="12" t="s">
        <v>1737</v>
      </c>
      <c r="F150" s="12" t="s">
        <v>1737</v>
      </c>
      <c r="G150" s="12" t="s">
        <v>1737</v>
      </c>
      <c r="H150" s="12" t="s">
        <v>1737</v>
      </c>
      <c r="I150" s="12" t="s">
        <v>1737</v>
      </c>
      <c r="J150" s="12" t="s">
        <v>1737</v>
      </c>
      <c r="K150" s="12" t="s">
        <v>1737</v>
      </c>
      <c r="L150" s="12" t="s">
        <v>1737</v>
      </c>
      <c r="M150" s="12" t="s">
        <v>1737</v>
      </c>
      <c r="N150" s="12" t="s">
        <v>1737</v>
      </c>
      <c r="O150" s="12" t="s">
        <v>1737</v>
      </c>
      <c r="P150" s="12" t="s">
        <v>1737</v>
      </c>
      <c r="Q150" s="12" t="s">
        <v>1737</v>
      </c>
      <c r="R150" s="12" t="s">
        <v>1737</v>
      </c>
      <c r="S150" s="12"/>
      <c r="T150" s="13" t="str">
        <f t="shared" si="11"/>
        <v>PUBLICABLE</v>
      </c>
      <c r="W150">
        <f t="shared" si="10"/>
        <v>15</v>
      </c>
      <c r="X150" t="str">
        <f t="shared" si="8"/>
        <v>PUBLICABLE</v>
      </c>
      <c r="Y150" s="1" t="e">
        <f t="shared" si="9"/>
        <v>#REF!</v>
      </c>
      <c r="AA150" s="1" t="str">
        <f t="array" ref="AA150">IFERROR(INDEX($Y$1:$Y$62,SMALL(IF($X$2:$X$62=$AB$1, ROW()), ROW()-1)),"")</f>
        <v/>
      </c>
    </row>
    <row r="151" spans="2:27">
      <c r="B151" s="206" t="str">
        <f>'Identificación Inventario Info.'!B109</f>
        <v>Plan de acción aprobado</v>
      </c>
      <c r="C151" s="207"/>
      <c r="D151" s="14" t="s">
        <v>1737</v>
      </c>
      <c r="E151" s="14" t="s">
        <v>1737</v>
      </c>
      <c r="F151" s="14" t="s">
        <v>1737</v>
      </c>
      <c r="G151" s="14" t="s">
        <v>1737</v>
      </c>
      <c r="H151" s="14" t="s">
        <v>1737</v>
      </c>
      <c r="I151" s="14" t="s">
        <v>1737</v>
      </c>
      <c r="J151" s="14" t="s">
        <v>1737</v>
      </c>
      <c r="K151" s="14" t="s">
        <v>1737</v>
      </c>
      <c r="L151" s="14" t="s">
        <v>1737</v>
      </c>
      <c r="M151" s="14" t="s">
        <v>1737</v>
      </c>
      <c r="N151" s="14" t="s">
        <v>1737</v>
      </c>
      <c r="O151" s="14" t="s">
        <v>1737</v>
      </c>
      <c r="P151" s="14" t="s">
        <v>1737</v>
      </c>
      <c r="Q151" s="14" t="s">
        <v>1737</v>
      </c>
      <c r="R151" s="14" t="s">
        <v>1737</v>
      </c>
      <c r="S151" s="14"/>
      <c r="T151" s="13" t="str">
        <f t="shared" si="11"/>
        <v>PUBLICABLE</v>
      </c>
      <c r="W151">
        <f t="shared" si="10"/>
        <v>15</v>
      </c>
      <c r="X151" t="str">
        <f t="shared" si="8"/>
        <v>PUBLICABLE</v>
      </c>
      <c r="Y151" s="1" t="e">
        <f t="shared" si="9"/>
        <v>#REF!</v>
      </c>
      <c r="AA151" s="1" t="str">
        <f t="array" ref="AA151">IFERROR(INDEX($Y$1:$Y$62,SMALL(IF($X$2:$X$62=$AB$1, ROW()), ROW()-1)),"")</f>
        <v/>
      </c>
    </row>
    <row r="152" spans="2:27">
      <c r="B152" s="208" t="e">
        <f>'Identificación Inventario Info.'!#REF!</f>
        <v>#REF!</v>
      </c>
      <c r="C152" s="209"/>
      <c r="D152" s="12" t="s">
        <v>1737</v>
      </c>
      <c r="E152" s="12" t="s">
        <v>1737</v>
      </c>
      <c r="F152" s="12" t="s">
        <v>1737</v>
      </c>
      <c r="G152" s="12" t="s">
        <v>1737</v>
      </c>
      <c r="H152" s="12" t="s">
        <v>1737</v>
      </c>
      <c r="I152" s="12" t="s">
        <v>1737</v>
      </c>
      <c r="J152" s="12" t="s">
        <v>1737</v>
      </c>
      <c r="K152" s="12" t="s">
        <v>1737</v>
      </c>
      <c r="L152" s="12" t="s">
        <v>1737</v>
      </c>
      <c r="M152" s="12" t="s">
        <v>1737</v>
      </c>
      <c r="N152" s="12" t="s">
        <v>1737</v>
      </c>
      <c r="O152" s="12" t="s">
        <v>1736</v>
      </c>
      <c r="P152" s="12" t="s">
        <v>1737</v>
      </c>
      <c r="Q152" s="12" t="s">
        <v>1737</v>
      </c>
      <c r="R152" s="12" t="s">
        <v>1737</v>
      </c>
      <c r="S152" s="12"/>
      <c r="T152" s="25" t="str">
        <f t="shared" si="11"/>
        <v>NO PUBLICABLE</v>
      </c>
      <c r="W152">
        <f t="shared" si="10"/>
        <v>30</v>
      </c>
      <c r="X152" t="str">
        <f t="shared" si="8"/>
        <v>PUBLICABLE</v>
      </c>
      <c r="Y152" s="1" t="e">
        <f t="shared" si="9"/>
        <v>#REF!</v>
      </c>
      <c r="AA152" s="1" t="str">
        <f t="array" ref="AA152">IFERROR(INDEX($Y$1:$Y$62,SMALL(IF($X$2:$X$62=$AB$1, ROW()), ROW()-1)),"")</f>
        <v/>
      </c>
    </row>
    <row r="153" spans="2:27">
      <c r="B153" s="206" t="e">
        <f>'Identificación Inventario Info.'!#REF!</f>
        <v>#REF!</v>
      </c>
      <c r="C153" s="207"/>
      <c r="D153" s="14" t="s">
        <v>1737</v>
      </c>
      <c r="E153" s="14" t="s">
        <v>1737</v>
      </c>
      <c r="F153" s="14" t="s">
        <v>1737</v>
      </c>
      <c r="G153" s="14" t="s">
        <v>1737</v>
      </c>
      <c r="H153" s="14" t="s">
        <v>1737</v>
      </c>
      <c r="I153" s="14" t="s">
        <v>1737</v>
      </c>
      <c r="J153" s="14" t="s">
        <v>1737</v>
      </c>
      <c r="K153" s="14" t="s">
        <v>1737</v>
      </c>
      <c r="L153" s="14" t="s">
        <v>1737</v>
      </c>
      <c r="M153" s="14" t="s">
        <v>1737</v>
      </c>
      <c r="N153" s="14" t="s">
        <v>1737</v>
      </c>
      <c r="O153" s="14" t="s">
        <v>1737</v>
      </c>
      <c r="P153" s="14" t="s">
        <v>1737</v>
      </c>
      <c r="Q153" s="14" t="s">
        <v>1737</v>
      </c>
      <c r="R153" s="14" t="s">
        <v>1737</v>
      </c>
      <c r="S153" s="14"/>
      <c r="T153" s="13" t="str">
        <f t="shared" si="11"/>
        <v>PUBLICABLE</v>
      </c>
      <c r="W153">
        <f t="shared" si="10"/>
        <v>15</v>
      </c>
      <c r="X153" t="str">
        <f t="shared" si="8"/>
        <v>PUBLICABLE</v>
      </c>
      <c r="Y153" s="1" t="e">
        <f t="shared" si="9"/>
        <v>#REF!</v>
      </c>
      <c r="AA153" s="1" t="str">
        <f t="array" ref="AA153">IFERROR(INDEX($Y$1:$Y$62,SMALL(IF($X$2:$X$62=$AB$1, ROW()), ROW()-1)),"")</f>
        <v/>
      </c>
    </row>
    <row r="154" spans="2:27">
      <c r="B154" s="208" t="e">
        <f>'Identificación Inventario Info.'!#REF!</f>
        <v>#REF!</v>
      </c>
      <c r="C154" s="209"/>
      <c r="D154" s="12" t="s">
        <v>1737</v>
      </c>
      <c r="E154" s="12" t="s">
        <v>1737</v>
      </c>
      <c r="F154" s="12" t="s">
        <v>1737</v>
      </c>
      <c r="G154" s="12" t="s">
        <v>1737</v>
      </c>
      <c r="H154" s="12" t="s">
        <v>1737</v>
      </c>
      <c r="I154" s="12" t="s">
        <v>1737</v>
      </c>
      <c r="J154" s="12" t="s">
        <v>1737</v>
      </c>
      <c r="K154" s="12" t="s">
        <v>1737</v>
      </c>
      <c r="L154" s="12" t="s">
        <v>1737</v>
      </c>
      <c r="M154" s="12" t="s">
        <v>1737</v>
      </c>
      <c r="N154" s="12" t="s">
        <v>1737</v>
      </c>
      <c r="O154" s="12" t="s">
        <v>1737</v>
      </c>
      <c r="P154" s="12" t="s">
        <v>1737</v>
      </c>
      <c r="Q154" s="12" t="s">
        <v>1737</v>
      </c>
      <c r="R154" s="12" t="s">
        <v>1737</v>
      </c>
      <c r="S154" s="12"/>
      <c r="T154" s="13" t="str">
        <f t="shared" si="11"/>
        <v>PUBLICABLE</v>
      </c>
      <c r="W154">
        <f t="shared" si="10"/>
        <v>15</v>
      </c>
      <c r="X154" t="str">
        <f t="shared" si="8"/>
        <v>PUBLICABLE</v>
      </c>
      <c r="Y154" s="1" t="e">
        <f t="shared" si="9"/>
        <v>#REF!</v>
      </c>
      <c r="AA154" s="1" t="str">
        <f t="array" ref="AA154">IFERROR(INDEX($Y$1:$Y$62,SMALL(IF($X$2:$X$62=$AB$1, ROW()), ROW()-1)),"")</f>
        <v/>
      </c>
    </row>
    <row r="155" spans="2:27">
      <c r="B155" s="206" t="str">
        <f>'Identificación Inventario Info.'!B110</f>
        <v>Informe de revisión del SGC</v>
      </c>
      <c r="C155" s="207"/>
      <c r="D155" s="14" t="s">
        <v>1737</v>
      </c>
      <c r="E155" s="14" t="s">
        <v>1737</v>
      </c>
      <c r="F155" s="14" t="s">
        <v>1737</v>
      </c>
      <c r="G155" s="14" t="s">
        <v>1737</v>
      </c>
      <c r="H155" s="14" t="s">
        <v>1737</v>
      </c>
      <c r="I155" s="14" t="s">
        <v>1737</v>
      </c>
      <c r="J155" s="14" t="s">
        <v>1737</v>
      </c>
      <c r="K155" s="14" t="s">
        <v>1737</v>
      </c>
      <c r="L155" s="14" t="s">
        <v>1737</v>
      </c>
      <c r="M155" s="14" t="s">
        <v>1737</v>
      </c>
      <c r="N155" s="14" t="s">
        <v>1737</v>
      </c>
      <c r="O155" s="14" t="s">
        <v>1737</v>
      </c>
      <c r="P155" s="14" t="s">
        <v>1737</v>
      </c>
      <c r="Q155" s="14" t="s">
        <v>1737</v>
      </c>
      <c r="R155" s="14" t="s">
        <v>1737</v>
      </c>
      <c r="S155" s="14"/>
      <c r="T155" s="25" t="str">
        <f t="shared" si="11"/>
        <v>PUBLICABLE</v>
      </c>
      <c r="W155">
        <f t="shared" si="10"/>
        <v>15</v>
      </c>
      <c r="X155" t="str">
        <f t="shared" si="8"/>
        <v>PUBLICABLE</v>
      </c>
      <c r="Y155" s="1" t="e">
        <f t="shared" si="9"/>
        <v>#REF!</v>
      </c>
      <c r="AA155" s="1" t="str">
        <f t="array" ref="AA155">IFERROR(INDEX($Y$1:$Y$62,SMALL(IF($X$2:$X$62=$AB$1, ROW()), ROW()-1)),"")</f>
        <v/>
      </c>
    </row>
    <row r="156" spans="2:27">
      <c r="B156" s="208" t="str">
        <f>'Identificación Inventario Info.'!B111</f>
        <v>Solicitud de elaboración, modificación y/o eliminación de indicadores de gestión</v>
      </c>
      <c r="C156" s="209"/>
      <c r="D156" s="12" t="s">
        <v>1737</v>
      </c>
      <c r="E156" s="12" t="s">
        <v>1737</v>
      </c>
      <c r="F156" s="12" t="s">
        <v>1737</v>
      </c>
      <c r="G156" s="12" t="s">
        <v>1737</v>
      </c>
      <c r="H156" s="12" t="s">
        <v>1737</v>
      </c>
      <c r="I156" s="12" t="s">
        <v>1737</v>
      </c>
      <c r="J156" s="12" t="s">
        <v>1737</v>
      </c>
      <c r="K156" s="12" t="s">
        <v>1737</v>
      </c>
      <c r="L156" s="12" t="s">
        <v>1737</v>
      </c>
      <c r="M156" s="12" t="s">
        <v>1737</v>
      </c>
      <c r="N156" s="12" t="s">
        <v>1737</v>
      </c>
      <c r="O156" s="12" t="s">
        <v>1737</v>
      </c>
      <c r="P156" s="12" t="s">
        <v>1737</v>
      </c>
      <c r="Q156" s="12" t="s">
        <v>1737</v>
      </c>
      <c r="R156" s="12" t="s">
        <v>1737</v>
      </c>
      <c r="S156" s="12"/>
      <c r="T156" s="13" t="str">
        <f t="shared" si="11"/>
        <v>PUBLICABLE</v>
      </c>
      <c r="W156">
        <f t="shared" si="10"/>
        <v>15</v>
      </c>
      <c r="X156" t="str">
        <f t="shared" si="8"/>
        <v>PUBLICABLE</v>
      </c>
      <c r="Y156" s="1" t="e">
        <f t="shared" si="9"/>
        <v>#REF!</v>
      </c>
      <c r="AA156" s="1" t="str">
        <f t="array" ref="AA156">IFERROR(INDEX($Y$1:$Y$62,SMALL(IF($X$2:$X$62=$AB$1, ROW()), ROW()-1)),"")</f>
        <v/>
      </c>
    </row>
    <row r="157" spans="2:27">
      <c r="B157" s="206" t="str">
        <f>'Identificación Inventario Info.'!B112</f>
        <v>Repositorio documental</v>
      </c>
      <c r="C157" s="207"/>
      <c r="D157" s="14" t="s">
        <v>1737</v>
      </c>
      <c r="E157" s="14" t="s">
        <v>1737</v>
      </c>
      <c r="F157" s="14" t="s">
        <v>1737</v>
      </c>
      <c r="G157" s="14" t="s">
        <v>1737</v>
      </c>
      <c r="H157" s="14" t="s">
        <v>1737</v>
      </c>
      <c r="I157" s="14" t="s">
        <v>1737</v>
      </c>
      <c r="J157" s="14" t="s">
        <v>1737</v>
      </c>
      <c r="K157" s="14" t="s">
        <v>1737</v>
      </c>
      <c r="L157" s="14" t="s">
        <v>1737</v>
      </c>
      <c r="M157" s="14" t="s">
        <v>1737</v>
      </c>
      <c r="N157" s="14" t="s">
        <v>1737</v>
      </c>
      <c r="O157" s="14" t="s">
        <v>1737</v>
      </c>
      <c r="P157" s="14" t="s">
        <v>1737</v>
      </c>
      <c r="Q157" s="14" t="s">
        <v>1737</v>
      </c>
      <c r="R157" s="14" t="s">
        <v>1737</v>
      </c>
      <c r="S157" s="14"/>
      <c r="T157" s="13" t="str">
        <f t="shared" si="11"/>
        <v>PUBLICABLE</v>
      </c>
      <c r="W157">
        <f t="shared" si="10"/>
        <v>15</v>
      </c>
      <c r="X157" t="str">
        <f t="shared" si="8"/>
        <v>PUBLICABLE</v>
      </c>
      <c r="Y157" s="1" t="e">
        <f t="shared" si="9"/>
        <v>#REF!</v>
      </c>
      <c r="AA157" s="1" t="str">
        <f t="array" ref="AA157">IFERROR(INDEX($Y$1:$Y$62,SMALL(IF($X$2:$X$62=$AB$1, ROW()), ROW()-1)),"")</f>
        <v/>
      </c>
    </row>
    <row r="158" spans="2:27">
      <c r="B158" s="208" t="e">
        <f>'Identificación Inventario Info.'!#REF!</f>
        <v>#REF!</v>
      </c>
      <c r="C158" s="209"/>
      <c r="D158" s="12" t="s">
        <v>1737</v>
      </c>
      <c r="E158" s="12" t="s">
        <v>1737</v>
      </c>
      <c r="F158" s="12" t="s">
        <v>1737</v>
      </c>
      <c r="G158" s="12" t="s">
        <v>1737</v>
      </c>
      <c r="H158" s="12" t="s">
        <v>1737</v>
      </c>
      <c r="I158" s="12" t="s">
        <v>1737</v>
      </c>
      <c r="J158" s="12" t="s">
        <v>1737</v>
      </c>
      <c r="K158" s="12" t="s">
        <v>1737</v>
      </c>
      <c r="L158" s="12" t="s">
        <v>1737</v>
      </c>
      <c r="M158" s="12" t="s">
        <v>1737</v>
      </c>
      <c r="N158" s="12" t="s">
        <v>1737</v>
      </c>
      <c r="O158" s="12" t="s">
        <v>1737</v>
      </c>
      <c r="P158" s="12" t="s">
        <v>1737</v>
      </c>
      <c r="Q158" s="12" t="s">
        <v>1737</v>
      </c>
      <c r="R158" s="12" t="s">
        <v>1737</v>
      </c>
      <c r="S158" s="12"/>
      <c r="T158" s="25" t="str">
        <f t="shared" si="11"/>
        <v>PUBLICABLE</v>
      </c>
      <c r="W158">
        <f t="shared" si="10"/>
        <v>15</v>
      </c>
      <c r="X158" t="str">
        <f t="shared" si="8"/>
        <v>PUBLICABLE</v>
      </c>
      <c r="Y158" s="1" t="e">
        <f t="shared" si="9"/>
        <v>#REF!</v>
      </c>
      <c r="AA158" s="1" t="str">
        <f t="array" ref="AA158">IFERROR(INDEX($Y$1:$Y$62,SMALL(IF($X$2:$X$62=$AB$1, ROW()), ROW()-1)),"")</f>
        <v/>
      </c>
    </row>
    <row r="159" spans="2:27">
      <c r="B159" s="206" t="str">
        <f>'Identificación Inventario Info.'!B113</f>
        <v xml:space="preserve">Listado maestro de documentos </v>
      </c>
      <c r="C159" s="207"/>
      <c r="D159" s="14" t="s">
        <v>1737</v>
      </c>
      <c r="E159" s="14" t="s">
        <v>1737</v>
      </c>
      <c r="F159" s="14" t="s">
        <v>1737</v>
      </c>
      <c r="G159" s="14" t="s">
        <v>1737</v>
      </c>
      <c r="H159" s="14" t="s">
        <v>1737</v>
      </c>
      <c r="I159" s="14" t="s">
        <v>1737</v>
      </c>
      <c r="J159" s="14" t="s">
        <v>1737</v>
      </c>
      <c r="K159" s="14" t="s">
        <v>1737</v>
      </c>
      <c r="L159" s="14" t="s">
        <v>1737</v>
      </c>
      <c r="M159" s="14" t="s">
        <v>1737</v>
      </c>
      <c r="N159" s="14" t="s">
        <v>1737</v>
      </c>
      <c r="O159" s="14" t="s">
        <v>1737</v>
      </c>
      <c r="P159" s="14" t="s">
        <v>1737</v>
      </c>
      <c r="Q159" s="14" t="s">
        <v>1737</v>
      </c>
      <c r="R159" s="14" t="s">
        <v>1737</v>
      </c>
      <c r="S159" s="14"/>
      <c r="T159" s="13" t="str">
        <f t="shared" si="11"/>
        <v>PUBLICABLE</v>
      </c>
      <c r="W159">
        <f t="shared" si="10"/>
        <v>15</v>
      </c>
      <c r="X159" t="str">
        <f t="shared" si="8"/>
        <v>PUBLICABLE</v>
      </c>
      <c r="Y159" s="1" t="e">
        <f t="shared" si="9"/>
        <v>#REF!</v>
      </c>
      <c r="AA159" s="1" t="str">
        <f t="array" ref="AA159">IFERROR(INDEX($Y$1:$Y$62,SMALL(IF($X$2:$X$62=$AB$1, ROW()), ROW()-1)),"")</f>
        <v/>
      </c>
    </row>
    <row r="160" spans="2:27">
      <c r="B160" s="208" t="str">
        <f>'Identificación Inventario Info.'!B114</f>
        <v>Matriz de indicadores</v>
      </c>
      <c r="C160" s="209"/>
      <c r="D160" s="12" t="s">
        <v>1737</v>
      </c>
      <c r="E160" s="12" t="s">
        <v>1737</v>
      </c>
      <c r="F160" s="12" t="s">
        <v>1737</v>
      </c>
      <c r="G160" s="12" t="s">
        <v>1737</v>
      </c>
      <c r="H160" s="12" t="s">
        <v>1737</v>
      </c>
      <c r="I160" s="12" t="s">
        <v>1737</v>
      </c>
      <c r="J160" s="12" t="s">
        <v>1737</v>
      </c>
      <c r="K160" s="12" t="s">
        <v>1737</v>
      </c>
      <c r="L160" s="12" t="s">
        <v>1737</v>
      </c>
      <c r="M160" s="12" t="s">
        <v>1737</v>
      </c>
      <c r="N160" s="12" t="s">
        <v>1737</v>
      </c>
      <c r="O160" s="12" t="s">
        <v>1737</v>
      </c>
      <c r="P160" s="12" t="s">
        <v>1737</v>
      </c>
      <c r="Q160" s="12" t="s">
        <v>1737</v>
      </c>
      <c r="R160" s="12" t="s">
        <v>1737</v>
      </c>
      <c r="S160" s="12"/>
      <c r="T160" s="13" t="str">
        <f t="shared" si="11"/>
        <v>PUBLICABLE</v>
      </c>
      <c r="W160">
        <f t="shared" si="10"/>
        <v>15</v>
      </c>
      <c r="X160" t="str">
        <f t="shared" si="8"/>
        <v>PUBLICABLE</v>
      </c>
      <c r="Y160" s="1" t="e">
        <f t="shared" si="9"/>
        <v>#REF!</v>
      </c>
      <c r="AA160" s="1" t="str">
        <f t="array" ref="AA160">IFERROR(INDEX($Y$1:$Y$62,SMALL(IF($X$2:$X$62=$AB$1, ROW()), ROW()-1)),"")</f>
        <v/>
      </c>
    </row>
    <row r="161" spans="2:27">
      <c r="B161" s="206" t="str">
        <f>'Identificación Inventario Info.'!B115</f>
        <v>Trazabilidad</v>
      </c>
      <c r="C161" s="207"/>
      <c r="D161" s="14" t="s">
        <v>1737</v>
      </c>
      <c r="E161" s="14" t="s">
        <v>1737</v>
      </c>
      <c r="F161" s="14" t="s">
        <v>1737</v>
      </c>
      <c r="G161" s="14" t="s">
        <v>1737</v>
      </c>
      <c r="H161" s="14" t="s">
        <v>1737</v>
      </c>
      <c r="I161" s="14" t="s">
        <v>1737</v>
      </c>
      <c r="J161" s="14" t="s">
        <v>1737</v>
      </c>
      <c r="K161" s="14" t="s">
        <v>1737</v>
      </c>
      <c r="L161" s="14" t="s">
        <v>1737</v>
      </c>
      <c r="M161" s="14" t="s">
        <v>1737</v>
      </c>
      <c r="N161" s="14" t="s">
        <v>1737</v>
      </c>
      <c r="O161" s="14" t="s">
        <v>1737</v>
      </c>
      <c r="P161" s="14" t="s">
        <v>1737</v>
      </c>
      <c r="Q161" s="14" t="s">
        <v>1737</v>
      </c>
      <c r="R161" s="14" t="s">
        <v>1737</v>
      </c>
      <c r="S161" s="14"/>
      <c r="T161" s="25" t="str">
        <f t="shared" si="11"/>
        <v>PUBLICABLE</v>
      </c>
      <c r="W161">
        <f t="shared" si="10"/>
        <v>15</v>
      </c>
      <c r="X161" t="str">
        <f t="shared" si="8"/>
        <v>PUBLICABLE</v>
      </c>
      <c r="Y161" s="1" t="e">
        <f t="shared" si="9"/>
        <v>#REF!</v>
      </c>
      <c r="AA161" s="1" t="str">
        <f t="array" ref="AA161">IFERROR(INDEX($Y$1:$Y$62,SMALL(IF($X$2:$X$62=$AB$1, ROW()), ROW()-1)),"")</f>
        <v/>
      </c>
    </row>
    <row r="162" spans="2:27">
      <c r="B162" s="208" t="str">
        <f>'Identificación Inventario Info.'!B116</f>
        <v>Documentos autoevaluación y gestión</v>
      </c>
      <c r="C162" s="209"/>
      <c r="D162" s="12" t="s">
        <v>1737</v>
      </c>
      <c r="E162" s="12" t="s">
        <v>1737</v>
      </c>
      <c r="F162" s="12" t="s">
        <v>1737</v>
      </c>
      <c r="G162" s="12" t="s">
        <v>1737</v>
      </c>
      <c r="H162" s="12" t="s">
        <v>1737</v>
      </c>
      <c r="I162" s="12" t="s">
        <v>1737</v>
      </c>
      <c r="J162" s="12" t="s">
        <v>1737</v>
      </c>
      <c r="K162" s="12" t="s">
        <v>1737</v>
      </c>
      <c r="L162" s="12" t="s">
        <v>1737</v>
      </c>
      <c r="M162" s="12" t="s">
        <v>1737</v>
      </c>
      <c r="N162" s="12" t="s">
        <v>1737</v>
      </c>
      <c r="O162" s="12" t="s">
        <v>1737</v>
      </c>
      <c r="P162" s="12" t="s">
        <v>1737</v>
      </c>
      <c r="Q162" s="12" t="s">
        <v>1737</v>
      </c>
      <c r="R162" s="12" t="s">
        <v>1737</v>
      </c>
      <c r="S162" s="12"/>
      <c r="T162" s="13" t="str">
        <f t="shared" si="11"/>
        <v>PUBLICABLE</v>
      </c>
      <c r="W162">
        <f t="shared" si="10"/>
        <v>15</v>
      </c>
      <c r="X162" t="str">
        <f t="shared" si="8"/>
        <v>PUBLICABLE</v>
      </c>
      <c r="Y162" s="1" t="e">
        <f t="shared" si="9"/>
        <v>#REF!</v>
      </c>
      <c r="AA162" s="1" t="str">
        <f t="array" ref="AA162">IFERROR(INDEX($Y$1:$Y$62,SMALL(IF($X$2:$X$62=$AB$1, ROW()), ROW()-1)),"")</f>
        <v/>
      </c>
    </row>
    <row r="163" spans="2:27">
      <c r="B163" s="206" t="e">
        <f>'Identificación Inventario Info.'!#REF!</f>
        <v>#REF!</v>
      </c>
      <c r="C163" s="207"/>
      <c r="D163" s="14" t="s">
        <v>1737</v>
      </c>
      <c r="E163" s="14" t="s">
        <v>1737</v>
      </c>
      <c r="F163" s="14" t="s">
        <v>1737</v>
      </c>
      <c r="G163" s="14" t="s">
        <v>1737</v>
      </c>
      <c r="H163" s="14" t="s">
        <v>1737</v>
      </c>
      <c r="I163" s="14" t="s">
        <v>1737</v>
      </c>
      <c r="J163" s="14" t="s">
        <v>1737</v>
      </c>
      <c r="K163" s="14" t="s">
        <v>1737</v>
      </c>
      <c r="L163" s="14" t="s">
        <v>1737</v>
      </c>
      <c r="M163" s="14" t="s">
        <v>1737</v>
      </c>
      <c r="N163" s="14" t="s">
        <v>1737</v>
      </c>
      <c r="O163" s="14" t="s">
        <v>1737</v>
      </c>
      <c r="P163" s="14" t="s">
        <v>1737</v>
      </c>
      <c r="Q163" s="14" t="s">
        <v>1737</v>
      </c>
      <c r="R163" s="14" t="s">
        <v>1737</v>
      </c>
      <c r="S163" s="14"/>
      <c r="T163" s="13" t="str">
        <f t="shared" si="11"/>
        <v>PUBLICABLE</v>
      </c>
      <c r="W163">
        <f t="shared" si="10"/>
        <v>15</v>
      </c>
      <c r="X163" t="str">
        <f t="shared" si="8"/>
        <v>PUBLICABLE</v>
      </c>
      <c r="Y163" s="1" t="str">
        <f t="shared" si="9"/>
        <v>Constancia ejecutoria</v>
      </c>
      <c r="AA163" s="1" t="str">
        <f t="array" ref="AA163">IFERROR(INDEX($Y$1:$Y$62,SMALL(IF($X$2:$X$62=$AB$1, ROW()), ROW()-1)),"")</f>
        <v/>
      </c>
    </row>
    <row r="164" spans="2:27">
      <c r="B164" s="208" t="e">
        <f>'Identificación Inventario Info.'!#REF!</f>
        <v>#REF!</v>
      </c>
      <c r="C164" s="209"/>
      <c r="D164" s="12" t="s">
        <v>1737</v>
      </c>
      <c r="E164" s="12" t="s">
        <v>1737</v>
      </c>
      <c r="F164" s="12" t="s">
        <v>1737</v>
      </c>
      <c r="G164" s="12" t="s">
        <v>1737</v>
      </c>
      <c r="H164" s="12" t="s">
        <v>1737</v>
      </c>
      <c r="I164" s="12" t="s">
        <v>1737</v>
      </c>
      <c r="J164" s="12" t="s">
        <v>1737</v>
      </c>
      <c r="K164" s="12" t="s">
        <v>1737</v>
      </c>
      <c r="L164" s="12" t="s">
        <v>1737</v>
      </c>
      <c r="M164" s="12" t="s">
        <v>1737</v>
      </c>
      <c r="N164" s="12" t="s">
        <v>1737</v>
      </c>
      <c r="O164" s="12" t="s">
        <v>1737</v>
      </c>
      <c r="P164" s="12" t="s">
        <v>1737</v>
      </c>
      <c r="Q164" s="12" t="s">
        <v>1737</v>
      </c>
      <c r="R164" s="12" t="s">
        <v>1737</v>
      </c>
      <c r="S164" s="12"/>
      <c r="T164" s="25" t="str">
        <f t="shared" si="11"/>
        <v>PUBLICABLE</v>
      </c>
      <c r="W164">
        <f t="shared" si="10"/>
        <v>15</v>
      </c>
      <c r="X164" t="str">
        <f t="shared" si="8"/>
        <v>PUBLICABLE</v>
      </c>
      <c r="Y164" s="1" t="str">
        <f t="shared" si="9"/>
        <v>Acto administrativo de respuesta al recurso de reposición</v>
      </c>
      <c r="AA164" s="1" t="str">
        <f t="array" ref="AA164">IFERROR(INDEX($Y$1:$Y$62,SMALL(IF($X$2:$X$62=$AB$1, ROW()), ROW()-1)),"")</f>
        <v/>
      </c>
    </row>
    <row r="165" spans="2:27">
      <c r="B165" s="206" t="e">
        <f>'Identificación Inventario Info.'!#REF!</f>
        <v>#REF!</v>
      </c>
      <c r="C165" s="207"/>
      <c r="D165" s="14" t="s">
        <v>1737</v>
      </c>
      <c r="E165" s="14" t="s">
        <v>1737</v>
      </c>
      <c r="F165" s="14" t="s">
        <v>1737</v>
      </c>
      <c r="G165" s="14" t="s">
        <v>1737</v>
      </c>
      <c r="H165" s="14" t="s">
        <v>1737</v>
      </c>
      <c r="I165" s="14" t="s">
        <v>1737</v>
      </c>
      <c r="J165" s="14" t="s">
        <v>1737</v>
      </c>
      <c r="K165" s="14" t="s">
        <v>1737</v>
      </c>
      <c r="L165" s="14" t="s">
        <v>1737</v>
      </c>
      <c r="M165" s="14" t="s">
        <v>1737</v>
      </c>
      <c r="N165" s="14" t="s">
        <v>1737</v>
      </c>
      <c r="O165" s="14" t="s">
        <v>1737</v>
      </c>
      <c r="P165" s="14" t="s">
        <v>1737</v>
      </c>
      <c r="Q165" s="14" t="s">
        <v>1737</v>
      </c>
      <c r="R165" s="14" t="s">
        <v>1737</v>
      </c>
      <c r="S165" s="14"/>
      <c r="T165" s="13" t="str">
        <f t="shared" si="11"/>
        <v>PUBLICABLE</v>
      </c>
      <c r="W165">
        <f t="shared" si="10"/>
        <v>15</v>
      </c>
      <c r="X165" t="str">
        <f t="shared" si="8"/>
        <v>PUBLICABLE</v>
      </c>
      <c r="Y165" s="1" t="e">
        <f t="shared" si="9"/>
        <v>#REF!</v>
      </c>
      <c r="AA165" s="1" t="str">
        <f t="array" ref="AA165">IFERROR(INDEX($Y$1:$Y$62,SMALL(IF($X$2:$X$62=$AB$1, ROW()), ROW()-1)),"")</f>
        <v/>
      </c>
    </row>
    <row r="166" spans="2:27">
      <c r="B166" s="208" t="e">
        <f>'Identificación Inventario Info.'!#REF!</f>
        <v>#REF!</v>
      </c>
      <c r="C166" s="209"/>
      <c r="D166" s="12" t="s">
        <v>1737</v>
      </c>
      <c r="E166" s="12" t="s">
        <v>1737</v>
      </c>
      <c r="F166" s="12" t="s">
        <v>1737</v>
      </c>
      <c r="G166" s="12" t="s">
        <v>1737</v>
      </c>
      <c r="H166" s="12" t="s">
        <v>1737</v>
      </c>
      <c r="I166" s="12" t="s">
        <v>1737</v>
      </c>
      <c r="J166" s="12" t="s">
        <v>1737</v>
      </c>
      <c r="K166" s="12" t="s">
        <v>1737</v>
      </c>
      <c r="L166" s="12" t="s">
        <v>1737</v>
      </c>
      <c r="M166" s="12" t="s">
        <v>1737</v>
      </c>
      <c r="N166" s="12" t="s">
        <v>1737</v>
      </c>
      <c r="O166" s="12" t="s">
        <v>1737</v>
      </c>
      <c r="P166" s="12" t="s">
        <v>1737</v>
      </c>
      <c r="Q166" s="12" t="s">
        <v>1737</v>
      </c>
      <c r="R166" s="12" t="s">
        <v>1737</v>
      </c>
      <c r="S166" s="12"/>
      <c r="T166" s="13" t="str">
        <f t="shared" si="11"/>
        <v>PUBLICABLE</v>
      </c>
      <c r="W166">
        <f t="shared" si="10"/>
        <v>15</v>
      </c>
      <c r="X166" t="str">
        <f t="shared" si="8"/>
        <v>PUBLICABLE</v>
      </c>
      <c r="Y166" s="1" t="e">
        <f t="shared" si="9"/>
        <v>#REF!</v>
      </c>
      <c r="AA166" s="1" t="str">
        <f t="array" ref="AA166">IFERROR(INDEX($Y$1:$Y$62,SMALL(IF($X$2:$X$62=$AB$1, ROW()), ROW()-1)),"")</f>
        <v/>
      </c>
    </row>
    <row r="167" spans="2:27">
      <c r="B167" s="206" t="e">
        <f>'Identificación Inventario Info.'!#REF!</f>
        <v>#REF!</v>
      </c>
      <c r="C167" s="207"/>
      <c r="D167" s="14" t="s">
        <v>1737</v>
      </c>
      <c r="E167" s="14" t="s">
        <v>1737</v>
      </c>
      <c r="F167" s="14" t="s">
        <v>1737</v>
      </c>
      <c r="G167" s="14" t="s">
        <v>1737</v>
      </c>
      <c r="H167" s="14" t="s">
        <v>1737</v>
      </c>
      <c r="I167" s="14" t="s">
        <v>1737</v>
      </c>
      <c r="J167" s="14" t="s">
        <v>1737</v>
      </c>
      <c r="K167" s="14" t="s">
        <v>1737</v>
      </c>
      <c r="L167" s="14" t="s">
        <v>1737</v>
      </c>
      <c r="M167" s="14" t="s">
        <v>1737</v>
      </c>
      <c r="N167" s="14" t="s">
        <v>1737</v>
      </c>
      <c r="O167" s="14" t="s">
        <v>1737</v>
      </c>
      <c r="P167" s="14" t="s">
        <v>1737</v>
      </c>
      <c r="Q167" s="14" t="s">
        <v>1737</v>
      </c>
      <c r="R167" s="14" t="s">
        <v>1737</v>
      </c>
      <c r="S167" s="14"/>
      <c r="T167" s="25" t="str">
        <f t="shared" si="11"/>
        <v>PUBLICABLE</v>
      </c>
      <c r="W167">
        <f t="shared" si="10"/>
        <v>15</v>
      </c>
      <c r="X167" t="str">
        <f t="shared" si="8"/>
        <v>PUBLICABLE</v>
      </c>
      <c r="Y167" s="1" t="e">
        <f t="shared" si="9"/>
        <v>#REF!</v>
      </c>
      <c r="AA167" s="1" t="str">
        <f t="array" ref="AA167">IFERROR(INDEX($Y$1:$Y$62,SMALL(IF($X$2:$X$62=$AB$1, ROW()), ROW()-1)),"")</f>
        <v/>
      </c>
    </row>
    <row r="168" spans="2:27">
      <c r="B168" s="208" t="e">
        <f>'Identificación Inventario Info.'!#REF!</f>
        <v>#REF!</v>
      </c>
      <c r="C168" s="209"/>
      <c r="D168" s="12" t="s">
        <v>1737</v>
      </c>
      <c r="E168" s="12" t="s">
        <v>1737</v>
      </c>
      <c r="F168" s="12" t="s">
        <v>1737</v>
      </c>
      <c r="G168" s="12" t="s">
        <v>1737</v>
      </c>
      <c r="H168" s="12" t="s">
        <v>1737</v>
      </c>
      <c r="I168" s="12" t="s">
        <v>1737</v>
      </c>
      <c r="J168" s="12" t="s">
        <v>1737</v>
      </c>
      <c r="K168" s="12" t="s">
        <v>1737</v>
      </c>
      <c r="L168" s="12" t="s">
        <v>1737</v>
      </c>
      <c r="M168" s="12" t="s">
        <v>1737</v>
      </c>
      <c r="N168" s="12" t="s">
        <v>1737</v>
      </c>
      <c r="O168" s="12" t="s">
        <v>1737</v>
      </c>
      <c r="P168" s="12" t="s">
        <v>1737</v>
      </c>
      <c r="Q168" s="12" t="s">
        <v>1737</v>
      </c>
      <c r="R168" s="12" t="s">
        <v>1737</v>
      </c>
      <c r="S168" s="12"/>
      <c r="T168" s="13" t="str">
        <f t="shared" si="11"/>
        <v>PUBLICABLE</v>
      </c>
      <c r="W168">
        <f t="shared" si="10"/>
        <v>15</v>
      </c>
      <c r="X168" t="str">
        <f t="shared" si="8"/>
        <v>PUBLICABLE</v>
      </c>
      <c r="Y168" s="1" t="e">
        <f t="shared" si="9"/>
        <v>#REF!</v>
      </c>
      <c r="AA168" s="1" t="str">
        <f t="array" ref="AA168">IFERROR(INDEX($Y$1:$Y$62,SMALL(IF($X$2:$X$62=$AB$1, ROW()), ROW()-1)),"")</f>
        <v/>
      </c>
    </row>
    <row r="169" spans="2:27">
      <c r="B169" s="206" t="e">
        <f>'Identificación Inventario Info.'!#REF!</f>
        <v>#REF!</v>
      </c>
      <c r="C169" s="207"/>
      <c r="D169" s="14" t="s">
        <v>1737</v>
      </c>
      <c r="E169" s="14" t="s">
        <v>1737</v>
      </c>
      <c r="F169" s="14" t="s">
        <v>1737</v>
      </c>
      <c r="G169" s="14" t="s">
        <v>1737</v>
      </c>
      <c r="H169" s="14" t="s">
        <v>1737</v>
      </c>
      <c r="I169" s="14" t="s">
        <v>1737</v>
      </c>
      <c r="J169" s="14" t="s">
        <v>1737</v>
      </c>
      <c r="K169" s="14" t="s">
        <v>1737</v>
      </c>
      <c r="L169" s="14" t="s">
        <v>1737</v>
      </c>
      <c r="M169" s="14" t="s">
        <v>1737</v>
      </c>
      <c r="N169" s="14" t="s">
        <v>1737</v>
      </c>
      <c r="O169" s="14" t="s">
        <v>1737</v>
      </c>
      <c r="P169" s="14" t="s">
        <v>1737</v>
      </c>
      <c r="Q169" s="14" t="s">
        <v>1737</v>
      </c>
      <c r="R169" s="14" t="s">
        <v>1737</v>
      </c>
      <c r="S169" s="14"/>
      <c r="T169" s="13" t="str">
        <f t="shared" si="11"/>
        <v>PUBLICABLE</v>
      </c>
      <c r="W169">
        <f t="shared" si="10"/>
        <v>15</v>
      </c>
      <c r="X169" t="str">
        <f t="shared" si="8"/>
        <v>PUBLICABLE</v>
      </c>
      <c r="Y169" s="1" t="e">
        <f t="shared" si="9"/>
        <v>#REF!</v>
      </c>
      <c r="AA169" s="1" t="str">
        <f t="array" ref="AA169">IFERROR(INDEX($Y$1:$Y$62,SMALL(IF($X$2:$X$62=$AB$1, ROW()), ROW()-1)),"")</f>
        <v/>
      </c>
    </row>
    <row r="170" spans="2:27">
      <c r="B170" s="208" t="e">
        <f>'Identificación Inventario Info.'!#REF!</f>
        <v>#REF!</v>
      </c>
      <c r="C170" s="209"/>
      <c r="D170" s="12" t="s">
        <v>1737</v>
      </c>
      <c r="E170" s="12" t="s">
        <v>1737</v>
      </c>
      <c r="F170" s="12" t="s">
        <v>1737</v>
      </c>
      <c r="G170" s="12" t="s">
        <v>1737</v>
      </c>
      <c r="H170" s="12" t="s">
        <v>1737</v>
      </c>
      <c r="I170" s="12" t="s">
        <v>1737</v>
      </c>
      <c r="J170" s="12" t="s">
        <v>1737</v>
      </c>
      <c r="K170" s="12" t="s">
        <v>1737</v>
      </c>
      <c r="L170" s="12" t="s">
        <v>1737</v>
      </c>
      <c r="M170" s="12" t="s">
        <v>1737</v>
      </c>
      <c r="N170" s="12" t="s">
        <v>1737</v>
      </c>
      <c r="O170" s="12" t="s">
        <v>1737</v>
      </c>
      <c r="P170" s="12" t="s">
        <v>1737</v>
      </c>
      <c r="Q170" s="12" t="s">
        <v>1737</v>
      </c>
      <c r="R170" s="12" t="s">
        <v>1737</v>
      </c>
      <c r="S170" s="12"/>
      <c r="T170" s="25" t="str">
        <f t="shared" si="11"/>
        <v>PUBLICABLE</v>
      </c>
      <c r="W170">
        <f t="shared" si="10"/>
        <v>15</v>
      </c>
      <c r="X170" t="str">
        <f t="shared" si="8"/>
        <v>PUBLICABLE</v>
      </c>
      <c r="Y170" s="1" t="e">
        <f t="shared" si="9"/>
        <v>#REF!</v>
      </c>
      <c r="AA170" s="1" t="str">
        <f t="array" ref="AA170">IFERROR(INDEX($Y$1:$Y$62,SMALL(IF($X$2:$X$62=$AB$1, ROW()), ROW()-1)),"")</f>
        <v/>
      </c>
    </row>
    <row r="171" spans="2:27">
      <c r="B171" s="206" t="e">
        <f>'Identificación Inventario Info.'!#REF!</f>
        <v>#REF!</v>
      </c>
      <c r="C171" s="207"/>
      <c r="D171" s="14" t="s">
        <v>1737</v>
      </c>
      <c r="E171" s="14" t="s">
        <v>1737</v>
      </c>
      <c r="F171" s="14" t="s">
        <v>1737</v>
      </c>
      <c r="G171" s="14" t="s">
        <v>1737</v>
      </c>
      <c r="H171" s="14" t="s">
        <v>1737</v>
      </c>
      <c r="I171" s="14" t="s">
        <v>1737</v>
      </c>
      <c r="J171" s="14" t="s">
        <v>1737</v>
      </c>
      <c r="K171" s="14" t="s">
        <v>1737</v>
      </c>
      <c r="L171" s="14" t="s">
        <v>1737</v>
      </c>
      <c r="M171" s="14" t="s">
        <v>1737</v>
      </c>
      <c r="N171" s="14" t="s">
        <v>1737</v>
      </c>
      <c r="O171" s="14" t="s">
        <v>1737</v>
      </c>
      <c r="P171" s="14" t="s">
        <v>1737</v>
      </c>
      <c r="Q171" s="14" t="s">
        <v>1737</v>
      </c>
      <c r="R171" s="14" t="s">
        <v>1737</v>
      </c>
      <c r="S171" s="14"/>
      <c r="T171" s="13" t="str">
        <f t="shared" si="11"/>
        <v>PUBLICABLE</v>
      </c>
      <c r="W171">
        <f t="shared" si="10"/>
        <v>15</v>
      </c>
      <c r="X171" t="str">
        <f t="shared" si="8"/>
        <v>PUBLICABLE</v>
      </c>
      <c r="Y171" s="1" t="str">
        <f t="shared" si="9"/>
        <v>Documento de preguntas y respuestas</v>
      </c>
      <c r="AA171" s="1" t="str">
        <f t="array" ref="AA171">IFERROR(INDEX($Y$1:$Y$62,SMALL(IF($X$2:$X$62=$AB$1, ROW()), ROW()-1)),"")</f>
        <v/>
      </c>
    </row>
    <row r="172" spans="2:27">
      <c r="B172" s="208" t="e">
        <f>'Identificación Inventario Info.'!#REF!</f>
        <v>#REF!</v>
      </c>
      <c r="C172" s="209"/>
      <c r="D172" s="12" t="s">
        <v>1737</v>
      </c>
      <c r="E172" s="12" t="s">
        <v>1737</v>
      </c>
      <c r="F172" s="12" t="s">
        <v>1737</v>
      </c>
      <c r="G172" s="12" t="s">
        <v>1737</v>
      </c>
      <c r="H172" s="12" t="s">
        <v>1737</v>
      </c>
      <c r="I172" s="12" t="s">
        <v>1737</v>
      </c>
      <c r="J172" s="12" t="s">
        <v>1737</v>
      </c>
      <c r="K172" s="12" t="s">
        <v>1737</v>
      </c>
      <c r="L172" s="12" t="s">
        <v>1737</v>
      </c>
      <c r="M172" s="12" t="s">
        <v>1737</v>
      </c>
      <c r="N172" s="12" t="s">
        <v>1737</v>
      </c>
      <c r="O172" s="12" t="s">
        <v>1737</v>
      </c>
      <c r="P172" s="12" t="s">
        <v>1737</v>
      </c>
      <c r="Q172" s="12" t="s">
        <v>1737</v>
      </c>
      <c r="R172" s="12" t="s">
        <v>1737</v>
      </c>
      <c r="S172" s="12"/>
      <c r="T172" s="13" t="str">
        <f t="shared" si="11"/>
        <v>PUBLICABLE</v>
      </c>
      <c r="W172">
        <f t="shared" si="10"/>
        <v>15</v>
      </c>
      <c r="X172" t="str">
        <f t="shared" si="8"/>
        <v>PUBLICABLE</v>
      </c>
      <c r="Y172" s="1" t="e">
        <f t="shared" si="9"/>
        <v>#REF!</v>
      </c>
      <c r="AA172" s="1" t="str">
        <f t="array" ref="AA172">IFERROR(INDEX($Y$1:$Y$62,SMALL(IF($X$2:$X$62=$AB$1, ROW()), ROW()-1)),"")</f>
        <v/>
      </c>
    </row>
    <row r="173" spans="2:27">
      <c r="B173" s="206" t="e">
        <f>'Identificación Inventario Info.'!#REF!</f>
        <v>#REF!</v>
      </c>
      <c r="C173" s="207"/>
      <c r="D173" s="14" t="s">
        <v>1737</v>
      </c>
      <c r="E173" s="14" t="s">
        <v>1737</v>
      </c>
      <c r="F173" s="14" t="s">
        <v>1737</v>
      </c>
      <c r="G173" s="14" t="s">
        <v>1737</v>
      </c>
      <c r="H173" s="14" t="s">
        <v>1737</v>
      </c>
      <c r="I173" s="14" t="s">
        <v>1737</v>
      </c>
      <c r="J173" s="14" t="s">
        <v>1737</v>
      </c>
      <c r="K173" s="14" t="s">
        <v>1737</v>
      </c>
      <c r="L173" s="14" t="s">
        <v>1737</v>
      </c>
      <c r="M173" s="14" t="s">
        <v>1737</v>
      </c>
      <c r="N173" s="14" t="s">
        <v>1737</v>
      </c>
      <c r="O173" s="14" t="s">
        <v>1737</v>
      </c>
      <c r="P173" s="14" t="s">
        <v>1737</v>
      </c>
      <c r="Q173" s="14" t="s">
        <v>1737</v>
      </c>
      <c r="R173" s="14" t="s">
        <v>1737</v>
      </c>
      <c r="S173" s="14"/>
      <c r="T173" s="25" t="str">
        <f t="shared" si="11"/>
        <v>PUBLICABLE</v>
      </c>
      <c r="W173">
        <f t="shared" si="10"/>
        <v>15</v>
      </c>
      <c r="X173" t="str">
        <f t="shared" si="8"/>
        <v>PUBLICABLE</v>
      </c>
      <c r="Y173" s="1" t="str">
        <f t="shared" si="9"/>
        <v>Solicitud de aclaraciones públicas</v>
      </c>
      <c r="AA173" s="1" t="str">
        <f t="array" ref="AA173">IFERROR(INDEX($Y$1:$Y$62,SMALL(IF($X$2:$X$62=$AB$1, ROW()), ROW()-1)),"")</f>
        <v/>
      </c>
    </row>
    <row r="174" spans="2:27">
      <c r="B174" s="208" t="e">
        <f>'Identificación Inventario Info.'!#REF!</f>
        <v>#REF!</v>
      </c>
      <c r="C174" s="209"/>
      <c r="D174" s="12" t="s">
        <v>1737</v>
      </c>
      <c r="E174" s="12" t="s">
        <v>1737</v>
      </c>
      <c r="F174" s="12" t="s">
        <v>1737</v>
      </c>
      <c r="G174" s="12" t="s">
        <v>1737</v>
      </c>
      <c r="H174" s="12" t="s">
        <v>1737</v>
      </c>
      <c r="I174" s="12" t="s">
        <v>1737</v>
      </c>
      <c r="J174" s="12" t="s">
        <v>1737</v>
      </c>
      <c r="K174" s="12" t="s">
        <v>1737</v>
      </c>
      <c r="L174" s="12" t="s">
        <v>1737</v>
      </c>
      <c r="M174" s="12" t="s">
        <v>1737</v>
      </c>
      <c r="N174" s="12" t="s">
        <v>1737</v>
      </c>
      <c r="O174" s="12" t="s">
        <v>1737</v>
      </c>
      <c r="P174" s="12" t="s">
        <v>1737</v>
      </c>
      <c r="Q174" s="12" t="s">
        <v>1737</v>
      </c>
      <c r="R174" s="12" t="s">
        <v>1737</v>
      </c>
      <c r="S174" s="12"/>
      <c r="T174" s="13" t="str">
        <f t="shared" si="11"/>
        <v>PUBLICABLE</v>
      </c>
      <c r="W174">
        <f t="shared" si="10"/>
        <v>15</v>
      </c>
      <c r="X174" t="str">
        <f t="shared" si="8"/>
        <v>PUBLICABLE</v>
      </c>
      <c r="Y174" s="1" t="str">
        <f t="shared" si="9"/>
        <v>Aviso de invitación o de convocatoria pública o solicitud de expresiones de interés</v>
      </c>
      <c r="AA174" s="1" t="str">
        <f t="array" ref="AA174">IFERROR(INDEX($Y$1:$Y$62,SMALL(IF($X$2:$X$62=$AB$1, ROW()), ROW()-1)),"")</f>
        <v/>
      </c>
    </row>
    <row r="175" spans="2:27">
      <c r="B175" s="206" t="e">
        <f>'Identificación Inventario Info.'!#REF!</f>
        <v>#REF!</v>
      </c>
      <c r="C175" s="207"/>
      <c r="D175" s="14" t="s">
        <v>1737</v>
      </c>
      <c r="E175" s="14" t="s">
        <v>1737</v>
      </c>
      <c r="F175" s="14" t="s">
        <v>1737</v>
      </c>
      <c r="G175" s="14" t="s">
        <v>1737</v>
      </c>
      <c r="H175" s="14" t="s">
        <v>1737</v>
      </c>
      <c r="I175" s="14" t="s">
        <v>1737</v>
      </c>
      <c r="J175" s="14" t="s">
        <v>1737</v>
      </c>
      <c r="K175" s="14" t="s">
        <v>1737</v>
      </c>
      <c r="L175" s="14" t="s">
        <v>1737</v>
      </c>
      <c r="M175" s="14" t="s">
        <v>1737</v>
      </c>
      <c r="N175" s="14" t="s">
        <v>1737</v>
      </c>
      <c r="O175" s="14" t="s">
        <v>1737</v>
      </c>
      <c r="P175" s="14" t="s">
        <v>1737</v>
      </c>
      <c r="Q175" s="14" t="s">
        <v>1737</v>
      </c>
      <c r="R175" s="14" t="s">
        <v>1737</v>
      </c>
      <c r="S175" s="14"/>
      <c r="T175" s="13" t="str">
        <f t="shared" si="11"/>
        <v>PUBLICABLE</v>
      </c>
      <c r="W175">
        <f t="shared" si="10"/>
        <v>15</v>
      </c>
      <c r="X175" t="str">
        <f t="shared" si="8"/>
        <v>PUBLICABLE</v>
      </c>
      <c r="Y175" s="1" t="str">
        <f t="shared" si="9"/>
        <v>Informe de evaluación y recomendación de aceptación de la oferta o de declaratoria de fallido</v>
      </c>
      <c r="AA175" s="1" t="str">
        <f t="array" ref="AA175">IFERROR(INDEX($Y$1:$Y$62,SMALL(IF($X$2:$X$62=$AB$1, ROW()), ROW()-1)),"")</f>
        <v/>
      </c>
    </row>
    <row r="176" spans="2:27">
      <c r="B176" s="208" t="e">
        <f>'Identificación Inventario Info.'!#REF!</f>
        <v>#REF!</v>
      </c>
      <c r="C176" s="209"/>
      <c r="D176" s="12" t="s">
        <v>1737</v>
      </c>
      <c r="E176" s="12" t="s">
        <v>1737</v>
      </c>
      <c r="F176" s="12" t="s">
        <v>1737</v>
      </c>
      <c r="G176" s="12" t="s">
        <v>1737</v>
      </c>
      <c r="H176" s="12" t="s">
        <v>1737</v>
      </c>
      <c r="I176" s="12" t="s">
        <v>1737</v>
      </c>
      <c r="J176" s="12" t="s">
        <v>1737</v>
      </c>
      <c r="K176" s="12" t="s">
        <v>1737</v>
      </c>
      <c r="L176" s="12" t="s">
        <v>1737</v>
      </c>
      <c r="M176" s="12" t="s">
        <v>1737</v>
      </c>
      <c r="N176" s="12" t="s">
        <v>1737</v>
      </c>
      <c r="O176" s="12" t="s">
        <v>1737</v>
      </c>
      <c r="P176" s="12" t="s">
        <v>1737</v>
      </c>
      <c r="Q176" s="12" t="s">
        <v>1737</v>
      </c>
      <c r="R176" s="12" t="s">
        <v>1737</v>
      </c>
      <c r="S176" s="12"/>
      <c r="T176" s="25" t="str">
        <f t="shared" si="11"/>
        <v>PUBLICABLE</v>
      </c>
      <c r="W176">
        <f t="shared" si="10"/>
        <v>15</v>
      </c>
      <c r="X176" t="str">
        <f t="shared" si="8"/>
        <v>PUBLICABLE</v>
      </c>
      <c r="Y176" s="1" t="str">
        <f t="shared" si="9"/>
        <v>Reglas de participación o Términos de Referencia</v>
      </c>
      <c r="AA176" s="1" t="str">
        <f t="array" ref="AA176">IFERROR(INDEX($Y$1:$Y$62,SMALL(IF($X$2:$X$62=$AB$1, ROW()), ROW()-1)),"")</f>
        <v/>
      </c>
    </row>
    <row r="177" spans="2:27">
      <c r="B177" s="206" t="e">
        <f>'Identificación Inventario Info.'!#REF!</f>
        <v>#REF!</v>
      </c>
      <c r="C177" s="207"/>
      <c r="D177" s="14" t="s">
        <v>1737</v>
      </c>
      <c r="E177" s="14" t="s">
        <v>1737</v>
      </c>
      <c r="F177" s="14" t="s">
        <v>1737</v>
      </c>
      <c r="G177" s="14" t="s">
        <v>1737</v>
      </c>
      <c r="H177" s="14" t="s">
        <v>1737</v>
      </c>
      <c r="I177" s="14" t="s">
        <v>1737</v>
      </c>
      <c r="J177" s="14" t="s">
        <v>1737</v>
      </c>
      <c r="K177" s="14" t="s">
        <v>1737</v>
      </c>
      <c r="L177" s="14" t="s">
        <v>1737</v>
      </c>
      <c r="M177" s="14" t="s">
        <v>1737</v>
      </c>
      <c r="N177" s="14" t="s">
        <v>1737</v>
      </c>
      <c r="O177" s="14" t="s">
        <v>1737</v>
      </c>
      <c r="P177" s="14" t="s">
        <v>1737</v>
      </c>
      <c r="Q177" s="14" t="s">
        <v>1737</v>
      </c>
      <c r="R177" s="14" t="s">
        <v>1737</v>
      </c>
      <c r="S177" s="14"/>
      <c r="T177" s="13" t="str">
        <f t="shared" si="11"/>
        <v>PUBLICABLE</v>
      </c>
      <c r="W177">
        <f t="shared" si="10"/>
        <v>15</v>
      </c>
      <c r="X177" t="str">
        <f t="shared" si="8"/>
        <v>PUBLICABLE</v>
      </c>
      <c r="Y177" s="1" t="e">
        <f t="shared" si="9"/>
        <v>#REF!</v>
      </c>
      <c r="AA177" s="1" t="str">
        <f t="array" ref="AA177">IFERROR(INDEX($Y$1:$Y$62,SMALL(IF($X$2:$X$62=$AB$1, ROW()), ROW()-1)),"")</f>
        <v/>
      </c>
    </row>
    <row r="178" spans="2:27">
      <c r="B178" s="208" t="str">
        <f>'Identificación Inventario Info.'!B117</f>
        <v>Constancia ejecutoria</v>
      </c>
      <c r="C178" s="209"/>
      <c r="D178" s="12" t="s">
        <v>1737</v>
      </c>
      <c r="E178" s="12" t="s">
        <v>1737</v>
      </c>
      <c r="F178" s="12" t="s">
        <v>1737</v>
      </c>
      <c r="G178" s="12" t="s">
        <v>1737</v>
      </c>
      <c r="H178" s="12" t="s">
        <v>1737</v>
      </c>
      <c r="I178" s="12" t="s">
        <v>1737</v>
      </c>
      <c r="J178" s="12" t="s">
        <v>1737</v>
      </c>
      <c r="K178" s="12" t="s">
        <v>1737</v>
      </c>
      <c r="L178" s="12" t="s">
        <v>1737</v>
      </c>
      <c r="M178" s="12" t="s">
        <v>1737</v>
      </c>
      <c r="N178" s="12" t="s">
        <v>1737</v>
      </c>
      <c r="O178" s="12" t="s">
        <v>1737</v>
      </c>
      <c r="P178" s="12" t="s">
        <v>1737</v>
      </c>
      <c r="Q178" s="12" t="s">
        <v>1737</v>
      </c>
      <c r="R178" s="12" t="s">
        <v>1737</v>
      </c>
      <c r="S178" s="12"/>
      <c r="T178" s="13" t="str">
        <f t="shared" si="11"/>
        <v>PUBLICABLE</v>
      </c>
      <c r="W178">
        <f t="shared" si="10"/>
        <v>15</v>
      </c>
      <c r="X178" t="str">
        <f t="shared" si="8"/>
        <v>PUBLICABLE</v>
      </c>
      <c r="Y178" s="1" t="e">
        <f t="shared" si="9"/>
        <v>#REF!</v>
      </c>
      <c r="AA178" s="1" t="str">
        <f t="array" ref="AA178">IFERROR(INDEX($Y$1:$Y$62,SMALL(IF($X$2:$X$62=$AB$1, ROW()), ROW()-1)),"")</f>
        <v/>
      </c>
    </row>
    <row r="179" spans="2:27">
      <c r="B179" s="206" t="str">
        <f>'Identificación Inventario Info.'!B118</f>
        <v>Acto administrativo de respuesta al recurso de reposición</v>
      </c>
      <c r="C179" s="207"/>
      <c r="D179" s="14" t="s">
        <v>1737</v>
      </c>
      <c r="E179" s="14" t="s">
        <v>1737</v>
      </c>
      <c r="F179" s="14" t="s">
        <v>1737</v>
      </c>
      <c r="G179" s="14" t="s">
        <v>1737</v>
      </c>
      <c r="H179" s="14" t="s">
        <v>1737</v>
      </c>
      <c r="I179" s="14" t="s">
        <v>1737</v>
      </c>
      <c r="J179" s="14" t="s">
        <v>1737</v>
      </c>
      <c r="K179" s="14" t="s">
        <v>1737</v>
      </c>
      <c r="L179" s="14" t="s">
        <v>1737</v>
      </c>
      <c r="M179" s="14" t="s">
        <v>1737</v>
      </c>
      <c r="N179" s="14" t="s">
        <v>1737</v>
      </c>
      <c r="O179" s="14" t="s">
        <v>1737</v>
      </c>
      <c r="P179" s="14" t="s">
        <v>1737</v>
      </c>
      <c r="Q179" s="14" t="s">
        <v>1737</v>
      </c>
      <c r="R179" s="14" t="s">
        <v>1737</v>
      </c>
      <c r="S179" s="14"/>
      <c r="T179" s="25" t="str">
        <f t="shared" si="11"/>
        <v>PUBLICABLE</v>
      </c>
      <c r="W179">
        <f t="shared" si="10"/>
        <v>15</v>
      </c>
      <c r="X179" t="str">
        <f t="shared" si="8"/>
        <v>PUBLICABLE</v>
      </c>
      <c r="Y179" s="1" t="str">
        <f t="shared" si="9"/>
        <v>Estudio Previo</v>
      </c>
      <c r="AA179" s="1" t="str">
        <f t="array" ref="AA179">IFERROR(INDEX($Y$1:$Y$62,SMALL(IF($X$2:$X$62=$AB$1, ROW()), ROW()-1)),"")</f>
        <v/>
      </c>
    </row>
    <row r="180" spans="2:27">
      <c r="B180" s="208" t="e">
        <f>'Identificación Inventario Info.'!#REF!</f>
        <v>#REF!</v>
      </c>
      <c r="C180" s="209"/>
      <c r="D180" s="12" t="s">
        <v>1737</v>
      </c>
      <c r="E180" s="12" t="s">
        <v>1737</v>
      </c>
      <c r="F180" s="12" t="s">
        <v>1737</v>
      </c>
      <c r="G180" s="12" t="s">
        <v>1737</v>
      </c>
      <c r="H180" s="12" t="s">
        <v>1737</v>
      </c>
      <c r="I180" s="12" t="s">
        <v>1737</v>
      </c>
      <c r="J180" s="12" t="s">
        <v>1737</v>
      </c>
      <c r="K180" s="12" t="s">
        <v>1737</v>
      </c>
      <c r="L180" s="12" t="s">
        <v>1737</v>
      </c>
      <c r="M180" s="12" t="s">
        <v>1737</v>
      </c>
      <c r="N180" s="12" t="s">
        <v>1737</v>
      </c>
      <c r="O180" s="12" t="s">
        <v>1737</v>
      </c>
      <c r="P180" s="12" t="s">
        <v>1737</v>
      </c>
      <c r="Q180" s="12" t="s">
        <v>1737</v>
      </c>
      <c r="R180" s="12" t="s">
        <v>1737</v>
      </c>
      <c r="S180" s="12"/>
      <c r="T180" s="13" t="str">
        <f t="shared" si="11"/>
        <v>PUBLICABLE</v>
      </c>
      <c r="W180">
        <f t="shared" si="10"/>
        <v>15</v>
      </c>
      <c r="X180" t="str">
        <f t="shared" si="8"/>
        <v>PUBLICABLE</v>
      </c>
      <c r="Y180" s="1" t="str">
        <f t="shared" si="9"/>
        <v>Alcance al Estudio Previo</v>
      </c>
      <c r="AA180" s="1" t="str">
        <f t="array" ref="AA180">IFERROR(INDEX($Y$1:$Y$62,SMALL(IF($X$2:$X$62=$AB$1, ROW()), ROW()-1)),"")</f>
        <v/>
      </c>
    </row>
    <row r="181" spans="2:27">
      <c r="B181" s="206" t="e">
        <f>'Identificación Inventario Info.'!#REF!</f>
        <v>#REF!</v>
      </c>
      <c r="C181" s="207"/>
      <c r="D181" s="14" t="s">
        <v>1737</v>
      </c>
      <c r="E181" s="14" t="s">
        <v>1737</v>
      </c>
      <c r="F181" s="14" t="s">
        <v>1737</v>
      </c>
      <c r="G181" s="14" t="s">
        <v>1737</v>
      </c>
      <c r="H181" s="14" t="s">
        <v>1737</v>
      </c>
      <c r="I181" s="14" t="s">
        <v>1737</v>
      </c>
      <c r="J181" s="14" t="s">
        <v>1737</v>
      </c>
      <c r="K181" s="14" t="s">
        <v>1737</v>
      </c>
      <c r="L181" s="14" t="s">
        <v>1737</v>
      </c>
      <c r="M181" s="14" t="s">
        <v>1737</v>
      </c>
      <c r="N181" s="14" t="s">
        <v>1737</v>
      </c>
      <c r="O181" s="14" t="s">
        <v>1737</v>
      </c>
      <c r="P181" s="14" t="s">
        <v>1737</v>
      </c>
      <c r="Q181" s="14" t="s">
        <v>1737</v>
      </c>
      <c r="R181" s="14" t="s">
        <v>1737</v>
      </c>
      <c r="S181" s="14"/>
      <c r="T181" s="13" t="str">
        <f t="shared" si="11"/>
        <v>PUBLICABLE</v>
      </c>
      <c r="W181">
        <f t="shared" si="10"/>
        <v>15</v>
      </c>
      <c r="X181" t="str">
        <f t="shared" si="8"/>
        <v>PUBLICABLE</v>
      </c>
      <c r="Y181" s="1" t="str">
        <f t="shared" si="9"/>
        <v>Solicitud de disponibilidad presupuestal</v>
      </c>
      <c r="AA181" s="1" t="str">
        <f t="array" ref="AA181">IFERROR(INDEX($Y$1:$Y$62,SMALL(IF($X$2:$X$62=$AB$1, ROW()), ROW()-1)),"")</f>
        <v/>
      </c>
    </row>
    <row r="182" spans="2:27">
      <c r="B182" s="208" t="e">
        <f>'Identificación Inventario Info.'!#REF!</f>
        <v>#REF!</v>
      </c>
      <c r="C182" s="209"/>
      <c r="D182" s="12" t="s">
        <v>1737</v>
      </c>
      <c r="E182" s="12" t="s">
        <v>1737</v>
      </c>
      <c r="F182" s="12" t="s">
        <v>1737</v>
      </c>
      <c r="G182" s="12" t="s">
        <v>1737</v>
      </c>
      <c r="H182" s="12" t="s">
        <v>1737</v>
      </c>
      <c r="I182" s="12" t="s">
        <v>1737</v>
      </c>
      <c r="J182" s="12" t="s">
        <v>1737</v>
      </c>
      <c r="K182" s="12" t="s">
        <v>1737</v>
      </c>
      <c r="L182" s="12" t="s">
        <v>1737</v>
      </c>
      <c r="M182" s="12" t="s">
        <v>1737</v>
      </c>
      <c r="N182" s="12" t="s">
        <v>1737</v>
      </c>
      <c r="O182" s="12" t="s">
        <v>1737</v>
      </c>
      <c r="P182" s="12" t="s">
        <v>1737</v>
      </c>
      <c r="Q182" s="12" t="s">
        <v>1737</v>
      </c>
      <c r="R182" s="12" t="s">
        <v>1737</v>
      </c>
      <c r="S182" s="12"/>
      <c r="T182" s="25" t="str">
        <f t="shared" si="11"/>
        <v>PUBLICABLE</v>
      </c>
      <c r="W182">
        <f t="shared" si="10"/>
        <v>15</v>
      </c>
      <c r="X182" t="str">
        <f t="shared" si="8"/>
        <v>PUBLICABLE</v>
      </c>
      <c r="Y182" s="1" t="e">
        <f t="shared" si="9"/>
        <v>#REF!</v>
      </c>
      <c r="AA182" s="1" t="str">
        <f t="array" ref="AA182">IFERROR(INDEX($Y$1:$Y$62,SMALL(IF($X$2:$X$62=$AB$1, ROW()), ROW()-1)),"")</f>
        <v/>
      </c>
    </row>
    <row r="183" spans="2:27">
      <c r="B183" s="206" t="e">
        <f>'Identificación Inventario Info.'!#REF!</f>
        <v>#REF!</v>
      </c>
      <c r="C183" s="207"/>
      <c r="D183" s="14" t="s">
        <v>1737</v>
      </c>
      <c r="E183" s="14" t="s">
        <v>1737</v>
      </c>
      <c r="F183" s="14" t="s">
        <v>1737</v>
      </c>
      <c r="G183" s="14" t="s">
        <v>1737</v>
      </c>
      <c r="H183" s="14" t="s">
        <v>1737</v>
      </c>
      <c r="I183" s="14" t="s">
        <v>1737</v>
      </c>
      <c r="J183" s="14" t="s">
        <v>1737</v>
      </c>
      <c r="K183" s="14" t="s">
        <v>1737</v>
      </c>
      <c r="L183" s="14" t="s">
        <v>1737</v>
      </c>
      <c r="M183" s="14" t="s">
        <v>1737</v>
      </c>
      <c r="N183" s="14" t="s">
        <v>1737</v>
      </c>
      <c r="O183" s="14" t="s">
        <v>1737</v>
      </c>
      <c r="P183" s="14" t="s">
        <v>1737</v>
      </c>
      <c r="Q183" s="14" t="s">
        <v>1737</v>
      </c>
      <c r="R183" s="14" t="s">
        <v>1737</v>
      </c>
      <c r="S183" s="14"/>
      <c r="T183" s="13" t="str">
        <f t="shared" si="11"/>
        <v>PUBLICABLE</v>
      </c>
      <c r="W183">
        <f t="shared" si="10"/>
        <v>15</v>
      </c>
      <c r="X183" t="str">
        <f t="shared" si="8"/>
        <v>PUBLICABLE</v>
      </c>
      <c r="Y183" s="1" t="e">
        <f t="shared" si="9"/>
        <v>#REF!</v>
      </c>
      <c r="AA183" s="1" t="str">
        <f t="array" ref="AA183">IFERROR(INDEX($Y$1:$Y$62,SMALL(IF($X$2:$X$62=$AB$1, ROW()), ROW()-1)),"")</f>
        <v/>
      </c>
    </row>
    <row r="184" spans="2:27" hidden="1">
      <c r="B184" s="208" t="e">
        <f>'Identificación Inventario Info.'!#REF!</f>
        <v>#REF!</v>
      </c>
      <c r="C184" s="209"/>
      <c r="D184" s="12" t="s">
        <v>1737</v>
      </c>
      <c r="E184" s="12" t="s">
        <v>1737</v>
      </c>
      <c r="F184" s="12" t="s">
        <v>1737</v>
      </c>
      <c r="G184" s="12" t="s">
        <v>1737</v>
      </c>
      <c r="H184" s="12" t="s">
        <v>1737</v>
      </c>
      <c r="I184" s="12" t="s">
        <v>1737</v>
      </c>
      <c r="J184" s="12" t="s">
        <v>1737</v>
      </c>
      <c r="K184" s="12" t="s">
        <v>1737</v>
      </c>
      <c r="L184" s="12" t="s">
        <v>1737</v>
      </c>
      <c r="M184" s="12" t="s">
        <v>1737</v>
      </c>
      <c r="N184" s="12" t="s">
        <v>1737</v>
      </c>
      <c r="O184" s="12" t="s">
        <v>1737</v>
      </c>
      <c r="P184" s="12" t="s">
        <v>1737</v>
      </c>
      <c r="Q184" s="12" t="s">
        <v>1737</v>
      </c>
      <c r="R184" s="12" t="s">
        <v>1737</v>
      </c>
      <c r="S184" s="12"/>
      <c r="T184" s="13" t="str">
        <f t="shared" si="11"/>
        <v>PUBLICABLE</v>
      </c>
      <c r="W184">
        <f t="shared" si="10"/>
        <v>15</v>
      </c>
      <c r="X184" t="str">
        <f t="shared" si="8"/>
        <v>NO PUBLICABLE</v>
      </c>
      <c r="Y184" s="1" t="e">
        <f t="shared" si="9"/>
        <v>#REF!</v>
      </c>
      <c r="AA184" s="1" t="str">
        <f t="array" ref="AA184">IFERROR(INDEX($Y$1:$Y$62,SMALL(IF($X$2:$X$62=$AB$1, ROW()), ROW()-1)),"")</f>
        <v/>
      </c>
    </row>
    <row r="185" spans="2:27">
      <c r="B185" s="206" t="e">
        <f>'Identificación Inventario Info.'!#REF!</f>
        <v>#REF!</v>
      </c>
      <c r="C185" s="207"/>
      <c r="D185" s="14" t="s">
        <v>1737</v>
      </c>
      <c r="E185" s="14" t="s">
        <v>1737</v>
      </c>
      <c r="F185" s="14" t="s">
        <v>1737</v>
      </c>
      <c r="G185" s="14" t="s">
        <v>1737</v>
      </c>
      <c r="H185" s="14" t="s">
        <v>1737</v>
      </c>
      <c r="I185" s="14" t="s">
        <v>1737</v>
      </c>
      <c r="J185" s="14" t="s">
        <v>1737</v>
      </c>
      <c r="K185" s="14" t="s">
        <v>1737</v>
      </c>
      <c r="L185" s="14" t="s">
        <v>1737</v>
      </c>
      <c r="M185" s="14" t="s">
        <v>1737</v>
      </c>
      <c r="N185" s="14" t="s">
        <v>1737</v>
      </c>
      <c r="O185" s="14" t="s">
        <v>1737</v>
      </c>
      <c r="P185" s="14" t="s">
        <v>1737</v>
      </c>
      <c r="Q185" s="14" t="s">
        <v>1737</v>
      </c>
      <c r="R185" s="14" t="s">
        <v>1737</v>
      </c>
      <c r="S185" s="14"/>
      <c r="T185" s="25" t="str">
        <f t="shared" si="11"/>
        <v>PUBLICABLE</v>
      </c>
      <c r="W185">
        <f t="shared" si="10"/>
        <v>15</v>
      </c>
      <c r="X185" t="str">
        <f t="shared" si="8"/>
        <v>PUBLICABLE</v>
      </c>
      <c r="Y185" s="1" t="e">
        <f t="shared" si="9"/>
        <v>#REF!</v>
      </c>
      <c r="AA185" s="1" t="str">
        <f t="array" ref="AA185">IFERROR(INDEX($Y$1:$Y$62,SMALL(IF($X$2:$X$62=$AB$1, ROW()), ROW()-1)),"")</f>
        <v/>
      </c>
    </row>
    <row r="186" spans="2:27">
      <c r="B186" s="208" t="str">
        <f>'Identificación Inventario Info.'!B119</f>
        <v>Documento de preguntas y respuestas</v>
      </c>
      <c r="C186" s="209"/>
      <c r="D186" s="12" t="s">
        <v>1737</v>
      </c>
      <c r="E186" s="12" t="s">
        <v>1737</v>
      </c>
      <c r="F186" s="12" t="s">
        <v>1737</v>
      </c>
      <c r="G186" s="12" t="s">
        <v>1737</v>
      </c>
      <c r="H186" s="12" t="s">
        <v>1737</v>
      </c>
      <c r="I186" s="12" t="s">
        <v>1737</v>
      </c>
      <c r="J186" s="12" t="s">
        <v>1737</v>
      </c>
      <c r="K186" s="12" t="s">
        <v>1737</v>
      </c>
      <c r="L186" s="12" t="s">
        <v>1737</v>
      </c>
      <c r="M186" s="12" t="s">
        <v>1737</v>
      </c>
      <c r="N186" s="12" t="s">
        <v>1737</v>
      </c>
      <c r="O186" s="12" t="s">
        <v>1737</v>
      </c>
      <c r="P186" s="12" t="s">
        <v>1737</v>
      </c>
      <c r="Q186" s="12" t="s">
        <v>1737</v>
      </c>
      <c r="R186" s="12" t="s">
        <v>1737</v>
      </c>
      <c r="S186" s="12"/>
      <c r="T186" s="13" t="str">
        <f t="shared" si="11"/>
        <v>PUBLICABLE</v>
      </c>
      <c r="W186">
        <f t="shared" si="10"/>
        <v>15</v>
      </c>
      <c r="X186" t="str">
        <f t="shared" si="8"/>
        <v>PUBLICABLE</v>
      </c>
      <c r="Y186" s="1" t="e">
        <f t="shared" si="9"/>
        <v>#REF!</v>
      </c>
      <c r="AA186" s="1" t="str">
        <f t="array" ref="AA186">IFERROR(INDEX($Y$1:$Y$62,SMALL(IF($X$2:$X$62=$AB$1, ROW()), ROW()-1)),"")</f>
        <v/>
      </c>
    </row>
    <row r="187" spans="2:27">
      <c r="B187" s="206" t="e">
        <f>'Identificación Inventario Info.'!#REF!</f>
        <v>#REF!</v>
      </c>
      <c r="C187" s="207"/>
      <c r="D187" s="14" t="s">
        <v>1737</v>
      </c>
      <c r="E187" s="14" t="s">
        <v>1737</v>
      </c>
      <c r="F187" s="14" t="s">
        <v>1737</v>
      </c>
      <c r="G187" s="14" t="s">
        <v>1737</v>
      </c>
      <c r="H187" s="14" t="s">
        <v>1737</v>
      </c>
      <c r="I187" s="14" t="s">
        <v>1737</v>
      </c>
      <c r="J187" s="14" t="s">
        <v>1737</v>
      </c>
      <c r="K187" s="14" t="s">
        <v>1737</v>
      </c>
      <c r="L187" s="14" t="s">
        <v>1737</v>
      </c>
      <c r="M187" s="14" t="s">
        <v>1737</v>
      </c>
      <c r="N187" s="14" t="s">
        <v>1737</v>
      </c>
      <c r="O187" s="14" t="s">
        <v>1737</v>
      </c>
      <c r="P187" s="14" t="s">
        <v>1737</v>
      </c>
      <c r="Q187" s="14" t="s">
        <v>1737</v>
      </c>
      <c r="R187" s="14" t="s">
        <v>1737</v>
      </c>
      <c r="S187" s="14"/>
      <c r="T187" s="13" t="str">
        <f t="shared" si="11"/>
        <v>PUBLICABLE</v>
      </c>
      <c r="W187">
        <f t="shared" si="10"/>
        <v>15</v>
      </c>
      <c r="X187" t="str">
        <f t="shared" si="8"/>
        <v>PUBLICABLE</v>
      </c>
      <c r="Y187" s="1" t="e">
        <f t="shared" si="9"/>
        <v>#REF!</v>
      </c>
      <c r="AA187" s="1" t="str">
        <f t="array" ref="AA187">IFERROR(INDEX($Y$1:$Y$62,SMALL(IF($X$2:$X$62=$AB$1, ROW()), ROW()-1)),"")</f>
        <v/>
      </c>
    </row>
    <row r="188" spans="2:27">
      <c r="B188" s="208" t="str">
        <f>'Identificación Inventario Info.'!B120</f>
        <v>Solicitud de aclaraciones públicas</v>
      </c>
      <c r="C188" s="209"/>
      <c r="D188" s="12" t="s">
        <v>1737</v>
      </c>
      <c r="E188" s="12" t="s">
        <v>1737</v>
      </c>
      <c r="F188" s="12" t="s">
        <v>1737</v>
      </c>
      <c r="G188" s="12" t="s">
        <v>1737</v>
      </c>
      <c r="H188" s="12" t="s">
        <v>1737</v>
      </c>
      <c r="I188" s="12" t="s">
        <v>1737</v>
      </c>
      <c r="J188" s="12" t="s">
        <v>1737</v>
      </c>
      <c r="K188" s="12" t="s">
        <v>1737</v>
      </c>
      <c r="L188" s="12" t="s">
        <v>1737</v>
      </c>
      <c r="M188" s="12" t="s">
        <v>1737</v>
      </c>
      <c r="N188" s="12" t="s">
        <v>1737</v>
      </c>
      <c r="O188" s="12" t="s">
        <v>1737</v>
      </c>
      <c r="P188" s="12" t="s">
        <v>1737</v>
      </c>
      <c r="Q188" s="12" t="s">
        <v>1737</v>
      </c>
      <c r="R188" s="12" t="s">
        <v>1737</v>
      </c>
      <c r="S188" s="12"/>
      <c r="T188" s="25" t="str">
        <f t="shared" si="11"/>
        <v>PUBLICABLE</v>
      </c>
      <c r="W188">
        <f t="shared" si="10"/>
        <v>15</v>
      </c>
      <c r="X188" t="str">
        <f t="shared" si="8"/>
        <v>PUBLICABLE</v>
      </c>
      <c r="Y188" s="1" t="e">
        <f t="shared" si="9"/>
        <v>#REF!</v>
      </c>
      <c r="AA188" s="1" t="str">
        <f t="array" ref="AA188">IFERROR(INDEX($Y$1:$Y$62,SMALL(IF($X$2:$X$62=$AB$1, ROW()), ROW()-1)),"")</f>
        <v/>
      </c>
    </row>
    <row r="189" spans="2:27">
      <c r="B189" s="206" t="str">
        <f>'Identificación Inventario Info.'!B121</f>
        <v>Aviso de invitación o de convocatoria pública o solicitud de expresiones de interés</v>
      </c>
      <c r="C189" s="207"/>
      <c r="D189" s="14" t="s">
        <v>1737</v>
      </c>
      <c r="E189" s="14" t="s">
        <v>1737</v>
      </c>
      <c r="F189" s="14" t="s">
        <v>1737</v>
      </c>
      <c r="G189" s="14" t="s">
        <v>1737</v>
      </c>
      <c r="H189" s="14" t="s">
        <v>1737</v>
      </c>
      <c r="I189" s="14" t="s">
        <v>1737</v>
      </c>
      <c r="J189" s="14" t="s">
        <v>1737</v>
      </c>
      <c r="K189" s="14" t="s">
        <v>1737</v>
      </c>
      <c r="L189" s="14" t="s">
        <v>1737</v>
      </c>
      <c r="M189" s="14" t="s">
        <v>1737</v>
      </c>
      <c r="N189" s="14" t="s">
        <v>1737</v>
      </c>
      <c r="O189" s="14" t="s">
        <v>1737</v>
      </c>
      <c r="P189" s="14" t="s">
        <v>1737</v>
      </c>
      <c r="Q189" s="14" t="s">
        <v>1737</v>
      </c>
      <c r="R189" s="14" t="s">
        <v>1737</v>
      </c>
      <c r="S189" s="14"/>
      <c r="T189" s="13" t="str">
        <f t="shared" si="11"/>
        <v>PUBLICABLE</v>
      </c>
      <c r="W189">
        <f t="shared" si="10"/>
        <v>15</v>
      </c>
      <c r="X189" t="str">
        <f t="shared" si="8"/>
        <v>PUBLICABLE</v>
      </c>
      <c r="Y189" s="1" t="str">
        <f t="shared" si="9"/>
        <v xml:space="preserve">Conceptos tributarios </v>
      </c>
      <c r="AA189" s="1" t="str">
        <f t="array" ref="AA189">IFERROR(INDEX($Y$1:$Y$62,SMALL(IF($X$2:$X$62=$AB$1, ROW()), ROW()-1)),"")</f>
        <v/>
      </c>
    </row>
    <row r="190" spans="2:27" hidden="1">
      <c r="B190" s="208" t="str">
        <f>'Identificación Inventario Info.'!B122</f>
        <v>Informe de evaluación y recomendación de aceptación de la oferta o de declaratoria de fallido</v>
      </c>
      <c r="C190" s="209"/>
      <c r="D190" s="12" t="s">
        <v>1737</v>
      </c>
      <c r="E190" s="12" t="s">
        <v>1737</v>
      </c>
      <c r="F190" s="12" t="s">
        <v>1737</v>
      </c>
      <c r="G190" s="12" t="s">
        <v>1737</v>
      </c>
      <c r="H190" s="12" t="s">
        <v>1737</v>
      </c>
      <c r="I190" s="12" t="s">
        <v>1737</v>
      </c>
      <c r="J190" s="12" t="s">
        <v>1737</v>
      </c>
      <c r="K190" s="12" t="s">
        <v>1737</v>
      </c>
      <c r="L190" s="12" t="s">
        <v>1737</v>
      </c>
      <c r="M190" s="12" t="s">
        <v>1737</v>
      </c>
      <c r="N190" s="12" t="s">
        <v>1737</v>
      </c>
      <c r="O190" s="12" t="s">
        <v>1737</v>
      </c>
      <c r="P190" s="12" t="s">
        <v>1737</v>
      </c>
      <c r="Q190" s="12" t="s">
        <v>1737</v>
      </c>
      <c r="R190" s="12" t="s">
        <v>1737</v>
      </c>
      <c r="S190" s="12"/>
      <c r="T190" s="13" t="str">
        <f t="shared" si="11"/>
        <v>PUBLICABLE</v>
      </c>
      <c r="W190">
        <f t="shared" si="10"/>
        <v>15</v>
      </c>
      <c r="X190" t="str">
        <f t="shared" si="8"/>
        <v>NO PUBLICABLE</v>
      </c>
      <c r="Y190" s="1" t="str">
        <f t="shared" si="9"/>
        <v>Archivos de transmisión a la contaduría general de la nación</v>
      </c>
      <c r="AA190" s="1" t="str">
        <f t="array" ref="AA190">IFERROR(INDEX($Y$1:$Y$62,SMALL(IF($X$2:$X$62=$AB$1, ROW()), ROW()-1)),"")</f>
        <v/>
      </c>
    </row>
    <row r="191" spans="2:27">
      <c r="B191" s="206" t="str">
        <f>'Identificación Inventario Info.'!B123</f>
        <v>Reglas de participación o Términos de Referencia</v>
      </c>
      <c r="C191" s="207"/>
      <c r="D191" s="14" t="s">
        <v>1737</v>
      </c>
      <c r="E191" s="14" t="s">
        <v>1737</v>
      </c>
      <c r="F191" s="14" t="s">
        <v>1737</v>
      </c>
      <c r="G191" s="14" t="s">
        <v>1737</v>
      </c>
      <c r="H191" s="14" t="s">
        <v>1737</v>
      </c>
      <c r="I191" s="14" t="s">
        <v>1737</v>
      </c>
      <c r="J191" s="14" t="s">
        <v>1737</v>
      </c>
      <c r="K191" s="14" t="s">
        <v>1737</v>
      </c>
      <c r="L191" s="14" t="s">
        <v>1737</v>
      </c>
      <c r="M191" s="14" t="s">
        <v>1737</v>
      </c>
      <c r="N191" s="14" t="s">
        <v>1737</v>
      </c>
      <c r="O191" s="14" t="s">
        <v>1737</v>
      </c>
      <c r="P191" s="14" t="s">
        <v>1737</v>
      </c>
      <c r="Q191" s="14" t="s">
        <v>1737</v>
      </c>
      <c r="R191" s="14" t="s">
        <v>1737</v>
      </c>
      <c r="S191" s="14"/>
      <c r="T191" s="25" t="str">
        <f t="shared" si="11"/>
        <v>PUBLICABLE</v>
      </c>
      <c r="W191">
        <f t="shared" si="10"/>
        <v>15</v>
      </c>
      <c r="X191" t="str">
        <f t="shared" si="8"/>
        <v>PUBLICABLE</v>
      </c>
      <c r="Y191" s="1" t="str">
        <f t="shared" si="9"/>
        <v>Registro presupuestal  de compromiso</v>
      </c>
      <c r="AA191" s="1" t="str">
        <f t="array" ref="AA191">IFERROR(INDEX($Y$1:$Y$62,SMALL(IF($X$2:$X$62=$AB$1, ROW()), ROW()-1)),"")</f>
        <v/>
      </c>
    </row>
    <row r="192" spans="2:27">
      <c r="B192" s="208" t="e">
        <f>'Identificación Inventario Info.'!#REF!</f>
        <v>#REF!</v>
      </c>
      <c r="C192" s="209"/>
      <c r="D192" s="12" t="s">
        <v>1737</v>
      </c>
      <c r="E192" s="12" t="s">
        <v>1737</v>
      </c>
      <c r="F192" s="12" t="s">
        <v>1737</v>
      </c>
      <c r="G192" s="12" t="s">
        <v>1737</v>
      </c>
      <c r="H192" s="12" t="s">
        <v>1737</v>
      </c>
      <c r="I192" s="12" t="s">
        <v>1737</v>
      </c>
      <c r="J192" s="12" t="s">
        <v>1737</v>
      </c>
      <c r="K192" s="12" t="s">
        <v>1737</v>
      </c>
      <c r="L192" s="12" t="s">
        <v>1737</v>
      </c>
      <c r="M192" s="12" t="s">
        <v>1737</v>
      </c>
      <c r="N192" s="12" t="s">
        <v>1737</v>
      </c>
      <c r="O192" s="12" t="s">
        <v>1737</v>
      </c>
      <c r="P192" s="12" t="s">
        <v>1737</v>
      </c>
      <c r="Q192" s="12" t="s">
        <v>1737</v>
      </c>
      <c r="R192" s="12" t="s">
        <v>1737</v>
      </c>
      <c r="S192" s="12"/>
      <c r="T192" s="13" t="str">
        <f t="shared" si="11"/>
        <v>PUBLICABLE</v>
      </c>
      <c r="W192">
        <f t="shared" si="10"/>
        <v>15</v>
      </c>
      <c r="X192" t="str">
        <f t="shared" si="8"/>
        <v>PUBLICABLE</v>
      </c>
      <c r="Y192" s="1" t="str">
        <f t="shared" si="9"/>
        <v xml:space="preserve">Certificado de disponibilidad presupuestal </v>
      </c>
      <c r="AA192" s="1" t="str">
        <f t="array" ref="AA192">IFERROR(INDEX($Y$1:$Y$62,SMALL(IF($X$2:$X$62=$AB$1, ROW()), ROW()-1)),"")</f>
        <v/>
      </c>
    </row>
    <row r="193" spans="2:27">
      <c r="B193" s="206" t="e">
        <f>'Identificación Inventario Info.'!#REF!</f>
        <v>#REF!</v>
      </c>
      <c r="C193" s="207"/>
      <c r="D193" s="14" t="s">
        <v>1737</v>
      </c>
      <c r="E193" s="14" t="s">
        <v>1737</v>
      </c>
      <c r="F193" s="14" t="s">
        <v>1737</v>
      </c>
      <c r="G193" s="14" t="s">
        <v>1737</v>
      </c>
      <c r="H193" s="14" t="s">
        <v>1737</v>
      </c>
      <c r="I193" s="14" t="s">
        <v>1737</v>
      </c>
      <c r="J193" s="14" t="s">
        <v>1737</v>
      </c>
      <c r="K193" s="14" t="s">
        <v>1737</v>
      </c>
      <c r="L193" s="14" t="s">
        <v>1737</v>
      </c>
      <c r="M193" s="14" t="s">
        <v>1737</v>
      </c>
      <c r="N193" s="14" t="s">
        <v>1737</v>
      </c>
      <c r="O193" s="14" t="s">
        <v>1737</v>
      </c>
      <c r="P193" s="14" t="s">
        <v>1737</v>
      </c>
      <c r="Q193" s="14" t="s">
        <v>1737</v>
      </c>
      <c r="R193" s="14" t="s">
        <v>1737</v>
      </c>
      <c r="S193" s="14"/>
      <c r="T193" s="13" t="str">
        <f t="shared" si="11"/>
        <v>PUBLICABLE</v>
      </c>
      <c r="W193">
        <f t="shared" si="10"/>
        <v>15</v>
      </c>
      <c r="X193" t="str">
        <f t="shared" si="8"/>
        <v>PUBLICABLE</v>
      </c>
      <c r="Y193" s="1" t="str">
        <f t="shared" si="9"/>
        <v>Paz y salvo para liquidación de cajas menores</v>
      </c>
      <c r="AA193" s="1" t="str">
        <f t="array" ref="AA193">IFERROR(INDEX($Y$1:$Y$62,SMALL(IF($X$2:$X$62=$AB$1, ROW()), ROW()-1)),"")</f>
        <v/>
      </c>
    </row>
    <row r="194" spans="2:27">
      <c r="B194" s="208" t="str">
        <f>'Identificación Inventario Info.'!B124</f>
        <v>Estudio Previo</v>
      </c>
      <c r="C194" s="209"/>
      <c r="D194" s="12" t="s">
        <v>1737</v>
      </c>
      <c r="E194" s="12" t="s">
        <v>1737</v>
      </c>
      <c r="F194" s="12" t="s">
        <v>1737</v>
      </c>
      <c r="G194" s="12" t="s">
        <v>1737</v>
      </c>
      <c r="H194" s="12" t="s">
        <v>1737</v>
      </c>
      <c r="I194" s="12" t="s">
        <v>1737</v>
      </c>
      <c r="J194" s="12" t="s">
        <v>1737</v>
      </c>
      <c r="K194" s="12" t="s">
        <v>1737</v>
      </c>
      <c r="L194" s="12" t="s">
        <v>1737</v>
      </c>
      <c r="M194" s="12" t="s">
        <v>1737</v>
      </c>
      <c r="N194" s="12" t="s">
        <v>1737</v>
      </c>
      <c r="O194" s="12" t="s">
        <v>1737</v>
      </c>
      <c r="P194" s="12" t="s">
        <v>1737</v>
      </c>
      <c r="Q194" s="12" t="s">
        <v>1737</v>
      </c>
      <c r="R194" s="12" t="s">
        <v>1737</v>
      </c>
      <c r="S194" s="12"/>
      <c r="T194" s="25" t="str">
        <f t="shared" si="11"/>
        <v>PUBLICABLE</v>
      </c>
      <c r="W194">
        <f t="shared" si="10"/>
        <v>15</v>
      </c>
      <c r="X194" t="str">
        <f t="shared" ref="X194:X257" si="12">T209</f>
        <v>PUBLICABLE</v>
      </c>
      <c r="Y194" s="1" t="str">
        <f t="shared" ref="Y194:Y257" si="13">B209</f>
        <v>Informe de rendimientos financieros</v>
      </c>
      <c r="AA194" s="1" t="str">
        <f t="array" ref="AA194">IFERROR(INDEX($Y$1:$Y$62,SMALL(IF($X$2:$X$62=$AB$1, ROW()), ROW()-1)),"")</f>
        <v/>
      </c>
    </row>
    <row r="195" spans="2:27">
      <c r="B195" s="206" t="str">
        <f>'Identificación Inventario Info.'!B125</f>
        <v>Alcance al Estudio Previo</v>
      </c>
      <c r="C195" s="207"/>
      <c r="D195" s="14" t="s">
        <v>1737</v>
      </c>
      <c r="E195" s="14" t="s">
        <v>1737</v>
      </c>
      <c r="F195" s="14" t="s">
        <v>1737</v>
      </c>
      <c r="G195" s="14" t="s">
        <v>1737</v>
      </c>
      <c r="H195" s="14" t="s">
        <v>1737</v>
      </c>
      <c r="I195" s="14" t="s">
        <v>1737</v>
      </c>
      <c r="J195" s="14" t="s">
        <v>1737</v>
      </c>
      <c r="K195" s="14" t="s">
        <v>1737</v>
      </c>
      <c r="L195" s="14" t="s">
        <v>1737</v>
      </c>
      <c r="M195" s="14" t="s">
        <v>1737</v>
      </c>
      <c r="N195" s="14" t="s">
        <v>1737</v>
      </c>
      <c r="O195" s="14" t="s">
        <v>1737</v>
      </c>
      <c r="P195" s="14" t="s">
        <v>1737</v>
      </c>
      <c r="Q195" s="14" t="s">
        <v>1737</v>
      </c>
      <c r="R195" s="14" t="s">
        <v>1737</v>
      </c>
      <c r="S195" s="14"/>
      <c r="T195" s="13" t="str">
        <f t="shared" si="11"/>
        <v>PUBLICABLE</v>
      </c>
      <c r="W195">
        <f t="shared" si="10"/>
        <v>15</v>
      </c>
      <c r="X195" t="str">
        <f t="shared" si="12"/>
        <v>PUBLICABLE</v>
      </c>
      <c r="Y195" s="1" t="e">
        <f t="shared" si="13"/>
        <v>#REF!</v>
      </c>
      <c r="AA195" s="1" t="str">
        <f t="array" ref="AA195">IFERROR(INDEX($Y$1:$Y$62,SMALL(IF($X$2:$X$62=$AB$1, ROW()), ROW()-1)),"")</f>
        <v/>
      </c>
    </row>
    <row r="196" spans="2:27">
      <c r="B196" s="208" t="str">
        <f>'Identificación Inventario Info.'!B126</f>
        <v>Solicitud de disponibilidad presupuestal</v>
      </c>
      <c r="C196" s="209"/>
      <c r="D196" s="12" t="s">
        <v>1737</v>
      </c>
      <c r="E196" s="12" t="s">
        <v>1737</v>
      </c>
      <c r="F196" s="12" t="s">
        <v>1737</v>
      </c>
      <c r="G196" s="12" t="s">
        <v>1737</v>
      </c>
      <c r="H196" s="12" t="s">
        <v>1737</v>
      </c>
      <c r="I196" s="12" t="s">
        <v>1737</v>
      </c>
      <c r="J196" s="12" t="s">
        <v>1737</v>
      </c>
      <c r="K196" s="12" t="s">
        <v>1737</v>
      </c>
      <c r="L196" s="12" t="s">
        <v>1737</v>
      </c>
      <c r="M196" s="12" t="s">
        <v>1737</v>
      </c>
      <c r="N196" s="12" t="s">
        <v>1737</v>
      </c>
      <c r="O196" s="12" t="s">
        <v>1737</v>
      </c>
      <c r="P196" s="12" t="s">
        <v>1737</v>
      </c>
      <c r="Q196" s="12" t="s">
        <v>1737</v>
      </c>
      <c r="R196" s="12" t="s">
        <v>1737</v>
      </c>
      <c r="S196" s="12"/>
      <c r="T196" s="13" t="str">
        <f t="shared" si="11"/>
        <v>PUBLICABLE</v>
      </c>
      <c r="W196">
        <f t="shared" si="10"/>
        <v>15</v>
      </c>
      <c r="X196" t="str">
        <f t="shared" si="12"/>
        <v>PUBLICABLE</v>
      </c>
      <c r="Y196" s="1" t="e">
        <f t="shared" si="13"/>
        <v>#REF!</v>
      </c>
      <c r="AA196" s="1" t="str">
        <f t="array" ref="AA196">IFERROR(INDEX($Y$1:$Y$62,SMALL(IF($X$2:$X$62=$AB$1, ROW()), ROW()-1)),"")</f>
        <v/>
      </c>
    </row>
    <row r="197" spans="2:27">
      <c r="B197" s="206" t="e">
        <f>'Identificación Inventario Info.'!#REF!</f>
        <v>#REF!</v>
      </c>
      <c r="C197" s="207"/>
      <c r="D197" s="14" t="s">
        <v>1737</v>
      </c>
      <c r="E197" s="14" t="s">
        <v>1737</v>
      </c>
      <c r="F197" s="14" t="s">
        <v>1737</v>
      </c>
      <c r="G197" s="14" t="s">
        <v>1737</v>
      </c>
      <c r="H197" s="14" t="s">
        <v>1737</v>
      </c>
      <c r="I197" s="14" t="s">
        <v>1737</v>
      </c>
      <c r="J197" s="14" t="s">
        <v>1737</v>
      </c>
      <c r="K197" s="14" t="s">
        <v>1737</v>
      </c>
      <c r="L197" s="14" t="s">
        <v>1737</v>
      </c>
      <c r="M197" s="14" t="s">
        <v>1737</v>
      </c>
      <c r="N197" s="14" t="s">
        <v>1737</v>
      </c>
      <c r="O197" s="14" t="s">
        <v>1737</v>
      </c>
      <c r="P197" s="14" t="s">
        <v>1737</v>
      </c>
      <c r="Q197" s="14" t="s">
        <v>1737</v>
      </c>
      <c r="R197" s="14" t="s">
        <v>1737</v>
      </c>
      <c r="S197" s="14"/>
      <c r="T197" s="25" t="str">
        <f t="shared" si="11"/>
        <v>PUBLICABLE</v>
      </c>
      <c r="W197">
        <f t="shared" si="10"/>
        <v>15</v>
      </c>
      <c r="X197" t="str">
        <f t="shared" si="12"/>
        <v>PUBLICABLE</v>
      </c>
      <c r="Y197" s="1" t="e">
        <f t="shared" si="13"/>
        <v>#REF!</v>
      </c>
      <c r="AA197" s="1" t="str">
        <f t="array" ref="AA197">IFERROR(INDEX($Y$1:$Y$62,SMALL(IF($X$2:$X$62=$AB$1, ROW()), ROW()-1)),"")</f>
        <v/>
      </c>
    </row>
    <row r="198" spans="2:27">
      <c r="B198" s="208" t="e">
        <f>'Identificación Inventario Info.'!#REF!</f>
        <v>#REF!</v>
      </c>
      <c r="C198" s="209"/>
      <c r="D198" s="12" t="s">
        <v>1737</v>
      </c>
      <c r="E198" s="12" t="s">
        <v>1737</v>
      </c>
      <c r="F198" s="12" t="s">
        <v>1737</v>
      </c>
      <c r="G198" s="12" t="s">
        <v>1737</v>
      </c>
      <c r="H198" s="12" t="s">
        <v>1737</v>
      </c>
      <c r="I198" s="12" t="s">
        <v>1737</v>
      </c>
      <c r="J198" s="12" t="s">
        <v>1737</v>
      </c>
      <c r="K198" s="12" t="s">
        <v>1737</v>
      </c>
      <c r="L198" s="12" t="s">
        <v>1737</v>
      </c>
      <c r="M198" s="12" t="s">
        <v>1737</v>
      </c>
      <c r="N198" s="12" t="s">
        <v>1737</v>
      </c>
      <c r="O198" s="12" t="s">
        <v>1737</v>
      </c>
      <c r="P198" s="12" t="s">
        <v>1737</v>
      </c>
      <c r="Q198" s="12" t="s">
        <v>1737</v>
      </c>
      <c r="R198" s="12" t="s">
        <v>1737</v>
      </c>
      <c r="S198" s="12"/>
      <c r="T198" s="13" t="str">
        <f t="shared" si="11"/>
        <v>PUBLICABLE</v>
      </c>
      <c r="W198">
        <f t="shared" si="10"/>
        <v>15</v>
      </c>
      <c r="X198" t="str">
        <f t="shared" si="12"/>
        <v>PUBLICABLE</v>
      </c>
      <c r="Y198" s="1" t="str">
        <f t="shared" si="13"/>
        <v>Informe de balance</v>
      </c>
      <c r="AA198" s="1" t="str">
        <f t="array" ref="AA198">IFERROR(INDEX($Y$1:$Y$62,SMALL(IF($X$2:$X$62=$AB$1, ROW()), ROW()-1)),"")</f>
        <v/>
      </c>
    </row>
    <row r="199" spans="2:27">
      <c r="B199" s="206" t="e">
        <f>'Identificación Inventario Info.'!#REF!</f>
        <v>#REF!</v>
      </c>
      <c r="C199" s="207"/>
      <c r="D199" s="14" t="s">
        <v>1737</v>
      </c>
      <c r="E199" s="14" t="s">
        <v>1737</v>
      </c>
      <c r="F199" s="14" t="s">
        <v>1737</v>
      </c>
      <c r="G199" s="14" t="s">
        <v>1737</v>
      </c>
      <c r="H199" s="14" t="s">
        <v>1737</v>
      </c>
      <c r="I199" s="14" t="s">
        <v>1737</v>
      </c>
      <c r="J199" s="14" t="s">
        <v>1737</v>
      </c>
      <c r="K199" s="14" t="s">
        <v>1737</v>
      </c>
      <c r="L199" s="14" t="s">
        <v>1737</v>
      </c>
      <c r="M199" s="14" t="s">
        <v>1737</v>
      </c>
      <c r="N199" s="14" t="s">
        <v>1737</v>
      </c>
      <c r="O199" s="14" t="s">
        <v>1736</v>
      </c>
      <c r="P199" s="14" t="s">
        <v>1737</v>
      </c>
      <c r="Q199" s="14" t="s">
        <v>1737</v>
      </c>
      <c r="R199" s="14" t="s">
        <v>1737</v>
      </c>
      <c r="S199" s="14"/>
      <c r="T199" s="13" t="str">
        <f t="shared" si="11"/>
        <v>NO PUBLICABLE</v>
      </c>
      <c r="W199">
        <f t="shared" si="10"/>
        <v>30</v>
      </c>
      <c r="X199" t="str">
        <f t="shared" si="12"/>
        <v>PUBLICABLE</v>
      </c>
      <c r="Y199" s="1" t="str">
        <f t="shared" si="13"/>
        <v>Informe de cuentas recíprocas</v>
      </c>
      <c r="AA199" s="1" t="str">
        <f t="array" ref="AA199">IFERROR(INDEX($Y$1:$Y$62,SMALL(IF($X$2:$X$62=$AB$1, ROW()), ROW()-1)),"")</f>
        <v/>
      </c>
    </row>
    <row r="200" spans="2:27">
      <c r="B200" s="208" t="e">
        <f>'Identificación Inventario Info.'!#REF!</f>
        <v>#REF!</v>
      </c>
      <c r="C200" s="209"/>
      <c r="D200" s="12" t="s">
        <v>1737</v>
      </c>
      <c r="E200" s="12" t="s">
        <v>1737</v>
      </c>
      <c r="F200" s="12" t="s">
        <v>1737</v>
      </c>
      <c r="G200" s="12" t="s">
        <v>1737</v>
      </c>
      <c r="H200" s="12" t="s">
        <v>1737</v>
      </c>
      <c r="I200" s="12" t="s">
        <v>1737</v>
      </c>
      <c r="J200" s="12" t="s">
        <v>1737</v>
      </c>
      <c r="K200" s="12" t="s">
        <v>1737</v>
      </c>
      <c r="L200" s="12" t="s">
        <v>1737</v>
      </c>
      <c r="M200" s="12" t="s">
        <v>1737</v>
      </c>
      <c r="N200" s="12" t="s">
        <v>1737</v>
      </c>
      <c r="O200" s="12" t="s">
        <v>1737</v>
      </c>
      <c r="P200" s="12" t="s">
        <v>1737</v>
      </c>
      <c r="Q200" s="12" t="s">
        <v>1737</v>
      </c>
      <c r="R200" s="12" t="s">
        <v>1737</v>
      </c>
      <c r="S200" s="12"/>
      <c r="T200" s="25" t="str">
        <f t="shared" si="11"/>
        <v>PUBLICABLE</v>
      </c>
      <c r="W200">
        <f t="shared" si="10"/>
        <v>15</v>
      </c>
      <c r="X200" t="str">
        <f t="shared" si="12"/>
        <v>PUBLICABLE</v>
      </c>
      <c r="Y200" s="1" t="e">
        <f t="shared" si="13"/>
        <v>#REF!</v>
      </c>
      <c r="AA200" s="1" t="str">
        <f t="array" ref="AA200">IFERROR(INDEX($Y$1:$Y$62,SMALL(IF($X$2:$X$62=$AB$1, ROW()), ROW()-1)),"")</f>
        <v/>
      </c>
    </row>
    <row r="201" spans="2:27">
      <c r="B201" s="206" t="e">
        <f>'Identificación Inventario Info.'!#REF!</f>
        <v>#REF!</v>
      </c>
      <c r="C201" s="207"/>
      <c r="D201" s="14" t="s">
        <v>1737</v>
      </c>
      <c r="E201" s="14" t="s">
        <v>1737</v>
      </c>
      <c r="F201" s="14" t="s">
        <v>1737</v>
      </c>
      <c r="G201" s="14" t="s">
        <v>1737</v>
      </c>
      <c r="H201" s="14" t="s">
        <v>1737</v>
      </c>
      <c r="I201" s="14" t="s">
        <v>1737</v>
      </c>
      <c r="J201" s="14" t="s">
        <v>1737</v>
      </c>
      <c r="K201" s="14" t="s">
        <v>1737</v>
      </c>
      <c r="L201" s="14" t="s">
        <v>1737</v>
      </c>
      <c r="M201" s="14" t="s">
        <v>1737</v>
      </c>
      <c r="N201" s="14" t="s">
        <v>1737</v>
      </c>
      <c r="O201" s="14" t="s">
        <v>1737</v>
      </c>
      <c r="P201" s="14" t="s">
        <v>1737</v>
      </c>
      <c r="Q201" s="14" t="s">
        <v>1737</v>
      </c>
      <c r="R201" s="14" t="s">
        <v>1737</v>
      </c>
      <c r="S201" s="14"/>
      <c r="T201" s="13" t="str">
        <f t="shared" si="11"/>
        <v>PUBLICABLE</v>
      </c>
      <c r="W201">
        <f t="shared" si="10"/>
        <v>15</v>
      </c>
      <c r="X201" t="str">
        <f t="shared" si="12"/>
        <v>PUBLICABLE</v>
      </c>
      <c r="Y201" s="1" t="str">
        <f t="shared" si="13"/>
        <v>Documento de instrucciones</v>
      </c>
      <c r="AA201" s="1" t="str">
        <f t="array" ref="AA201">IFERROR(INDEX($Y$1:$Y$62,SMALL(IF($X$2:$X$62=$AB$1, ROW()), ROW()-1)),"")</f>
        <v/>
      </c>
    </row>
    <row r="202" spans="2:27">
      <c r="B202" s="208" t="e">
        <f>'Identificación Inventario Info.'!#REF!</f>
        <v>#REF!</v>
      </c>
      <c r="C202" s="209"/>
      <c r="D202" s="12" t="s">
        <v>1737</v>
      </c>
      <c r="E202" s="12" t="s">
        <v>1737</v>
      </c>
      <c r="F202" s="12" t="s">
        <v>1737</v>
      </c>
      <c r="G202" s="12" t="s">
        <v>1737</v>
      </c>
      <c r="H202" s="12" t="s">
        <v>1737</v>
      </c>
      <c r="I202" s="12" t="s">
        <v>1737</v>
      </c>
      <c r="J202" s="12" t="s">
        <v>1737</v>
      </c>
      <c r="K202" s="12" t="s">
        <v>1737</v>
      </c>
      <c r="L202" s="12" t="s">
        <v>1737</v>
      </c>
      <c r="M202" s="12" t="s">
        <v>1737</v>
      </c>
      <c r="N202" s="12" t="s">
        <v>1737</v>
      </c>
      <c r="O202" s="12" t="s">
        <v>1737</v>
      </c>
      <c r="P202" s="12" t="s">
        <v>1737</v>
      </c>
      <c r="Q202" s="12" t="s">
        <v>1737</v>
      </c>
      <c r="R202" s="12" t="s">
        <v>1737</v>
      </c>
      <c r="S202" s="12"/>
      <c r="T202" s="13" t="str">
        <f t="shared" si="11"/>
        <v>PUBLICABLE</v>
      </c>
      <c r="W202">
        <f t="shared" si="10"/>
        <v>15</v>
      </c>
      <c r="X202" t="str">
        <f t="shared" si="12"/>
        <v>PUBLICABLE</v>
      </c>
      <c r="Y202" s="1" t="str">
        <f t="shared" si="13"/>
        <v>Proyecto de presupuesto</v>
      </c>
      <c r="AA202" s="1" t="str">
        <f t="array" ref="AA202">IFERROR(INDEX($Y$1:$Y$62,SMALL(IF($X$2:$X$62=$AB$1, ROW()), ROW()-1)),"")</f>
        <v/>
      </c>
    </row>
    <row r="203" spans="2:27">
      <c r="B203" s="206" t="e">
        <f>'Identificación Inventario Info.'!#REF!</f>
        <v>#REF!</v>
      </c>
      <c r="C203" s="207"/>
      <c r="D203" s="14" t="s">
        <v>1737</v>
      </c>
      <c r="E203" s="14" t="s">
        <v>1737</v>
      </c>
      <c r="F203" s="14" t="s">
        <v>1737</v>
      </c>
      <c r="G203" s="14" t="s">
        <v>1737</v>
      </c>
      <c r="H203" s="14" t="s">
        <v>1737</v>
      </c>
      <c r="I203" s="14" t="s">
        <v>1737</v>
      </c>
      <c r="J203" s="14" t="s">
        <v>1737</v>
      </c>
      <c r="K203" s="14" t="s">
        <v>1737</v>
      </c>
      <c r="L203" s="14" t="s">
        <v>1737</v>
      </c>
      <c r="M203" s="14" t="s">
        <v>1737</v>
      </c>
      <c r="N203" s="14" t="s">
        <v>1737</v>
      </c>
      <c r="O203" s="14" t="s">
        <v>1737</v>
      </c>
      <c r="P203" s="14" t="s">
        <v>1737</v>
      </c>
      <c r="Q203" s="14" t="s">
        <v>1737</v>
      </c>
      <c r="R203" s="14" t="s">
        <v>1737</v>
      </c>
      <c r="S203" s="14"/>
      <c r="T203" s="25" t="str">
        <f t="shared" si="11"/>
        <v>PUBLICABLE</v>
      </c>
      <c r="W203">
        <f t="shared" si="10"/>
        <v>15</v>
      </c>
      <c r="X203" t="str">
        <f t="shared" si="12"/>
        <v>PUBLICABLE</v>
      </c>
      <c r="Y203" s="1" t="str">
        <f t="shared" si="13"/>
        <v>Acuerdo de presupuesto</v>
      </c>
      <c r="AA203" s="1" t="str">
        <f t="array" ref="AA203">IFERROR(INDEX($Y$1:$Y$62,SMALL(IF($X$2:$X$62=$AB$1, ROW()), ROW()-1)),"")</f>
        <v/>
      </c>
    </row>
    <row r="204" spans="2:27">
      <c r="B204" s="208" t="str">
        <f>'Identificación Inventario Info.'!B127</f>
        <v xml:space="preserve">Conceptos tributarios </v>
      </c>
      <c r="C204" s="209"/>
      <c r="D204" s="12" t="s">
        <v>1737</v>
      </c>
      <c r="E204" s="12" t="s">
        <v>1737</v>
      </c>
      <c r="F204" s="12" t="s">
        <v>1737</v>
      </c>
      <c r="G204" s="12" t="s">
        <v>1737</v>
      </c>
      <c r="H204" s="12" t="s">
        <v>1737</v>
      </c>
      <c r="I204" s="12" t="s">
        <v>1737</v>
      </c>
      <c r="J204" s="12" t="s">
        <v>1737</v>
      </c>
      <c r="K204" s="12" t="s">
        <v>1737</v>
      </c>
      <c r="L204" s="12" t="s">
        <v>1737</v>
      </c>
      <c r="M204" s="12" t="s">
        <v>1737</v>
      </c>
      <c r="N204" s="12" t="s">
        <v>1737</v>
      </c>
      <c r="O204" s="12" t="s">
        <v>1737</v>
      </c>
      <c r="P204" s="12" t="s">
        <v>1737</v>
      </c>
      <c r="Q204" s="12" t="s">
        <v>1737</v>
      </c>
      <c r="R204" s="12" t="s">
        <v>1737</v>
      </c>
      <c r="S204" s="12"/>
      <c r="T204" s="13" t="str">
        <f t="shared" si="11"/>
        <v>PUBLICABLE</v>
      </c>
      <c r="W204">
        <f t="shared" si="10"/>
        <v>15</v>
      </c>
      <c r="X204" t="str">
        <f t="shared" si="12"/>
        <v>PUBLICABLE</v>
      </c>
      <c r="Y204" s="1" t="e">
        <f t="shared" si="13"/>
        <v>#REF!</v>
      </c>
      <c r="AA204" s="1" t="str">
        <f t="array" ref="AA204">IFERROR(INDEX($Y$1:$Y$62,SMALL(IF($X$2:$X$62=$AB$1, ROW()), ROW()-1)),"")</f>
        <v/>
      </c>
    </row>
    <row r="205" spans="2:27">
      <c r="B205" s="206" t="str">
        <f>'Identificación Inventario Info.'!B128</f>
        <v>Archivos de transmisión a la contaduría general de la nación</v>
      </c>
      <c r="C205" s="207"/>
      <c r="D205" s="14" t="s">
        <v>1737</v>
      </c>
      <c r="E205" s="14" t="s">
        <v>1737</v>
      </c>
      <c r="F205" s="14" t="s">
        <v>1737</v>
      </c>
      <c r="G205" s="14" t="s">
        <v>1737</v>
      </c>
      <c r="H205" s="14" t="s">
        <v>1737</v>
      </c>
      <c r="I205" s="14" t="s">
        <v>1737</v>
      </c>
      <c r="J205" s="14" t="s">
        <v>1737</v>
      </c>
      <c r="K205" s="14" t="s">
        <v>1737</v>
      </c>
      <c r="L205" s="14" t="s">
        <v>1737</v>
      </c>
      <c r="M205" s="14" t="s">
        <v>1737</v>
      </c>
      <c r="N205" s="14" t="s">
        <v>1737</v>
      </c>
      <c r="O205" s="14" t="s">
        <v>1737</v>
      </c>
      <c r="P205" s="14" t="s">
        <v>1737</v>
      </c>
      <c r="Q205" s="14" t="s">
        <v>1736</v>
      </c>
      <c r="R205" s="14" t="s">
        <v>1737</v>
      </c>
      <c r="S205" s="14"/>
      <c r="T205" s="13" t="str">
        <f t="shared" si="11"/>
        <v>NO PUBLICABLE</v>
      </c>
      <c r="W205">
        <f t="shared" si="10"/>
        <v>30</v>
      </c>
      <c r="X205" t="str">
        <f t="shared" si="12"/>
        <v>PUBLICABLE</v>
      </c>
      <c r="Y205" s="1" t="e">
        <f t="shared" si="13"/>
        <v>#REF!</v>
      </c>
      <c r="AA205" s="1" t="str">
        <f t="array" ref="AA205">IFERROR(INDEX($Y$1:$Y$62,SMALL(IF($X$2:$X$62=$AB$1, ROW()), ROW()-1)),"")</f>
        <v/>
      </c>
    </row>
    <row r="206" spans="2:27">
      <c r="B206" s="208" t="str">
        <f>'Identificación Inventario Info.'!B129</f>
        <v>Registro presupuestal  de compromiso</v>
      </c>
      <c r="C206" s="209"/>
      <c r="D206" s="12" t="s">
        <v>1737</v>
      </c>
      <c r="E206" s="12" t="s">
        <v>1737</v>
      </c>
      <c r="F206" s="12" t="s">
        <v>1737</v>
      </c>
      <c r="G206" s="12" t="s">
        <v>1737</v>
      </c>
      <c r="H206" s="12" t="s">
        <v>1737</v>
      </c>
      <c r="I206" s="12" t="s">
        <v>1737</v>
      </c>
      <c r="J206" s="12" t="s">
        <v>1737</v>
      </c>
      <c r="K206" s="12" t="s">
        <v>1737</v>
      </c>
      <c r="L206" s="12" t="s">
        <v>1737</v>
      </c>
      <c r="M206" s="12" t="s">
        <v>1737</v>
      </c>
      <c r="N206" s="12" t="s">
        <v>1737</v>
      </c>
      <c r="O206" s="12" t="s">
        <v>1737</v>
      </c>
      <c r="P206" s="12" t="s">
        <v>1737</v>
      </c>
      <c r="Q206" s="12" t="s">
        <v>1737</v>
      </c>
      <c r="R206" s="12" t="s">
        <v>1737</v>
      </c>
      <c r="S206" s="12"/>
      <c r="T206" s="25" t="str">
        <f t="shared" si="11"/>
        <v>PUBLICABLE</v>
      </c>
      <c r="W206">
        <f t="shared" si="10"/>
        <v>15</v>
      </c>
      <c r="X206" t="str">
        <f t="shared" si="12"/>
        <v>PUBLICABLE</v>
      </c>
      <c r="Y206" s="1" t="str">
        <f t="shared" si="13"/>
        <v>Resolución</v>
      </c>
      <c r="AA206" s="1" t="str">
        <f t="array" ref="AA206">IFERROR(INDEX($Y$1:$Y$62,SMALL(IF($X$2:$X$62=$AB$1, ROW()), ROW()-1)),"")</f>
        <v/>
      </c>
    </row>
    <row r="207" spans="2:27">
      <c r="B207" s="206" t="str">
        <f>'Identificación Inventario Info.'!B130</f>
        <v xml:space="preserve">Certificado de disponibilidad presupuestal </v>
      </c>
      <c r="C207" s="207"/>
      <c r="D207" s="14" t="s">
        <v>1737</v>
      </c>
      <c r="E207" s="14" t="s">
        <v>1737</v>
      </c>
      <c r="F207" s="14" t="s">
        <v>1737</v>
      </c>
      <c r="G207" s="14" t="s">
        <v>1737</v>
      </c>
      <c r="H207" s="14" t="s">
        <v>1737</v>
      </c>
      <c r="I207" s="14" t="s">
        <v>1737</v>
      </c>
      <c r="J207" s="14" t="s">
        <v>1737</v>
      </c>
      <c r="K207" s="14" t="s">
        <v>1737</v>
      </c>
      <c r="L207" s="14" t="s">
        <v>1737</v>
      </c>
      <c r="M207" s="14" t="s">
        <v>1737</v>
      </c>
      <c r="N207" s="14" t="s">
        <v>1737</v>
      </c>
      <c r="O207" s="14" t="s">
        <v>1737</v>
      </c>
      <c r="P207" s="14" t="s">
        <v>1737</v>
      </c>
      <c r="Q207" s="14" t="s">
        <v>1737</v>
      </c>
      <c r="R207" s="14" t="s">
        <v>1737</v>
      </c>
      <c r="S207" s="14"/>
      <c r="T207" s="13" t="str">
        <f t="shared" si="11"/>
        <v>PUBLICABLE</v>
      </c>
      <c r="W207">
        <f t="shared" si="10"/>
        <v>15</v>
      </c>
      <c r="X207" t="str">
        <f t="shared" si="12"/>
        <v>PUBLICABLE</v>
      </c>
      <c r="Y207" s="1" t="e">
        <f t="shared" si="13"/>
        <v>#REF!</v>
      </c>
      <c r="AA207" s="1" t="str">
        <f t="array" ref="AA207">IFERROR(INDEX($Y$1:$Y$62,SMALL(IF($X$2:$X$62=$AB$1, ROW()), ROW()-1)),"")</f>
        <v/>
      </c>
    </row>
    <row r="208" spans="2:27">
      <c r="B208" s="208" t="str">
        <f>'Identificación Inventario Info.'!B131</f>
        <v>Paz y salvo para liquidación de cajas menores</v>
      </c>
      <c r="C208" s="209"/>
      <c r="D208" s="12" t="s">
        <v>1737</v>
      </c>
      <c r="E208" s="12" t="s">
        <v>1737</v>
      </c>
      <c r="F208" s="12" t="s">
        <v>1737</v>
      </c>
      <c r="G208" s="12" t="s">
        <v>1737</v>
      </c>
      <c r="H208" s="12" t="s">
        <v>1737</v>
      </c>
      <c r="I208" s="12" t="s">
        <v>1737</v>
      </c>
      <c r="J208" s="12" t="s">
        <v>1737</v>
      </c>
      <c r="K208" s="12" t="s">
        <v>1737</v>
      </c>
      <c r="L208" s="12" t="s">
        <v>1737</v>
      </c>
      <c r="M208" s="12" t="s">
        <v>1737</v>
      </c>
      <c r="N208" s="12" t="s">
        <v>1737</v>
      </c>
      <c r="O208" s="12" t="s">
        <v>1737</v>
      </c>
      <c r="P208" s="12" t="s">
        <v>1737</v>
      </c>
      <c r="Q208" s="12" t="s">
        <v>1737</v>
      </c>
      <c r="R208" s="12" t="s">
        <v>1737</v>
      </c>
      <c r="S208" s="12"/>
      <c r="T208" s="13" t="str">
        <f t="shared" si="11"/>
        <v>PUBLICABLE</v>
      </c>
      <c r="W208">
        <f t="shared" si="10"/>
        <v>15</v>
      </c>
      <c r="X208" t="str">
        <f t="shared" si="12"/>
        <v>PUBLICABLE</v>
      </c>
      <c r="Y208" s="1" t="e">
        <f t="shared" si="13"/>
        <v>#REF!</v>
      </c>
      <c r="AA208" s="1" t="str">
        <f t="array" ref="AA208">IFERROR(INDEX($Y$1:$Y$62,SMALL(IF($X$2:$X$62=$AB$1, ROW()), ROW()-1)),"")</f>
        <v/>
      </c>
    </row>
    <row r="209" spans="2:27">
      <c r="B209" s="206" t="str">
        <f>'Identificación Inventario Info.'!B132</f>
        <v>Informe de rendimientos financieros</v>
      </c>
      <c r="C209" s="207"/>
      <c r="D209" s="14" t="s">
        <v>1737</v>
      </c>
      <c r="E209" s="14" t="s">
        <v>1737</v>
      </c>
      <c r="F209" s="14" t="s">
        <v>1737</v>
      </c>
      <c r="G209" s="14" t="s">
        <v>1737</v>
      </c>
      <c r="H209" s="14" t="s">
        <v>1737</v>
      </c>
      <c r="I209" s="14" t="s">
        <v>1737</v>
      </c>
      <c r="J209" s="14" t="s">
        <v>1737</v>
      </c>
      <c r="K209" s="14" t="s">
        <v>1737</v>
      </c>
      <c r="L209" s="14" t="s">
        <v>1737</v>
      </c>
      <c r="M209" s="14" t="s">
        <v>1737</v>
      </c>
      <c r="N209" s="14" t="s">
        <v>1737</v>
      </c>
      <c r="O209" s="14" t="s">
        <v>1737</v>
      </c>
      <c r="P209" s="14" t="s">
        <v>1737</v>
      </c>
      <c r="Q209" s="14" t="s">
        <v>1737</v>
      </c>
      <c r="R209" s="14" t="s">
        <v>1737</v>
      </c>
      <c r="S209" s="14"/>
      <c r="T209" s="25" t="str">
        <f t="shared" si="11"/>
        <v>PUBLICABLE</v>
      </c>
      <c r="W209">
        <f t="shared" ref="W209:W272" si="14">IF(D209="no",1,IF(D209="SI",16,IF(D209="PARCIALMENTE",17,0)))+IF(E209="no",1,IF(E209="SI",16,IF(E209="PARCIALMENTE",17,0)))+IF(F209="no",1,IF(F209="SI",16,IF(F209="PARCIALMENTE",17,0)))+IF(G209="no",1,IF(G209="SI",16,IF(G209="PARCIALMENTE",17,0)))+IF(H209="no",1,IF(H209="SI",16,IF(H209="PARCIALMENTE",17,0)))+IF(I209="no",1,IF(I209="SI",16,IF(I209="PARCIALMENTE",17,0)))+IF(J209="no",1,IF(J209="SI",16,IF(J209="PARCIALMENTE",17,0)))+IF(K209="no",1,IF(K209="SI",16,IF(K209="PARCIALMENTE",17,0)))+IF(L209="no",1,IF(L209="SI",16,IF(L209="PARCIALMENTE",17,0)))+IF(M209="no",1,IF(M209="SI",16,IF(M209="PARCIALMENTE",17,0)))+IF(N209="no",1,IF(N209="SI",16,IF(N209="PARCIALMENTE",17,0)))+IF(O209="no",1,IF(O209="SI",16,IF(O209="PARCIALMENTE",17,0)))+IF(P209="no",1,IF(P209="SI",16,IF(P209="PARCIALMENTE",17,0)))+IF(Q209="no",1,IF(Q209="SI",16,IF(Q209="PARCIALMENTE",17,0)))+IF(R209="no",1,IF(R209="SI",16,IF(R209="PARCIALMENTE",17,0)))</f>
        <v>15</v>
      </c>
      <c r="X209" t="str">
        <f t="shared" si="12"/>
        <v>PUBLICABLE</v>
      </c>
      <c r="Y209" s="1" t="e">
        <f t="shared" si="13"/>
        <v>#REF!</v>
      </c>
      <c r="AA209" s="1" t="str">
        <f t="array" ref="AA209">IFERROR(INDEX($Y$1:$Y$62,SMALL(IF($X$2:$X$62=$AB$1, ROW()), ROW()-1)),"")</f>
        <v/>
      </c>
    </row>
    <row r="210" spans="2:27">
      <c r="B210" s="208" t="e">
        <f>'Identificación Inventario Info.'!#REF!</f>
        <v>#REF!</v>
      </c>
      <c r="C210" s="209"/>
      <c r="D210" s="12" t="s">
        <v>1737</v>
      </c>
      <c r="E210" s="12" t="s">
        <v>1737</v>
      </c>
      <c r="F210" s="12" t="s">
        <v>1737</v>
      </c>
      <c r="G210" s="12" t="s">
        <v>1737</v>
      </c>
      <c r="H210" s="12" t="s">
        <v>1737</v>
      </c>
      <c r="I210" s="12" t="s">
        <v>1737</v>
      </c>
      <c r="J210" s="12" t="s">
        <v>1737</v>
      </c>
      <c r="K210" s="12" t="s">
        <v>1737</v>
      </c>
      <c r="L210" s="12" t="s">
        <v>1737</v>
      </c>
      <c r="M210" s="12" t="s">
        <v>1737</v>
      </c>
      <c r="N210" s="12" t="s">
        <v>1737</v>
      </c>
      <c r="O210" s="12" t="s">
        <v>1737</v>
      </c>
      <c r="P210" s="12" t="s">
        <v>1737</v>
      </c>
      <c r="Q210" s="12" t="s">
        <v>1737</v>
      </c>
      <c r="R210" s="12" t="s">
        <v>1737</v>
      </c>
      <c r="S210" s="12"/>
      <c r="T210" s="13" t="str">
        <f t="shared" si="11"/>
        <v>PUBLICABLE</v>
      </c>
      <c r="W210">
        <f t="shared" si="14"/>
        <v>15</v>
      </c>
      <c r="X210" t="str">
        <f t="shared" si="12"/>
        <v>PUBLICABLE</v>
      </c>
      <c r="Y210" s="1" t="e">
        <f t="shared" si="13"/>
        <v>#REF!</v>
      </c>
      <c r="AA210" s="1" t="str">
        <f t="array" ref="AA210">IFERROR(INDEX($Y$1:$Y$62,SMALL(IF($X$2:$X$62=$AB$1, ROW()), ROW()-1)),"")</f>
        <v/>
      </c>
    </row>
    <row r="211" spans="2:27">
      <c r="B211" s="206" t="e">
        <f>'Identificación Inventario Info.'!#REF!</f>
        <v>#REF!</v>
      </c>
      <c r="C211" s="207"/>
      <c r="D211" s="14" t="s">
        <v>1737</v>
      </c>
      <c r="E211" s="14" t="s">
        <v>1737</v>
      </c>
      <c r="F211" s="14" t="s">
        <v>1737</v>
      </c>
      <c r="G211" s="14" t="s">
        <v>1737</v>
      </c>
      <c r="H211" s="14" t="s">
        <v>1737</v>
      </c>
      <c r="I211" s="14" t="s">
        <v>1737</v>
      </c>
      <c r="J211" s="14" t="s">
        <v>1737</v>
      </c>
      <c r="K211" s="14" t="s">
        <v>1737</v>
      </c>
      <c r="L211" s="14" t="s">
        <v>1737</v>
      </c>
      <c r="M211" s="14" t="s">
        <v>1737</v>
      </c>
      <c r="N211" s="14" t="s">
        <v>1737</v>
      </c>
      <c r="O211" s="14" t="s">
        <v>1737</v>
      </c>
      <c r="P211" s="14" t="s">
        <v>1737</v>
      </c>
      <c r="Q211" s="14" t="s">
        <v>1737</v>
      </c>
      <c r="R211" s="14" t="s">
        <v>1737</v>
      </c>
      <c r="S211" s="14"/>
      <c r="T211" s="13" t="str">
        <f t="shared" si="11"/>
        <v>PUBLICABLE</v>
      </c>
      <c r="W211">
        <f t="shared" si="14"/>
        <v>15</v>
      </c>
      <c r="X211" t="str">
        <f t="shared" si="12"/>
        <v>PUBLICABLE</v>
      </c>
      <c r="Y211" s="1" t="e">
        <f t="shared" si="13"/>
        <v>#REF!</v>
      </c>
      <c r="AA211" s="1" t="str">
        <f t="array" ref="AA211">IFERROR(INDEX($Y$1:$Y$62,SMALL(IF($X$2:$X$62=$AB$1, ROW()), ROW()-1)),"")</f>
        <v/>
      </c>
    </row>
    <row r="212" spans="2:27">
      <c r="B212" s="208" t="e">
        <f>'Identificación Inventario Info.'!#REF!</f>
        <v>#REF!</v>
      </c>
      <c r="C212" s="209"/>
      <c r="D212" s="12" t="s">
        <v>1737</v>
      </c>
      <c r="E212" s="12" t="s">
        <v>1737</v>
      </c>
      <c r="F212" s="12" t="s">
        <v>1737</v>
      </c>
      <c r="G212" s="12" t="s">
        <v>1737</v>
      </c>
      <c r="H212" s="12" t="s">
        <v>1737</v>
      </c>
      <c r="I212" s="12" t="s">
        <v>1737</v>
      </c>
      <c r="J212" s="12" t="s">
        <v>1737</v>
      </c>
      <c r="K212" s="12" t="s">
        <v>1737</v>
      </c>
      <c r="L212" s="12" t="s">
        <v>1737</v>
      </c>
      <c r="M212" s="12" t="s">
        <v>1737</v>
      </c>
      <c r="N212" s="12" t="s">
        <v>1737</v>
      </c>
      <c r="O212" s="12" t="s">
        <v>1737</v>
      </c>
      <c r="P212" s="12" t="s">
        <v>1737</v>
      </c>
      <c r="Q212" s="12" t="s">
        <v>1737</v>
      </c>
      <c r="R212" s="12" t="s">
        <v>1737</v>
      </c>
      <c r="S212" s="12"/>
      <c r="T212" s="25" t="str">
        <f t="shared" ref="T212:T275" si="15">IF(W212=0,"",IF(W212&lt;=15,"PUBLICABLE",IF(W212&gt;15,"NO PUBLICABLE")))</f>
        <v>PUBLICABLE</v>
      </c>
      <c r="W212">
        <f t="shared" si="14"/>
        <v>15</v>
      </c>
      <c r="X212" t="str">
        <f t="shared" si="12"/>
        <v>PUBLICABLE</v>
      </c>
      <c r="Y212" s="1" t="str">
        <f t="shared" si="13"/>
        <v>Informes de PYG (Convenios vigentes)</v>
      </c>
      <c r="AA212" s="1" t="str">
        <f t="array" ref="AA212">IFERROR(INDEX($Y$1:$Y$62,SMALL(IF($X$2:$X$62=$AB$1, ROW()), ROW()-1)),"")</f>
        <v/>
      </c>
    </row>
    <row r="213" spans="2:27">
      <c r="B213" s="206" t="str">
        <f>'Identificación Inventario Info.'!B133</f>
        <v>Informe de balance</v>
      </c>
      <c r="C213" s="207"/>
      <c r="D213" s="14" t="s">
        <v>1737</v>
      </c>
      <c r="E213" s="14" t="s">
        <v>1737</v>
      </c>
      <c r="F213" s="14" t="s">
        <v>1737</v>
      </c>
      <c r="G213" s="14" t="s">
        <v>1737</v>
      </c>
      <c r="H213" s="14" t="s">
        <v>1737</v>
      </c>
      <c r="I213" s="14" t="s">
        <v>1737</v>
      </c>
      <c r="J213" s="14" t="s">
        <v>1737</v>
      </c>
      <c r="K213" s="14" t="s">
        <v>1737</v>
      </c>
      <c r="L213" s="14" t="s">
        <v>1737</v>
      </c>
      <c r="M213" s="14" t="s">
        <v>1737</v>
      </c>
      <c r="N213" s="14" t="s">
        <v>1737</v>
      </c>
      <c r="O213" s="14" t="s">
        <v>1737</v>
      </c>
      <c r="P213" s="14" t="s">
        <v>1737</v>
      </c>
      <c r="Q213" s="14" t="s">
        <v>1737</v>
      </c>
      <c r="R213" s="14" t="s">
        <v>1737</v>
      </c>
      <c r="S213" s="14"/>
      <c r="T213" s="13" t="str">
        <f t="shared" si="15"/>
        <v>PUBLICABLE</v>
      </c>
      <c r="W213">
        <f t="shared" si="14"/>
        <v>15</v>
      </c>
      <c r="X213" t="str">
        <f t="shared" si="12"/>
        <v>PUBLICABLE</v>
      </c>
      <c r="Y213" s="1" t="e">
        <f t="shared" si="13"/>
        <v>#REF!</v>
      </c>
      <c r="AA213" s="1" t="str">
        <f t="array" ref="AA213">IFERROR(INDEX($Y$1:$Y$62,SMALL(IF($X$2:$X$62=$AB$1, ROW()), ROW()-1)),"")</f>
        <v/>
      </c>
    </row>
    <row r="214" spans="2:27">
      <c r="B214" s="208" t="str">
        <f>'Identificación Inventario Info.'!B134</f>
        <v>Informe de cuentas recíprocas</v>
      </c>
      <c r="C214" s="209"/>
      <c r="D214" s="12" t="s">
        <v>1737</v>
      </c>
      <c r="E214" s="12" t="s">
        <v>1737</v>
      </c>
      <c r="F214" s="12" t="s">
        <v>1737</v>
      </c>
      <c r="G214" s="12" t="s">
        <v>1737</v>
      </c>
      <c r="H214" s="12" t="s">
        <v>1737</v>
      </c>
      <c r="I214" s="12" t="s">
        <v>1737</v>
      </c>
      <c r="J214" s="12" t="s">
        <v>1737</v>
      </c>
      <c r="K214" s="12" t="s">
        <v>1737</v>
      </c>
      <c r="L214" s="12" t="s">
        <v>1737</v>
      </c>
      <c r="M214" s="12" t="s">
        <v>1737</v>
      </c>
      <c r="N214" s="12" t="s">
        <v>1737</v>
      </c>
      <c r="O214" s="12" t="s">
        <v>1737</v>
      </c>
      <c r="P214" s="12" t="s">
        <v>1737</v>
      </c>
      <c r="Q214" s="12" t="s">
        <v>1737</v>
      </c>
      <c r="R214" s="12" t="s">
        <v>1737</v>
      </c>
      <c r="S214" s="12"/>
      <c r="T214" s="13" t="str">
        <f t="shared" si="15"/>
        <v>PUBLICABLE</v>
      </c>
      <c r="W214">
        <f t="shared" si="14"/>
        <v>15</v>
      </c>
      <c r="X214" t="str">
        <f t="shared" si="12"/>
        <v>PUBLICABLE</v>
      </c>
      <c r="Y214" s="1" t="e">
        <f t="shared" si="13"/>
        <v>#REF!</v>
      </c>
      <c r="AA214" s="1" t="str">
        <f t="array" ref="AA214">IFERROR(INDEX($Y$1:$Y$62,SMALL(IF($X$2:$X$62=$AB$1, ROW()), ROW()-1)),"")</f>
        <v/>
      </c>
    </row>
    <row r="215" spans="2:27" hidden="1">
      <c r="B215" s="206" t="e">
        <f>'Identificación Inventario Info.'!#REF!</f>
        <v>#REF!</v>
      </c>
      <c r="C215" s="207"/>
      <c r="D215" s="14" t="s">
        <v>1737</v>
      </c>
      <c r="E215" s="14" t="s">
        <v>1737</v>
      </c>
      <c r="F215" s="14" t="s">
        <v>1737</v>
      </c>
      <c r="G215" s="14" t="s">
        <v>1737</v>
      </c>
      <c r="H215" s="14" t="s">
        <v>1737</v>
      </c>
      <c r="I215" s="14" t="s">
        <v>1737</v>
      </c>
      <c r="J215" s="14" t="s">
        <v>1737</v>
      </c>
      <c r="K215" s="14" t="s">
        <v>1737</v>
      </c>
      <c r="L215" s="14" t="s">
        <v>1737</v>
      </c>
      <c r="M215" s="14" t="s">
        <v>1737</v>
      </c>
      <c r="N215" s="14" t="s">
        <v>1737</v>
      </c>
      <c r="O215" s="14" t="s">
        <v>1737</v>
      </c>
      <c r="P215" s="14" t="s">
        <v>1737</v>
      </c>
      <c r="Q215" s="14" t="s">
        <v>1737</v>
      </c>
      <c r="R215" s="14" t="s">
        <v>1737</v>
      </c>
      <c r="S215" s="14"/>
      <c r="T215" s="25" t="str">
        <f t="shared" si="15"/>
        <v>PUBLICABLE</v>
      </c>
      <c r="W215">
        <f t="shared" si="14"/>
        <v>15</v>
      </c>
      <c r="X215" t="str">
        <f t="shared" si="12"/>
        <v>NO PUBLICABLE</v>
      </c>
      <c r="Y215" s="1" t="e">
        <f t="shared" si="13"/>
        <v>#REF!</v>
      </c>
      <c r="AA215" s="1" t="str">
        <f t="array" ref="AA215">IFERROR(INDEX($Y$1:$Y$62,SMALL(IF($X$2:$X$62=$AB$1, ROW()), ROW()-1)),"")</f>
        <v/>
      </c>
    </row>
    <row r="216" spans="2:27" hidden="1">
      <c r="B216" s="208" t="str">
        <f>'Identificación Inventario Info.'!B135</f>
        <v>Documento de instrucciones</v>
      </c>
      <c r="C216" s="209"/>
      <c r="D216" s="12" t="s">
        <v>1737</v>
      </c>
      <c r="E216" s="12" t="s">
        <v>1737</v>
      </c>
      <c r="F216" s="12" t="s">
        <v>1737</v>
      </c>
      <c r="G216" s="12" t="s">
        <v>1737</v>
      </c>
      <c r="H216" s="12" t="s">
        <v>1737</v>
      </c>
      <c r="I216" s="12" t="s">
        <v>1737</v>
      </c>
      <c r="J216" s="12" t="s">
        <v>1737</v>
      </c>
      <c r="K216" s="12" t="s">
        <v>1737</v>
      </c>
      <c r="L216" s="12" t="s">
        <v>1737</v>
      </c>
      <c r="M216" s="12" t="s">
        <v>1737</v>
      </c>
      <c r="N216" s="12" t="s">
        <v>1737</v>
      </c>
      <c r="O216" s="12" t="s">
        <v>1737</v>
      </c>
      <c r="P216" s="12" t="s">
        <v>1737</v>
      </c>
      <c r="Q216" s="12" t="s">
        <v>1737</v>
      </c>
      <c r="R216" s="12" t="s">
        <v>1737</v>
      </c>
      <c r="S216" s="12"/>
      <c r="T216" s="13" t="str">
        <f t="shared" si="15"/>
        <v>PUBLICABLE</v>
      </c>
      <c r="W216">
        <f t="shared" si="14"/>
        <v>15</v>
      </c>
      <c r="X216" t="str">
        <f t="shared" si="12"/>
        <v>NO PUBLICABLE</v>
      </c>
      <c r="Y216" s="1" t="e">
        <f t="shared" si="13"/>
        <v>#REF!</v>
      </c>
      <c r="AA216" s="1" t="str">
        <f t="array" ref="AA216">IFERROR(INDEX($Y$1:$Y$62,SMALL(IF($X$2:$X$62=$AB$1, ROW()), ROW()-1)),"")</f>
        <v/>
      </c>
    </row>
    <row r="217" spans="2:27" hidden="1">
      <c r="B217" s="206" t="str">
        <f>'Identificación Inventario Info.'!B136</f>
        <v>Proyecto de presupuesto</v>
      </c>
      <c r="C217" s="207"/>
      <c r="D217" s="14" t="s">
        <v>1737</v>
      </c>
      <c r="E217" s="14" t="s">
        <v>1737</v>
      </c>
      <c r="F217" s="14" t="s">
        <v>1737</v>
      </c>
      <c r="G217" s="14" t="s">
        <v>1737</v>
      </c>
      <c r="H217" s="14" t="s">
        <v>1737</v>
      </c>
      <c r="I217" s="14" t="s">
        <v>1737</v>
      </c>
      <c r="J217" s="14" t="s">
        <v>1737</v>
      </c>
      <c r="K217" s="14" t="s">
        <v>1737</v>
      </c>
      <c r="L217" s="14" t="s">
        <v>1737</v>
      </c>
      <c r="M217" s="14" t="s">
        <v>1737</v>
      </c>
      <c r="N217" s="14" t="s">
        <v>1737</v>
      </c>
      <c r="O217" s="14" t="s">
        <v>1737</v>
      </c>
      <c r="P217" s="14" t="s">
        <v>1737</v>
      </c>
      <c r="Q217" s="14" t="s">
        <v>1737</v>
      </c>
      <c r="R217" s="14" t="s">
        <v>1737</v>
      </c>
      <c r="S217" s="14"/>
      <c r="T217" s="13" t="str">
        <f t="shared" si="15"/>
        <v>PUBLICABLE</v>
      </c>
      <c r="W217">
        <f t="shared" si="14"/>
        <v>15</v>
      </c>
      <c r="X217" t="str">
        <f t="shared" si="12"/>
        <v>NO PUBLICABLE</v>
      </c>
      <c r="Y217" s="1" t="e">
        <f t="shared" si="13"/>
        <v>#REF!</v>
      </c>
      <c r="AA217" s="1" t="str">
        <f t="array" ref="AA217">IFERROR(INDEX($Y$1:$Y$62,SMALL(IF($X$2:$X$62=$AB$1, ROW()), ROW()-1)),"")</f>
        <v/>
      </c>
    </row>
    <row r="218" spans="2:27" hidden="1">
      <c r="B218" s="208" t="str">
        <f>'Identificación Inventario Info.'!B137</f>
        <v>Acuerdo de presupuesto</v>
      </c>
      <c r="C218" s="209"/>
      <c r="D218" s="12" t="s">
        <v>1737</v>
      </c>
      <c r="E218" s="12" t="s">
        <v>1737</v>
      </c>
      <c r="F218" s="12" t="s">
        <v>1737</v>
      </c>
      <c r="G218" s="12" t="s">
        <v>1737</v>
      </c>
      <c r="H218" s="12" t="s">
        <v>1737</v>
      </c>
      <c r="I218" s="12" t="s">
        <v>1737</v>
      </c>
      <c r="J218" s="12" t="s">
        <v>1737</v>
      </c>
      <c r="K218" s="12" t="s">
        <v>1737</v>
      </c>
      <c r="L218" s="12" t="s">
        <v>1737</v>
      </c>
      <c r="M218" s="12" t="s">
        <v>1737</v>
      </c>
      <c r="N218" s="12" t="s">
        <v>1737</v>
      </c>
      <c r="O218" s="12" t="s">
        <v>1737</v>
      </c>
      <c r="P218" s="12" t="s">
        <v>1737</v>
      </c>
      <c r="Q218" s="12" t="s">
        <v>1737</v>
      </c>
      <c r="R218" s="12" t="s">
        <v>1737</v>
      </c>
      <c r="S218" s="12"/>
      <c r="T218" s="25" t="str">
        <f t="shared" si="15"/>
        <v>PUBLICABLE</v>
      </c>
      <c r="W218">
        <f t="shared" si="14"/>
        <v>15</v>
      </c>
      <c r="X218" t="str">
        <f t="shared" si="12"/>
        <v>NO PUBLICABLE</v>
      </c>
      <c r="Y218" s="1" t="e">
        <f t="shared" si="13"/>
        <v>#REF!</v>
      </c>
      <c r="AA218" s="1" t="str">
        <f t="array" ref="AA218">IFERROR(INDEX($Y$1:$Y$62,SMALL(IF($X$2:$X$62=$AB$1, ROW()), ROW()-1)),"")</f>
        <v/>
      </c>
    </row>
    <row r="219" spans="2:27" hidden="1">
      <c r="B219" s="206" t="e">
        <f>'Identificación Inventario Info.'!#REF!</f>
        <v>#REF!</v>
      </c>
      <c r="C219" s="207"/>
      <c r="D219" s="14" t="s">
        <v>1737</v>
      </c>
      <c r="E219" s="14" t="s">
        <v>1737</v>
      </c>
      <c r="F219" s="14" t="s">
        <v>1737</v>
      </c>
      <c r="G219" s="14" t="s">
        <v>1737</v>
      </c>
      <c r="H219" s="14" t="s">
        <v>1737</v>
      </c>
      <c r="I219" s="14" t="s">
        <v>1737</v>
      </c>
      <c r="J219" s="14" t="s">
        <v>1737</v>
      </c>
      <c r="K219" s="14" t="s">
        <v>1737</v>
      </c>
      <c r="L219" s="14" t="s">
        <v>1737</v>
      </c>
      <c r="M219" s="14" t="s">
        <v>1737</v>
      </c>
      <c r="N219" s="14" t="s">
        <v>1737</v>
      </c>
      <c r="O219" s="14" t="s">
        <v>1737</v>
      </c>
      <c r="P219" s="14" t="s">
        <v>1737</v>
      </c>
      <c r="Q219" s="14" t="s">
        <v>1737</v>
      </c>
      <c r="R219" s="14" t="s">
        <v>1737</v>
      </c>
      <c r="S219" s="14"/>
      <c r="T219" s="13" t="str">
        <f t="shared" si="15"/>
        <v>PUBLICABLE</v>
      </c>
      <c r="W219">
        <f t="shared" si="14"/>
        <v>15</v>
      </c>
      <c r="X219" t="str">
        <f t="shared" si="12"/>
        <v>NO PUBLICABLE</v>
      </c>
      <c r="Y219" s="1" t="str">
        <f t="shared" si="13"/>
        <v>Solicitud Certificado de disponibilidad presupuestal y Novedades</v>
      </c>
      <c r="AA219" s="1" t="str">
        <f t="array" ref="AA219">IFERROR(INDEX($Y$1:$Y$62,SMALL(IF($X$2:$X$62=$AB$1, ROW()), ROW()-1)),"")</f>
        <v/>
      </c>
    </row>
    <row r="220" spans="2:27" hidden="1">
      <c r="B220" s="208" t="e">
        <f>'Identificación Inventario Info.'!#REF!</f>
        <v>#REF!</v>
      </c>
      <c r="C220" s="209"/>
      <c r="D220" s="12" t="s">
        <v>1737</v>
      </c>
      <c r="E220" s="12" t="s">
        <v>1737</v>
      </c>
      <c r="F220" s="12" t="s">
        <v>1737</v>
      </c>
      <c r="G220" s="12" t="s">
        <v>1737</v>
      </c>
      <c r="H220" s="12" t="s">
        <v>1737</v>
      </c>
      <c r="I220" s="12" t="s">
        <v>1737</v>
      </c>
      <c r="J220" s="12" t="s">
        <v>1737</v>
      </c>
      <c r="K220" s="12" t="s">
        <v>1737</v>
      </c>
      <c r="L220" s="12" t="s">
        <v>1737</v>
      </c>
      <c r="M220" s="12" t="s">
        <v>1737</v>
      </c>
      <c r="N220" s="12" t="s">
        <v>1737</v>
      </c>
      <c r="O220" s="12" t="s">
        <v>1737</v>
      </c>
      <c r="P220" s="12" t="s">
        <v>1737</v>
      </c>
      <c r="Q220" s="12" t="s">
        <v>1737</v>
      </c>
      <c r="R220" s="12" t="s">
        <v>1737</v>
      </c>
      <c r="S220" s="12"/>
      <c r="T220" s="13" t="str">
        <f t="shared" si="15"/>
        <v>PUBLICABLE</v>
      </c>
      <c r="W220">
        <f t="shared" si="14"/>
        <v>15</v>
      </c>
      <c r="X220" t="str">
        <f t="shared" si="12"/>
        <v>NO PUBLICABLE</v>
      </c>
      <c r="Y220" s="1" t="str">
        <f t="shared" si="13"/>
        <v>Certificado de disponibilidad presupuestal Fondo de ejecución de proyectos</v>
      </c>
      <c r="AA220" s="1" t="str">
        <f t="array" ref="AA220">IFERROR(INDEX($Y$1:$Y$62,SMALL(IF($X$2:$X$62=$AB$1, ROW()), ROW()-1)),"")</f>
        <v/>
      </c>
    </row>
    <row r="221" spans="2:27">
      <c r="B221" s="206" t="str">
        <f>'Identificación Inventario Info.'!B138</f>
        <v>Resolución</v>
      </c>
      <c r="C221" s="207"/>
      <c r="D221" s="14" t="s">
        <v>1737</v>
      </c>
      <c r="E221" s="14" t="s">
        <v>1737</v>
      </c>
      <c r="F221" s="14" t="s">
        <v>1737</v>
      </c>
      <c r="G221" s="14" t="s">
        <v>1737</v>
      </c>
      <c r="H221" s="14" t="s">
        <v>1737</v>
      </c>
      <c r="I221" s="14" t="s">
        <v>1737</v>
      </c>
      <c r="J221" s="14" t="s">
        <v>1737</v>
      </c>
      <c r="K221" s="14" t="s">
        <v>1737</v>
      </c>
      <c r="L221" s="14" t="s">
        <v>1737</v>
      </c>
      <c r="M221" s="14" t="s">
        <v>1737</v>
      </c>
      <c r="N221" s="14" t="s">
        <v>1737</v>
      </c>
      <c r="O221" s="14" t="s">
        <v>1737</v>
      </c>
      <c r="P221" s="14" t="s">
        <v>1737</v>
      </c>
      <c r="Q221" s="14" t="s">
        <v>1737</v>
      </c>
      <c r="R221" s="14" t="s">
        <v>1737</v>
      </c>
      <c r="S221" s="14"/>
      <c r="T221" s="25" t="str">
        <f t="shared" si="15"/>
        <v>PUBLICABLE</v>
      </c>
      <c r="W221">
        <f t="shared" si="14"/>
        <v>15</v>
      </c>
      <c r="X221" t="str">
        <f t="shared" si="12"/>
        <v>PUBLICABLE</v>
      </c>
      <c r="Y221" s="1" t="str">
        <f t="shared" si="13"/>
        <v>Causales de devolución CDP y novedades</v>
      </c>
      <c r="AA221" s="1" t="str">
        <f t="array" ref="AA221">IFERROR(INDEX($Y$1:$Y$62,SMALL(IF($X$2:$X$62=$AB$1, ROW()), ROW()-1)),"")</f>
        <v/>
      </c>
    </row>
    <row r="222" spans="2:27">
      <c r="B222" s="208" t="e">
        <f>'Identificación Inventario Info.'!#REF!</f>
        <v>#REF!</v>
      </c>
      <c r="C222" s="209"/>
      <c r="D222" s="12" t="s">
        <v>1737</v>
      </c>
      <c r="E222" s="12" t="s">
        <v>1737</v>
      </c>
      <c r="F222" s="12" t="s">
        <v>1737</v>
      </c>
      <c r="G222" s="12" t="s">
        <v>1737</v>
      </c>
      <c r="H222" s="12" t="s">
        <v>1737</v>
      </c>
      <c r="I222" s="12" t="s">
        <v>1737</v>
      </c>
      <c r="J222" s="12" t="s">
        <v>1737</v>
      </c>
      <c r="K222" s="12" t="s">
        <v>1737</v>
      </c>
      <c r="L222" s="12" t="s">
        <v>1737</v>
      </c>
      <c r="M222" s="12" t="s">
        <v>1737</v>
      </c>
      <c r="N222" s="12" t="s">
        <v>1737</v>
      </c>
      <c r="O222" s="12" t="s">
        <v>1737</v>
      </c>
      <c r="P222" s="12" t="s">
        <v>1737</v>
      </c>
      <c r="Q222" s="12" t="s">
        <v>1737</v>
      </c>
      <c r="R222" s="12" t="s">
        <v>1737</v>
      </c>
      <c r="S222" s="12"/>
      <c r="T222" s="13" t="str">
        <f t="shared" si="15"/>
        <v>PUBLICABLE</v>
      </c>
      <c r="W222">
        <f t="shared" si="14"/>
        <v>15</v>
      </c>
      <c r="X222" t="str">
        <f t="shared" si="12"/>
        <v>PUBLICABLE</v>
      </c>
      <c r="Y222" s="1" t="str">
        <f t="shared" si="13"/>
        <v>Estado de ejecución presupuestal de convenios - FEP</v>
      </c>
      <c r="AA222" s="1" t="str">
        <f t="array" ref="AA222">IFERROR(INDEX($Y$1:$Y$62,SMALL(IF($X$2:$X$62=$AB$1, ROW()), ROW()-1)),"")</f>
        <v/>
      </c>
    </row>
    <row r="223" spans="2:27">
      <c r="B223" s="206" t="e">
        <f>'Identificación Inventario Info.'!#REF!</f>
        <v>#REF!</v>
      </c>
      <c r="C223" s="207"/>
      <c r="D223" s="14" t="s">
        <v>1737</v>
      </c>
      <c r="E223" s="14" t="s">
        <v>1737</v>
      </c>
      <c r="F223" s="14" t="s">
        <v>1737</v>
      </c>
      <c r="G223" s="14" t="s">
        <v>1737</v>
      </c>
      <c r="H223" s="14" t="s">
        <v>1737</v>
      </c>
      <c r="I223" s="14" t="s">
        <v>1737</v>
      </c>
      <c r="J223" s="14" t="s">
        <v>1737</v>
      </c>
      <c r="K223" s="14" t="s">
        <v>1737</v>
      </c>
      <c r="L223" s="14" t="s">
        <v>1737</v>
      </c>
      <c r="M223" s="14" t="s">
        <v>1737</v>
      </c>
      <c r="N223" s="14" t="s">
        <v>1737</v>
      </c>
      <c r="O223" s="14" t="s">
        <v>1737</v>
      </c>
      <c r="P223" s="14" t="s">
        <v>1737</v>
      </c>
      <c r="Q223" s="14" t="s">
        <v>1737</v>
      </c>
      <c r="R223" s="14" t="s">
        <v>1737</v>
      </c>
      <c r="S223" s="14"/>
      <c r="T223" s="13" t="str">
        <f t="shared" si="15"/>
        <v>PUBLICABLE</v>
      </c>
      <c r="W223">
        <f t="shared" si="14"/>
        <v>15</v>
      </c>
      <c r="X223" t="str">
        <f t="shared" si="12"/>
        <v>PUBLICABLE</v>
      </c>
      <c r="Y223" s="1" t="e">
        <f t="shared" si="13"/>
        <v>#REF!</v>
      </c>
      <c r="AA223" s="1" t="str">
        <f t="array" ref="AA223">IFERROR(INDEX($Y$1:$Y$62,SMALL(IF($X$2:$X$62=$AB$1, ROW()), ROW()-1)),"")</f>
        <v/>
      </c>
    </row>
    <row r="224" spans="2:27">
      <c r="B224" s="208" t="e">
        <f>'Identificación Inventario Info.'!#REF!</f>
        <v>#REF!</v>
      </c>
      <c r="C224" s="209"/>
      <c r="D224" s="12" t="s">
        <v>1737</v>
      </c>
      <c r="E224" s="12" t="s">
        <v>1737</v>
      </c>
      <c r="F224" s="12" t="s">
        <v>1737</v>
      </c>
      <c r="G224" s="12" t="s">
        <v>1737</v>
      </c>
      <c r="H224" s="12" t="s">
        <v>1737</v>
      </c>
      <c r="I224" s="12" t="s">
        <v>1737</v>
      </c>
      <c r="J224" s="12" t="s">
        <v>1737</v>
      </c>
      <c r="K224" s="12" t="s">
        <v>1737</v>
      </c>
      <c r="L224" s="12" t="s">
        <v>1737</v>
      </c>
      <c r="M224" s="12" t="s">
        <v>1737</v>
      </c>
      <c r="N224" s="12" t="s">
        <v>1737</v>
      </c>
      <c r="O224" s="12" t="s">
        <v>1737</v>
      </c>
      <c r="P224" s="12" t="s">
        <v>1737</v>
      </c>
      <c r="Q224" s="12" t="s">
        <v>1737</v>
      </c>
      <c r="R224" s="12" t="s">
        <v>1737</v>
      </c>
      <c r="S224" s="12"/>
      <c r="T224" s="25" t="str">
        <f t="shared" si="15"/>
        <v>PUBLICABLE</v>
      </c>
      <c r="W224">
        <f t="shared" si="14"/>
        <v>15</v>
      </c>
      <c r="X224" t="str">
        <f t="shared" si="12"/>
        <v>PUBLICABLE</v>
      </c>
      <c r="Y224" s="1" t="e">
        <f t="shared" si="13"/>
        <v>#REF!</v>
      </c>
      <c r="AA224" s="1" t="str">
        <f t="array" ref="AA224">IFERROR(INDEX($Y$1:$Y$62,SMALL(IF($X$2:$X$62=$AB$1, ROW()), ROW()-1)),"")</f>
        <v/>
      </c>
    </row>
    <row r="225" spans="2:27">
      <c r="B225" s="206" t="e">
        <f>'Identificación Inventario Info.'!#REF!</f>
        <v>#REF!</v>
      </c>
      <c r="C225" s="207"/>
      <c r="D225" s="14" t="s">
        <v>1737</v>
      </c>
      <c r="E225" s="14" t="s">
        <v>1737</v>
      </c>
      <c r="F225" s="14" t="s">
        <v>1737</v>
      </c>
      <c r="G225" s="14" t="s">
        <v>1737</v>
      </c>
      <c r="H225" s="14" t="s">
        <v>1737</v>
      </c>
      <c r="I225" s="14" t="s">
        <v>1737</v>
      </c>
      <c r="J225" s="14" t="s">
        <v>1737</v>
      </c>
      <c r="K225" s="14" t="s">
        <v>1737</v>
      </c>
      <c r="L225" s="14" t="s">
        <v>1737</v>
      </c>
      <c r="M225" s="14" t="s">
        <v>1737</v>
      </c>
      <c r="N225" s="14" t="s">
        <v>1737</v>
      </c>
      <c r="O225" s="14" t="s">
        <v>1737</v>
      </c>
      <c r="P225" s="14" t="s">
        <v>1737</v>
      </c>
      <c r="Q225" s="14" t="s">
        <v>1737</v>
      </c>
      <c r="R225" s="14" t="s">
        <v>1737</v>
      </c>
      <c r="S225" s="14"/>
      <c r="T225" s="13" t="str">
        <f t="shared" si="15"/>
        <v>PUBLICABLE</v>
      </c>
      <c r="W225">
        <f t="shared" si="14"/>
        <v>15</v>
      </c>
      <c r="X225" t="str">
        <f t="shared" si="12"/>
        <v>PUBLICABLE</v>
      </c>
      <c r="Y225" s="1" t="str">
        <f t="shared" si="13"/>
        <v>Causales de devolución de creación de convenios y novedades</v>
      </c>
      <c r="AA225" s="1" t="str">
        <f t="array" ref="AA225">IFERROR(INDEX($Y$1:$Y$62,SMALL(IF($X$2:$X$62=$AB$1, ROW()), ROW()-1)),"")</f>
        <v/>
      </c>
    </row>
    <row r="226" spans="2:27">
      <c r="B226" s="208" t="e">
        <f>'Identificación Inventario Info.'!#REF!</f>
        <v>#REF!</v>
      </c>
      <c r="C226" s="209"/>
      <c r="D226" s="12" t="s">
        <v>1737</v>
      </c>
      <c r="E226" s="12" t="s">
        <v>1737</v>
      </c>
      <c r="F226" s="12" t="s">
        <v>1737</v>
      </c>
      <c r="G226" s="12" t="s">
        <v>1737</v>
      </c>
      <c r="H226" s="12" t="s">
        <v>1737</v>
      </c>
      <c r="I226" s="12" t="s">
        <v>1737</v>
      </c>
      <c r="J226" s="12" t="s">
        <v>1737</v>
      </c>
      <c r="K226" s="12" t="s">
        <v>1737</v>
      </c>
      <c r="L226" s="12" t="s">
        <v>1737</v>
      </c>
      <c r="M226" s="12" t="s">
        <v>1737</v>
      </c>
      <c r="N226" s="12" t="s">
        <v>1737</v>
      </c>
      <c r="O226" s="12" t="s">
        <v>1737</v>
      </c>
      <c r="P226" s="12" t="s">
        <v>1737</v>
      </c>
      <c r="Q226" s="12" t="s">
        <v>1737</v>
      </c>
      <c r="R226" s="12" t="s">
        <v>1737</v>
      </c>
      <c r="S226" s="12"/>
      <c r="T226" s="13" t="str">
        <f t="shared" si="15"/>
        <v>PUBLICABLE</v>
      </c>
      <c r="W226">
        <f t="shared" si="14"/>
        <v>15</v>
      </c>
      <c r="X226" t="str">
        <f t="shared" si="12"/>
        <v>PUBLICABLE</v>
      </c>
      <c r="Y226" s="1" t="str">
        <f t="shared" si="13"/>
        <v>Creación o novedad del convenio - Aplicación de presupuesto</v>
      </c>
      <c r="AA226" s="1" t="str">
        <f t="array" ref="AA226">IFERROR(INDEX($Y$1:$Y$62,SMALL(IF($X$2:$X$62=$AB$1, ROW()), ROW()-1)),"")</f>
        <v/>
      </c>
    </row>
    <row r="227" spans="2:27">
      <c r="B227" s="206" t="str">
        <f>'Identificación Inventario Info.'!B139</f>
        <v>Informes de PYG (Convenios vigentes)</v>
      </c>
      <c r="C227" s="207"/>
      <c r="D227" s="14" t="s">
        <v>1737</v>
      </c>
      <c r="E227" s="14" t="s">
        <v>1737</v>
      </c>
      <c r="F227" s="14" t="s">
        <v>1737</v>
      </c>
      <c r="G227" s="14" t="s">
        <v>1737</v>
      </c>
      <c r="H227" s="14" t="s">
        <v>1737</v>
      </c>
      <c r="I227" s="14" t="s">
        <v>1737</v>
      </c>
      <c r="J227" s="14" t="s">
        <v>1737</v>
      </c>
      <c r="K227" s="14" t="s">
        <v>1737</v>
      </c>
      <c r="L227" s="14" t="s">
        <v>1737</v>
      </c>
      <c r="M227" s="14" t="s">
        <v>1737</v>
      </c>
      <c r="N227" s="14" t="s">
        <v>1737</v>
      </c>
      <c r="O227" s="14" t="s">
        <v>1737</v>
      </c>
      <c r="P227" s="14" t="s">
        <v>1737</v>
      </c>
      <c r="Q227" s="14" t="s">
        <v>1737</v>
      </c>
      <c r="R227" s="14" t="s">
        <v>1737</v>
      </c>
      <c r="S227" s="14"/>
      <c r="T227" s="25" t="str">
        <f t="shared" si="15"/>
        <v>PUBLICABLE</v>
      </c>
      <c r="W227">
        <f t="shared" si="14"/>
        <v>15</v>
      </c>
      <c r="X227" t="str">
        <f t="shared" si="12"/>
        <v>PUBLICABLE</v>
      </c>
      <c r="Y227" s="1" t="str">
        <f t="shared" si="13"/>
        <v>Certificación de aprobación de la vigencia futura.</v>
      </c>
      <c r="AA227" s="1" t="str">
        <f t="array" ref="AA227">IFERROR(INDEX($Y$1:$Y$62,SMALL(IF($X$2:$X$62=$AB$1, ROW()), ROW()-1)),"")</f>
        <v/>
      </c>
    </row>
    <row r="228" spans="2:27">
      <c r="B228" s="208" t="e">
        <f>'Identificación Inventario Info.'!#REF!</f>
        <v>#REF!</v>
      </c>
      <c r="C228" s="209"/>
      <c r="D228" s="12" t="s">
        <v>1737</v>
      </c>
      <c r="E228" s="12" t="s">
        <v>1737</v>
      </c>
      <c r="F228" s="12" t="s">
        <v>1737</v>
      </c>
      <c r="G228" s="12" t="s">
        <v>1737</v>
      </c>
      <c r="H228" s="12" t="s">
        <v>1737</v>
      </c>
      <c r="I228" s="12" t="s">
        <v>1737</v>
      </c>
      <c r="J228" s="12" t="s">
        <v>1737</v>
      </c>
      <c r="K228" s="12" t="s">
        <v>1737</v>
      </c>
      <c r="L228" s="12" t="s">
        <v>1737</v>
      </c>
      <c r="M228" s="12" t="s">
        <v>1737</v>
      </c>
      <c r="N228" s="12" t="s">
        <v>1737</v>
      </c>
      <c r="O228" s="12" t="s">
        <v>1737</v>
      </c>
      <c r="P228" s="12" t="s">
        <v>1737</v>
      </c>
      <c r="Q228" s="12" t="s">
        <v>1737</v>
      </c>
      <c r="R228" s="12" t="s">
        <v>1737</v>
      </c>
      <c r="S228" s="12"/>
      <c r="T228" s="13" t="str">
        <f t="shared" si="15"/>
        <v>PUBLICABLE</v>
      </c>
      <c r="W228">
        <f t="shared" si="14"/>
        <v>15</v>
      </c>
      <c r="X228" t="str">
        <f t="shared" si="12"/>
        <v>PUBLICABLE</v>
      </c>
      <c r="Y228" s="1" t="str">
        <f t="shared" si="13"/>
        <v>Informes de soporte</v>
      </c>
      <c r="AA228" s="1" t="str">
        <f t="array" ref="AA228">IFERROR(INDEX($Y$1:$Y$62,SMALL(IF($X$2:$X$62=$AB$1, ROW()), ROW()-1)),"")</f>
        <v/>
      </c>
    </row>
    <row r="229" spans="2:27">
      <c r="B229" s="206" t="e">
        <f>'Identificación Inventario Info.'!#REF!</f>
        <v>#REF!</v>
      </c>
      <c r="C229" s="207"/>
      <c r="D229" s="14" t="s">
        <v>1737</v>
      </c>
      <c r="E229" s="14" t="s">
        <v>1737</v>
      </c>
      <c r="F229" s="14" t="s">
        <v>1737</v>
      </c>
      <c r="G229" s="14" t="s">
        <v>1737</v>
      </c>
      <c r="H229" s="14" t="s">
        <v>1737</v>
      </c>
      <c r="I229" s="14" t="s">
        <v>1737</v>
      </c>
      <c r="J229" s="14" t="s">
        <v>1737</v>
      </c>
      <c r="K229" s="14" t="s">
        <v>1737</v>
      </c>
      <c r="L229" s="14" t="s">
        <v>1737</v>
      </c>
      <c r="M229" s="14" t="s">
        <v>1737</v>
      </c>
      <c r="N229" s="14" t="s">
        <v>1737</v>
      </c>
      <c r="O229" s="14" t="s">
        <v>1737</v>
      </c>
      <c r="P229" s="14" t="s">
        <v>1737</v>
      </c>
      <c r="Q229" s="14" t="s">
        <v>1737</v>
      </c>
      <c r="R229" s="14" t="s">
        <v>1737</v>
      </c>
      <c r="S229" s="14"/>
      <c r="T229" s="13" t="str">
        <f t="shared" si="15"/>
        <v>PUBLICABLE</v>
      </c>
      <c r="W229">
        <f t="shared" si="14"/>
        <v>15</v>
      </c>
      <c r="X229" t="str">
        <f t="shared" si="12"/>
        <v>PUBLICABLE</v>
      </c>
      <c r="Y229" s="1" t="str">
        <f t="shared" si="13"/>
        <v>Certificación de vigencias futuras</v>
      </c>
      <c r="AA229" s="1" t="str">
        <f t="array" ref="AA229">IFERROR(INDEX($Y$1:$Y$62,SMALL(IF($X$2:$X$62=$AB$1, ROW()), ROW()-1)),"")</f>
        <v/>
      </c>
    </row>
    <row r="230" spans="2:27">
      <c r="B230" s="208" t="e">
        <f>'Identificación Inventario Info.'!#REF!</f>
        <v>#REF!</v>
      </c>
      <c r="C230" s="209"/>
      <c r="D230" s="12" t="s">
        <v>1737</v>
      </c>
      <c r="E230" s="12" t="s">
        <v>1737</v>
      </c>
      <c r="F230" s="12" t="s">
        <v>1737</v>
      </c>
      <c r="G230" s="12" t="s">
        <v>1737</v>
      </c>
      <c r="H230" s="12" t="s">
        <v>1737</v>
      </c>
      <c r="I230" s="12" t="s">
        <v>1737</v>
      </c>
      <c r="J230" s="12" t="s">
        <v>1737</v>
      </c>
      <c r="K230" s="12" t="s">
        <v>1737</v>
      </c>
      <c r="L230" s="12" t="s">
        <v>1737</v>
      </c>
      <c r="M230" s="12" t="s">
        <v>1737</v>
      </c>
      <c r="N230" s="12" t="s">
        <v>1737</v>
      </c>
      <c r="O230" s="12" t="s">
        <v>1736</v>
      </c>
      <c r="P230" s="12" t="s">
        <v>1737</v>
      </c>
      <c r="Q230" s="12" t="s">
        <v>1737</v>
      </c>
      <c r="R230" s="12" t="s">
        <v>1737</v>
      </c>
      <c r="S230" s="12"/>
      <c r="T230" s="25" t="str">
        <f t="shared" si="15"/>
        <v>NO PUBLICABLE</v>
      </c>
      <c r="W230">
        <f t="shared" si="14"/>
        <v>30</v>
      </c>
      <c r="X230" t="str">
        <f t="shared" si="12"/>
        <v>PUBLICABLE</v>
      </c>
      <c r="Y230" s="1" t="str">
        <f t="shared" si="13"/>
        <v>Incorporación/Reducción de recursos Convenios - FEP</v>
      </c>
      <c r="AA230" s="1" t="str">
        <f t="array" ref="AA230">IFERROR(INDEX($Y$1:$Y$62,SMALL(IF($X$2:$X$62=$AB$1, ROW()), ROW()-1)),"")</f>
        <v/>
      </c>
    </row>
    <row r="231" spans="2:27">
      <c r="B231" s="206" t="e">
        <f>'Identificación Inventario Info.'!#REF!</f>
        <v>#REF!</v>
      </c>
      <c r="C231" s="207"/>
      <c r="D231" s="14" t="s">
        <v>1737</v>
      </c>
      <c r="E231" s="14" t="s">
        <v>1737</v>
      </c>
      <c r="F231" s="14" t="s">
        <v>1737</v>
      </c>
      <c r="G231" s="14" t="s">
        <v>1737</v>
      </c>
      <c r="H231" s="14" t="s">
        <v>1737</v>
      </c>
      <c r="I231" s="14" t="s">
        <v>1737</v>
      </c>
      <c r="J231" s="14" t="s">
        <v>1737</v>
      </c>
      <c r="K231" s="14" t="s">
        <v>1737</v>
      </c>
      <c r="L231" s="14" t="s">
        <v>1737</v>
      </c>
      <c r="M231" s="14" t="s">
        <v>1737</v>
      </c>
      <c r="N231" s="14" t="s">
        <v>1737</v>
      </c>
      <c r="O231" s="14" t="s">
        <v>1736</v>
      </c>
      <c r="P231" s="14" t="s">
        <v>1737</v>
      </c>
      <c r="Q231" s="14" t="s">
        <v>1737</v>
      </c>
      <c r="R231" s="14" t="s">
        <v>1737</v>
      </c>
      <c r="S231" s="14"/>
      <c r="T231" s="13" t="str">
        <f t="shared" si="15"/>
        <v>NO PUBLICABLE</v>
      </c>
      <c r="W231">
        <f t="shared" si="14"/>
        <v>30</v>
      </c>
      <c r="X231" t="str">
        <f t="shared" si="12"/>
        <v>PUBLICABLE</v>
      </c>
      <c r="Y231" s="1" t="e">
        <f t="shared" si="13"/>
        <v>#REF!</v>
      </c>
      <c r="AA231" s="1" t="str">
        <f t="array" ref="AA231">IFERROR(INDEX($Y$1:$Y$62,SMALL(IF($X$2:$X$62=$AB$1, ROW()), ROW()-1)),"")</f>
        <v/>
      </c>
    </row>
    <row r="232" spans="2:27">
      <c r="B232" s="208" t="e">
        <f>'Identificación Inventario Info.'!#REF!</f>
        <v>#REF!</v>
      </c>
      <c r="C232" s="209"/>
      <c r="D232" s="12" t="s">
        <v>1737</v>
      </c>
      <c r="E232" s="12" t="s">
        <v>1737</v>
      </c>
      <c r="F232" s="12" t="s">
        <v>1737</v>
      </c>
      <c r="G232" s="12" t="s">
        <v>1737</v>
      </c>
      <c r="H232" s="12" t="s">
        <v>1737</v>
      </c>
      <c r="I232" s="12" t="s">
        <v>1737</v>
      </c>
      <c r="J232" s="12" t="s">
        <v>1737</v>
      </c>
      <c r="K232" s="12" t="s">
        <v>1737</v>
      </c>
      <c r="L232" s="12" t="s">
        <v>1737</v>
      </c>
      <c r="M232" s="12" t="s">
        <v>1737</v>
      </c>
      <c r="N232" s="12" t="s">
        <v>1737</v>
      </c>
      <c r="O232" s="12" t="s">
        <v>1736</v>
      </c>
      <c r="P232" s="12" t="s">
        <v>1737</v>
      </c>
      <c r="Q232" s="12" t="s">
        <v>1737</v>
      </c>
      <c r="R232" s="12" t="s">
        <v>1737</v>
      </c>
      <c r="S232" s="12"/>
      <c r="T232" s="13" t="str">
        <f t="shared" si="15"/>
        <v>NO PUBLICABLE</v>
      </c>
      <c r="W232">
        <f t="shared" si="14"/>
        <v>30</v>
      </c>
      <c r="X232" t="str">
        <f t="shared" si="12"/>
        <v>PUBLICABLE</v>
      </c>
      <c r="Y232" s="1" t="str">
        <f t="shared" si="13"/>
        <v>Balance Económico Convenio</v>
      </c>
      <c r="AA232" s="1" t="str">
        <f t="array" ref="AA232">IFERROR(INDEX($Y$1:$Y$62,SMALL(IF($X$2:$X$62=$AB$1, ROW()), ROW()-1)),"")</f>
        <v/>
      </c>
    </row>
    <row r="233" spans="2:27">
      <c r="B233" s="206" t="e">
        <f>'Identificación Inventario Info.'!#REF!</f>
        <v>#REF!</v>
      </c>
      <c r="C233" s="207"/>
      <c r="D233" s="14" t="s">
        <v>1737</v>
      </c>
      <c r="E233" s="14" t="s">
        <v>1737</v>
      </c>
      <c r="F233" s="14" t="s">
        <v>1737</v>
      </c>
      <c r="G233" s="14" t="s">
        <v>1737</v>
      </c>
      <c r="H233" s="14" t="s">
        <v>1737</v>
      </c>
      <c r="I233" s="14" t="s">
        <v>1737</v>
      </c>
      <c r="J233" s="14" t="s">
        <v>1737</v>
      </c>
      <c r="K233" s="14" t="s">
        <v>1737</v>
      </c>
      <c r="L233" s="14" t="s">
        <v>1737</v>
      </c>
      <c r="M233" s="14" t="s">
        <v>1737</v>
      </c>
      <c r="N233" s="14" t="s">
        <v>1737</v>
      </c>
      <c r="O233" s="14" t="s">
        <v>1736</v>
      </c>
      <c r="P233" s="14" t="s">
        <v>1737</v>
      </c>
      <c r="Q233" s="14" t="s">
        <v>1737</v>
      </c>
      <c r="R233" s="14" t="s">
        <v>1737</v>
      </c>
      <c r="S233" s="14"/>
      <c r="T233" s="25" t="str">
        <f t="shared" si="15"/>
        <v>NO PUBLICABLE</v>
      </c>
      <c r="W233">
        <f t="shared" si="14"/>
        <v>30</v>
      </c>
      <c r="X233" t="str">
        <f t="shared" si="12"/>
        <v>PUBLICABLE</v>
      </c>
      <c r="Y233" s="1" t="e">
        <f t="shared" si="13"/>
        <v>#REF!</v>
      </c>
      <c r="AA233" s="1" t="str">
        <f t="array" ref="AA233">IFERROR(INDEX($Y$1:$Y$62,SMALL(IF($X$2:$X$62=$AB$1, ROW()), ROW()-1)),"")</f>
        <v/>
      </c>
    </row>
    <row r="234" spans="2:27">
      <c r="B234" s="208" t="str">
        <f>'Identificación Inventario Info.'!B140</f>
        <v>Solicitud Certificado de disponibilidad presupuestal y Novedades</v>
      </c>
      <c r="C234" s="209"/>
      <c r="D234" s="12" t="s">
        <v>1737</v>
      </c>
      <c r="E234" s="12" t="s">
        <v>1737</v>
      </c>
      <c r="F234" s="12" t="s">
        <v>1737</v>
      </c>
      <c r="G234" s="12" t="s">
        <v>1737</v>
      </c>
      <c r="H234" s="12" t="s">
        <v>1737</v>
      </c>
      <c r="I234" s="12" t="s">
        <v>1737</v>
      </c>
      <c r="J234" s="12" t="s">
        <v>1737</v>
      </c>
      <c r="K234" s="12" t="s">
        <v>1737</v>
      </c>
      <c r="L234" s="12" t="s">
        <v>1737</v>
      </c>
      <c r="M234" s="12" t="s">
        <v>1737</v>
      </c>
      <c r="N234" s="12" t="s">
        <v>1737</v>
      </c>
      <c r="O234" s="12" t="s">
        <v>1736</v>
      </c>
      <c r="P234" s="12" t="s">
        <v>1737</v>
      </c>
      <c r="Q234" s="12" t="s">
        <v>1737</v>
      </c>
      <c r="R234" s="12" t="s">
        <v>1737</v>
      </c>
      <c r="S234" s="12"/>
      <c r="T234" s="13" t="str">
        <f t="shared" si="15"/>
        <v>NO PUBLICABLE</v>
      </c>
      <c r="W234">
        <f t="shared" si="14"/>
        <v>30</v>
      </c>
      <c r="X234" t="str">
        <f t="shared" si="12"/>
        <v>PUBLICABLE</v>
      </c>
      <c r="Y234" s="1" t="e">
        <f t="shared" si="13"/>
        <v>#REF!</v>
      </c>
      <c r="AA234" s="1" t="str">
        <f t="array" ref="AA234">IFERROR(INDEX($Y$1:$Y$62,SMALL(IF($X$2:$X$62=$AB$1, ROW()), ROW()-1)),"")</f>
        <v/>
      </c>
    </row>
    <row r="235" spans="2:27">
      <c r="B235" s="206" t="str">
        <f>'Identificación Inventario Info.'!B141</f>
        <v>Certificado de disponibilidad presupuestal Fondo de ejecución de proyectos</v>
      </c>
      <c r="C235" s="207"/>
      <c r="D235" s="14" t="s">
        <v>1737</v>
      </c>
      <c r="E235" s="14" t="s">
        <v>1737</v>
      </c>
      <c r="F235" s="14" t="s">
        <v>1737</v>
      </c>
      <c r="G235" s="14" t="s">
        <v>1737</v>
      </c>
      <c r="H235" s="14" t="s">
        <v>1737</v>
      </c>
      <c r="I235" s="14" t="s">
        <v>1737</v>
      </c>
      <c r="J235" s="14" t="s">
        <v>1737</v>
      </c>
      <c r="K235" s="14" t="s">
        <v>1737</v>
      </c>
      <c r="L235" s="14" t="s">
        <v>1737</v>
      </c>
      <c r="M235" s="14" t="s">
        <v>1737</v>
      </c>
      <c r="N235" s="14" t="s">
        <v>1737</v>
      </c>
      <c r="O235" s="14" t="s">
        <v>1736</v>
      </c>
      <c r="P235" s="14" t="s">
        <v>1737</v>
      </c>
      <c r="Q235" s="14" t="s">
        <v>1737</v>
      </c>
      <c r="R235" s="14" t="s">
        <v>1737</v>
      </c>
      <c r="S235" s="14"/>
      <c r="T235" s="13" t="str">
        <f t="shared" si="15"/>
        <v>NO PUBLICABLE</v>
      </c>
      <c r="W235">
        <f t="shared" si="14"/>
        <v>30</v>
      </c>
      <c r="X235" t="str">
        <f t="shared" si="12"/>
        <v>PUBLICABLE</v>
      </c>
      <c r="Y235" s="1" t="e">
        <f t="shared" si="13"/>
        <v>#REF!</v>
      </c>
      <c r="AA235" s="1" t="str">
        <f t="array" ref="AA235">IFERROR(INDEX($Y$1:$Y$62,SMALL(IF($X$2:$X$62=$AB$1, ROW()), ROW()-1)),"")</f>
        <v/>
      </c>
    </row>
    <row r="236" spans="2:27">
      <c r="B236" s="208" t="str">
        <f>'Identificación Inventario Info.'!B142</f>
        <v>Causales de devolución CDP y novedades</v>
      </c>
      <c r="C236" s="209"/>
      <c r="D236" s="12" t="s">
        <v>1737</v>
      </c>
      <c r="E236" s="12" t="s">
        <v>1737</v>
      </c>
      <c r="F236" s="12" t="s">
        <v>1737</v>
      </c>
      <c r="G236" s="12" t="s">
        <v>1737</v>
      </c>
      <c r="H236" s="12" t="s">
        <v>1737</v>
      </c>
      <c r="I236" s="12" t="s">
        <v>1737</v>
      </c>
      <c r="J236" s="12" t="s">
        <v>1737</v>
      </c>
      <c r="K236" s="12" t="s">
        <v>1737</v>
      </c>
      <c r="L236" s="12" t="s">
        <v>1737</v>
      </c>
      <c r="M236" s="12" t="s">
        <v>1737</v>
      </c>
      <c r="N236" s="12" t="s">
        <v>1737</v>
      </c>
      <c r="O236" s="12" t="s">
        <v>1737</v>
      </c>
      <c r="P236" s="12" t="s">
        <v>1737</v>
      </c>
      <c r="Q236" s="12" t="s">
        <v>1737</v>
      </c>
      <c r="R236" s="12" t="s">
        <v>1737</v>
      </c>
      <c r="S236" s="12"/>
      <c r="T236" s="25" t="str">
        <f t="shared" si="15"/>
        <v>PUBLICABLE</v>
      </c>
      <c r="W236">
        <f t="shared" si="14"/>
        <v>15</v>
      </c>
      <c r="X236" t="str">
        <f t="shared" si="12"/>
        <v>PUBLICABLE</v>
      </c>
      <c r="Y236" s="1" t="str">
        <f t="shared" si="13"/>
        <v>Análisis cuenta de cobro aporte y/o costo de Gerencia / Gestión</v>
      </c>
      <c r="AA236" s="1" t="str">
        <f t="array" ref="AA236">IFERROR(INDEX($Y$1:$Y$62,SMALL(IF($X$2:$X$62=$AB$1, ROW()), ROW()-1)),"")</f>
        <v/>
      </c>
    </row>
    <row r="237" spans="2:27" hidden="1">
      <c r="B237" s="206" t="str">
        <f>'Identificación Inventario Info.'!B143</f>
        <v>Estado de ejecución presupuestal de convenios - FEP</v>
      </c>
      <c r="C237" s="207"/>
      <c r="D237" s="14" t="s">
        <v>1737</v>
      </c>
      <c r="E237" s="14" t="s">
        <v>1737</v>
      </c>
      <c r="F237" s="14" t="s">
        <v>1737</v>
      </c>
      <c r="G237" s="14" t="s">
        <v>1737</v>
      </c>
      <c r="H237" s="14" t="s">
        <v>1737</v>
      </c>
      <c r="I237" s="14" t="s">
        <v>1737</v>
      </c>
      <c r="J237" s="14" t="s">
        <v>1737</v>
      </c>
      <c r="K237" s="14" t="s">
        <v>1737</v>
      </c>
      <c r="L237" s="14" t="s">
        <v>1737</v>
      </c>
      <c r="M237" s="14" t="s">
        <v>1737</v>
      </c>
      <c r="N237" s="14" t="s">
        <v>1737</v>
      </c>
      <c r="O237" s="14" t="s">
        <v>1737</v>
      </c>
      <c r="P237" s="14" t="s">
        <v>1737</v>
      </c>
      <c r="Q237" s="14" t="s">
        <v>1737</v>
      </c>
      <c r="R237" s="14" t="s">
        <v>1737</v>
      </c>
      <c r="S237" s="14"/>
      <c r="T237" s="13" t="str">
        <f t="shared" si="15"/>
        <v>PUBLICABLE</v>
      </c>
      <c r="W237">
        <f t="shared" si="14"/>
        <v>15</v>
      </c>
      <c r="X237" t="str">
        <f t="shared" si="12"/>
        <v>NO PUBLICABLE</v>
      </c>
      <c r="Y237" s="1" t="e">
        <f t="shared" si="13"/>
        <v>#REF!</v>
      </c>
      <c r="AA237" s="1" t="str">
        <f t="array" ref="AA237">IFERROR(INDEX($Y$1:$Y$62,SMALL(IF($X$2:$X$62=$AB$1, ROW()), ROW()-1)),"")</f>
        <v/>
      </c>
    </row>
    <row r="238" spans="2:27">
      <c r="B238" s="208" t="e">
        <f>'Identificación Inventario Info.'!#REF!</f>
        <v>#REF!</v>
      </c>
      <c r="C238" s="209"/>
      <c r="D238" s="12" t="s">
        <v>1737</v>
      </c>
      <c r="E238" s="12" t="s">
        <v>1737</v>
      </c>
      <c r="F238" s="12" t="s">
        <v>1737</v>
      </c>
      <c r="G238" s="12" t="s">
        <v>1737</v>
      </c>
      <c r="H238" s="12" t="s">
        <v>1737</v>
      </c>
      <c r="I238" s="12" t="s">
        <v>1737</v>
      </c>
      <c r="J238" s="12" t="s">
        <v>1737</v>
      </c>
      <c r="K238" s="12" t="s">
        <v>1737</v>
      </c>
      <c r="L238" s="12" t="s">
        <v>1737</v>
      </c>
      <c r="M238" s="12" t="s">
        <v>1737</v>
      </c>
      <c r="N238" s="12" t="s">
        <v>1737</v>
      </c>
      <c r="O238" s="12" t="s">
        <v>1737</v>
      </c>
      <c r="P238" s="12" t="s">
        <v>1737</v>
      </c>
      <c r="Q238" s="12" t="s">
        <v>1737</v>
      </c>
      <c r="R238" s="12" t="s">
        <v>1737</v>
      </c>
      <c r="S238" s="12"/>
      <c r="T238" s="13" t="str">
        <f t="shared" si="15"/>
        <v>PUBLICABLE</v>
      </c>
      <c r="W238">
        <f t="shared" si="14"/>
        <v>15</v>
      </c>
      <c r="X238" t="str">
        <f t="shared" si="12"/>
        <v>PUBLICABLE</v>
      </c>
      <c r="Y238" s="1" t="str">
        <f t="shared" si="13"/>
        <v>Autorización Ordenación del Gasto Novedades a Convenios FEP</v>
      </c>
      <c r="AA238" s="1" t="str">
        <f t="array" ref="AA238">IFERROR(INDEX($Y$1:$Y$62,SMALL(IF($X$2:$X$62=$AB$1, ROW()), ROW()-1)),"")</f>
        <v/>
      </c>
    </row>
    <row r="239" spans="2:27">
      <c r="B239" s="206" t="e">
        <f>'Identificación Inventario Info.'!#REF!</f>
        <v>#REF!</v>
      </c>
      <c r="C239" s="207"/>
      <c r="D239" s="14" t="s">
        <v>1737</v>
      </c>
      <c r="E239" s="14" t="s">
        <v>1737</v>
      </c>
      <c r="F239" s="14" t="s">
        <v>1737</v>
      </c>
      <c r="G239" s="14" t="s">
        <v>1737</v>
      </c>
      <c r="H239" s="14" t="s">
        <v>1737</v>
      </c>
      <c r="I239" s="14" t="s">
        <v>1737</v>
      </c>
      <c r="J239" s="14" t="s">
        <v>1737</v>
      </c>
      <c r="K239" s="14" t="s">
        <v>1737</v>
      </c>
      <c r="L239" s="14" t="s">
        <v>1737</v>
      </c>
      <c r="M239" s="14" t="s">
        <v>1737</v>
      </c>
      <c r="N239" s="14" t="s">
        <v>1737</v>
      </c>
      <c r="O239" s="14" t="s">
        <v>1737</v>
      </c>
      <c r="P239" s="14" t="s">
        <v>1737</v>
      </c>
      <c r="Q239" s="14" t="s">
        <v>1737</v>
      </c>
      <c r="R239" s="14" t="s">
        <v>1737</v>
      </c>
      <c r="S239" s="14"/>
      <c r="T239" s="25" t="str">
        <f t="shared" si="15"/>
        <v>PUBLICABLE</v>
      </c>
      <c r="W239">
        <f t="shared" si="14"/>
        <v>15</v>
      </c>
      <c r="X239" t="str">
        <f t="shared" si="12"/>
        <v>PUBLICABLE</v>
      </c>
      <c r="Y239" s="1" t="e">
        <f t="shared" si="13"/>
        <v>#REF!</v>
      </c>
      <c r="AA239" s="1" t="str">
        <f t="array" ref="AA239">IFERROR(INDEX($Y$1:$Y$62,SMALL(IF($X$2:$X$62=$AB$1, ROW()), ROW()-1)),"")</f>
        <v/>
      </c>
    </row>
    <row r="240" spans="2:27">
      <c r="B240" s="208" t="str">
        <f>'Identificación Inventario Info.'!B144</f>
        <v>Causales de devolución de creación de convenios y novedades</v>
      </c>
      <c r="C240" s="209"/>
      <c r="D240" s="12" t="s">
        <v>1737</v>
      </c>
      <c r="E240" s="12" t="s">
        <v>1737</v>
      </c>
      <c r="F240" s="12" t="s">
        <v>1737</v>
      </c>
      <c r="G240" s="12" t="s">
        <v>1737</v>
      </c>
      <c r="H240" s="12" t="s">
        <v>1737</v>
      </c>
      <c r="I240" s="12" t="s">
        <v>1737</v>
      </c>
      <c r="J240" s="12" t="s">
        <v>1737</v>
      </c>
      <c r="K240" s="12" t="s">
        <v>1737</v>
      </c>
      <c r="L240" s="12" t="s">
        <v>1737</v>
      </c>
      <c r="M240" s="12" t="s">
        <v>1737</v>
      </c>
      <c r="N240" s="12" t="s">
        <v>1737</v>
      </c>
      <c r="O240" s="12" t="s">
        <v>1737</v>
      </c>
      <c r="P240" s="12" t="s">
        <v>1737</v>
      </c>
      <c r="Q240" s="12" t="s">
        <v>1737</v>
      </c>
      <c r="R240" s="12" t="s">
        <v>1737</v>
      </c>
      <c r="S240" s="12"/>
      <c r="T240" s="13" t="str">
        <f t="shared" si="15"/>
        <v>PUBLICABLE</v>
      </c>
      <c r="W240">
        <f t="shared" si="14"/>
        <v>15</v>
      </c>
      <c r="X240" t="str">
        <f t="shared" si="12"/>
        <v>PUBLICABLE</v>
      </c>
      <c r="Y240" s="1" t="str">
        <f t="shared" si="13"/>
        <v>Plan de manejo de riesgos</v>
      </c>
      <c r="AA240" s="1" t="str">
        <f t="array" ref="AA240">IFERROR(INDEX($Y$1:$Y$62,SMALL(IF($X$2:$X$62=$AB$1, ROW()), ROW()-1)),"")</f>
        <v/>
      </c>
    </row>
    <row r="241" spans="2:27">
      <c r="B241" s="206" t="str">
        <f>'Identificación Inventario Info.'!B145</f>
        <v>Creación o novedad del convenio - Aplicación de presupuesto</v>
      </c>
      <c r="C241" s="207"/>
      <c r="D241" s="14" t="s">
        <v>1737</v>
      </c>
      <c r="E241" s="14" t="s">
        <v>1737</v>
      </c>
      <c r="F241" s="14" t="s">
        <v>1737</v>
      </c>
      <c r="G241" s="14" t="s">
        <v>1737</v>
      </c>
      <c r="H241" s="14" t="s">
        <v>1737</v>
      </c>
      <c r="I241" s="14" t="s">
        <v>1737</v>
      </c>
      <c r="J241" s="14" t="s">
        <v>1737</v>
      </c>
      <c r="K241" s="14" t="s">
        <v>1737</v>
      </c>
      <c r="L241" s="14" t="s">
        <v>1737</v>
      </c>
      <c r="M241" s="14" t="s">
        <v>1737</v>
      </c>
      <c r="N241" s="14" t="s">
        <v>1737</v>
      </c>
      <c r="O241" s="14" t="s">
        <v>1737</v>
      </c>
      <c r="P241" s="14" t="s">
        <v>1737</v>
      </c>
      <c r="Q241" s="14" t="s">
        <v>1737</v>
      </c>
      <c r="R241" s="14" t="s">
        <v>1737</v>
      </c>
      <c r="S241" s="14"/>
      <c r="T241" s="13" t="str">
        <f t="shared" si="15"/>
        <v>PUBLICABLE</v>
      </c>
      <c r="W241">
        <f t="shared" si="14"/>
        <v>15</v>
      </c>
      <c r="X241" t="str">
        <f t="shared" si="12"/>
        <v>PUBLICABLE</v>
      </c>
      <c r="Y241" s="1" t="str">
        <f t="shared" si="13"/>
        <v>Información publicada en la página web de la Superintendencia Financiera de Colombia</v>
      </c>
      <c r="AA241" s="1" t="str">
        <f t="array" ref="AA241">IFERROR(INDEX($Y$1:$Y$62,SMALL(IF($X$2:$X$62=$AB$1, ROW()), ROW()-1)),"")</f>
        <v/>
      </c>
    </row>
    <row r="242" spans="2:27" hidden="1">
      <c r="B242" s="208" t="str">
        <f>'Identificación Inventario Info.'!B146</f>
        <v>Certificación de aprobación de la vigencia futura.</v>
      </c>
      <c r="C242" s="209"/>
      <c r="D242" s="12" t="s">
        <v>1737</v>
      </c>
      <c r="E242" s="12" t="s">
        <v>1737</v>
      </c>
      <c r="F242" s="12" t="s">
        <v>1737</v>
      </c>
      <c r="G242" s="12" t="s">
        <v>1737</v>
      </c>
      <c r="H242" s="12" t="s">
        <v>1737</v>
      </c>
      <c r="I242" s="12" t="s">
        <v>1737</v>
      </c>
      <c r="J242" s="12" t="s">
        <v>1737</v>
      </c>
      <c r="K242" s="12" t="s">
        <v>1737</v>
      </c>
      <c r="L242" s="12" t="s">
        <v>1737</v>
      </c>
      <c r="M242" s="12" t="s">
        <v>1737</v>
      </c>
      <c r="N242" s="12" t="s">
        <v>1737</v>
      </c>
      <c r="O242" s="12" t="s">
        <v>1737</v>
      </c>
      <c r="P242" s="12" t="s">
        <v>1737</v>
      </c>
      <c r="Q242" s="12" t="s">
        <v>1737</v>
      </c>
      <c r="R242" s="12" t="s">
        <v>1737</v>
      </c>
      <c r="S242" s="12"/>
      <c r="T242" s="25" t="str">
        <f t="shared" si="15"/>
        <v>PUBLICABLE</v>
      </c>
      <c r="W242">
        <f t="shared" si="14"/>
        <v>15</v>
      </c>
      <c r="X242" t="str">
        <f t="shared" si="12"/>
        <v>NO PUBLICABLE</v>
      </c>
      <c r="Y242" s="1" t="str">
        <f t="shared" si="13"/>
        <v>Calificaciones externas de riesgo</v>
      </c>
      <c r="AA242" s="1" t="str">
        <f t="array" ref="AA242">IFERROR(INDEX($Y$1:$Y$62,SMALL(IF($X$2:$X$62=$AB$1, ROW()), ROW()-1)),"")</f>
        <v/>
      </c>
    </row>
    <row r="243" spans="2:27" hidden="1">
      <c r="B243" s="206" t="str">
        <f>'Identificación Inventario Info.'!B147</f>
        <v>Informes de soporte</v>
      </c>
      <c r="C243" s="207"/>
      <c r="D243" s="14" t="s">
        <v>1737</v>
      </c>
      <c r="E243" s="14" t="s">
        <v>1737</v>
      </c>
      <c r="F243" s="14" t="s">
        <v>1737</v>
      </c>
      <c r="G243" s="14" t="s">
        <v>1737</v>
      </c>
      <c r="H243" s="14" t="s">
        <v>1737</v>
      </c>
      <c r="I243" s="14" t="s">
        <v>1737</v>
      </c>
      <c r="J243" s="14" t="s">
        <v>1737</v>
      </c>
      <c r="K243" s="14" t="s">
        <v>1737</v>
      </c>
      <c r="L243" s="14" t="s">
        <v>1737</v>
      </c>
      <c r="M243" s="14" t="s">
        <v>1737</v>
      </c>
      <c r="N243" s="14" t="s">
        <v>1737</v>
      </c>
      <c r="O243" s="14" t="s">
        <v>1737</v>
      </c>
      <c r="P243" s="14" t="s">
        <v>1737</v>
      </c>
      <c r="Q243" s="14" t="s">
        <v>1737</v>
      </c>
      <c r="R243" s="14" t="s">
        <v>1737</v>
      </c>
      <c r="S243" s="14"/>
      <c r="T243" s="13" t="str">
        <f t="shared" si="15"/>
        <v>PUBLICABLE</v>
      </c>
      <c r="W243">
        <f t="shared" si="14"/>
        <v>15</v>
      </c>
      <c r="X243" t="str">
        <f t="shared" si="12"/>
        <v>NO PUBLICABLE</v>
      </c>
      <c r="Y243" s="1" t="str">
        <f t="shared" si="13"/>
        <v>Informe de Gestión de Riesgos</v>
      </c>
      <c r="AA243" s="1" t="str">
        <f t="array" ref="AA243">IFERROR(INDEX($Y$1:$Y$62,SMALL(IF($X$2:$X$62=$AB$1, ROW()), ROW()-1)),"")</f>
        <v/>
      </c>
    </row>
    <row r="244" spans="2:27" hidden="1">
      <c r="B244" s="208" t="str">
        <f>'Identificación Inventario Info.'!B148</f>
        <v>Certificación de vigencias futuras</v>
      </c>
      <c r="C244" s="209"/>
      <c r="D244" s="12" t="s">
        <v>1737</v>
      </c>
      <c r="E244" s="12" t="s">
        <v>1737</v>
      </c>
      <c r="F244" s="12" t="s">
        <v>1737</v>
      </c>
      <c r="G244" s="12" t="s">
        <v>1737</v>
      </c>
      <c r="H244" s="12" t="s">
        <v>1737</v>
      </c>
      <c r="I244" s="12" t="s">
        <v>1737</v>
      </c>
      <c r="J244" s="12" t="s">
        <v>1737</v>
      </c>
      <c r="K244" s="12" t="s">
        <v>1737</v>
      </c>
      <c r="L244" s="12" t="s">
        <v>1737</v>
      </c>
      <c r="M244" s="12" t="s">
        <v>1737</v>
      </c>
      <c r="N244" s="12" t="s">
        <v>1737</v>
      </c>
      <c r="O244" s="12" t="s">
        <v>1737</v>
      </c>
      <c r="P244" s="12" t="s">
        <v>1737</v>
      </c>
      <c r="Q244" s="12" t="s">
        <v>1737</v>
      </c>
      <c r="R244" s="12" t="s">
        <v>1737</v>
      </c>
      <c r="S244" s="12"/>
      <c r="T244" s="13" t="str">
        <f t="shared" si="15"/>
        <v>PUBLICABLE</v>
      </c>
      <c r="W244">
        <f t="shared" si="14"/>
        <v>15</v>
      </c>
      <c r="X244" t="str">
        <f t="shared" si="12"/>
        <v>NO PUBLICABLE</v>
      </c>
      <c r="Y244" s="1" t="e">
        <f t="shared" si="13"/>
        <v>#REF!</v>
      </c>
      <c r="AA244" s="1" t="str">
        <f t="array" ref="AA244">IFERROR(INDEX($Y$1:$Y$62,SMALL(IF($X$2:$X$62=$AB$1, ROW()), ROW()-1)),"")</f>
        <v/>
      </c>
    </row>
    <row r="245" spans="2:27" hidden="1">
      <c r="B245" s="206" t="str">
        <f>'Identificación Inventario Info.'!B149</f>
        <v>Incorporación/Reducción de recursos Convenios - FEP</v>
      </c>
      <c r="C245" s="207"/>
      <c r="D245" s="14" t="s">
        <v>1737</v>
      </c>
      <c r="E245" s="14" t="s">
        <v>1737</v>
      </c>
      <c r="F245" s="14" t="s">
        <v>1737</v>
      </c>
      <c r="G245" s="14" t="s">
        <v>1737</v>
      </c>
      <c r="H245" s="14" t="s">
        <v>1737</v>
      </c>
      <c r="I245" s="14" t="s">
        <v>1737</v>
      </c>
      <c r="J245" s="14" t="s">
        <v>1737</v>
      </c>
      <c r="K245" s="14" t="s">
        <v>1737</v>
      </c>
      <c r="L245" s="14" t="s">
        <v>1737</v>
      </c>
      <c r="M245" s="14" t="s">
        <v>1737</v>
      </c>
      <c r="N245" s="14" t="s">
        <v>1737</v>
      </c>
      <c r="O245" s="14" t="s">
        <v>1737</v>
      </c>
      <c r="P245" s="14" t="s">
        <v>1737</v>
      </c>
      <c r="Q245" s="14" t="s">
        <v>1737</v>
      </c>
      <c r="R245" s="14" t="s">
        <v>1737</v>
      </c>
      <c r="S245" s="14"/>
      <c r="T245" s="25" t="str">
        <f t="shared" si="15"/>
        <v>PUBLICABLE</v>
      </c>
      <c r="W245">
        <f t="shared" si="14"/>
        <v>15</v>
      </c>
      <c r="X245" t="str">
        <f t="shared" si="12"/>
        <v>NO PUBLICABLE</v>
      </c>
      <c r="Y245" s="1" t="str">
        <f t="shared" si="13"/>
        <v>Informes de desempeño del SARO</v>
      </c>
      <c r="AA245" s="1" t="str">
        <f t="array" ref="AA245">IFERROR(INDEX($Y$1:$Y$62,SMALL(IF($X$2:$X$62=$AB$1, ROW()), ROW()-1)),"")</f>
        <v/>
      </c>
    </row>
    <row r="246" spans="2:27" hidden="1">
      <c r="B246" s="208" t="e">
        <f>'Identificación Inventario Info.'!#REF!</f>
        <v>#REF!</v>
      </c>
      <c r="C246" s="209"/>
      <c r="D246" s="12" t="s">
        <v>1737</v>
      </c>
      <c r="E246" s="12" t="s">
        <v>1737</v>
      </c>
      <c r="F246" s="12" t="s">
        <v>1737</v>
      </c>
      <c r="G246" s="12" t="s">
        <v>1737</v>
      </c>
      <c r="H246" s="12" t="s">
        <v>1737</v>
      </c>
      <c r="I246" s="12" t="s">
        <v>1737</v>
      </c>
      <c r="J246" s="12" t="s">
        <v>1737</v>
      </c>
      <c r="K246" s="12" t="s">
        <v>1737</v>
      </c>
      <c r="L246" s="12" t="s">
        <v>1737</v>
      </c>
      <c r="M246" s="12" t="s">
        <v>1737</v>
      </c>
      <c r="N246" s="12" t="s">
        <v>1737</v>
      </c>
      <c r="O246" s="12" t="s">
        <v>1737</v>
      </c>
      <c r="P246" s="12" t="s">
        <v>1737</v>
      </c>
      <c r="Q246" s="12" t="s">
        <v>1737</v>
      </c>
      <c r="R246" s="12" t="s">
        <v>1737</v>
      </c>
      <c r="S246" s="12"/>
      <c r="T246" s="13" t="str">
        <f t="shared" si="15"/>
        <v>PUBLICABLE</v>
      </c>
      <c r="W246">
        <f t="shared" si="14"/>
        <v>15</v>
      </c>
      <c r="X246" t="str">
        <f t="shared" si="12"/>
        <v>NO PUBLICABLE</v>
      </c>
      <c r="Y246" s="1" t="e">
        <f t="shared" si="13"/>
        <v>#REF!</v>
      </c>
      <c r="AA246" s="1" t="str">
        <f t="array" ref="AA246">IFERROR(INDEX($Y$1:$Y$62,SMALL(IF($X$2:$X$62=$AB$1, ROW()), ROW()-1)),"")</f>
        <v/>
      </c>
    </row>
    <row r="247" spans="2:27">
      <c r="B247" s="206" t="str">
        <f>'Identificación Inventario Info.'!B150</f>
        <v>Balance Económico Convenio</v>
      </c>
      <c r="C247" s="207"/>
      <c r="D247" s="14" t="s">
        <v>1737</v>
      </c>
      <c r="E247" s="14" t="s">
        <v>1737</v>
      </c>
      <c r="F247" s="14" t="s">
        <v>1737</v>
      </c>
      <c r="G247" s="14" t="s">
        <v>1737</v>
      </c>
      <c r="H247" s="14" t="s">
        <v>1737</v>
      </c>
      <c r="I247" s="14" t="s">
        <v>1737</v>
      </c>
      <c r="J247" s="14" t="s">
        <v>1737</v>
      </c>
      <c r="K247" s="14" t="s">
        <v>1737</v>
      </c>
      <c r="L247" s="14" t="s">
        <v>1737</v>
      </c>
      <c r="M247" s="14" t="s">
        <v>1737</v>
      </c>
      <c r="N247" s="14" t="s">
        <v>1737</v>
      </c>
      <c r="O247" s="14" t="s">
        <v>1737</v>
      </c>
      <c r="P247" s="14" t="s">
        <v>1737</v>
      </c>
      <c r="Q247" s="14" t="s">
        <v>1737</v>
      </c>
      <c r="R247" s="14" t="s">
        <v>1737</v>
      </c>
      <c r="S247" s="14"/>
      <c r="T247" s="13" t="str">
        <f t="shared" si="15"/>
        <v>PUBLICABLE</v>
      </c>
      <c r="W247">
        <f t="shared" si="14"/>
        <v>15</v>
      </c>
      <c r="X247" t="str">
        <f t="shared" si="12"/>
        <v>PUBLICABLE</v>
      </c>
      <c r="Y247" s="1" t="str">
        <f t="shared" si="13"/>
        <v>Material de sensibilización y entrenamiento en seguridad de la información.</v>
      </c>
      <c r="AA247" s="1" t="str">
        <f t="array" ref="AA247">IFERROR(INDEX($Y$1:$Y$62,SMALL(IF($X$2:$X$62=$AB$1, ROW()), ROW()-1)),"")</f>
        <v/>
      </c>
    </row>
    <row r="248" spans="2:27">
      <c r="B248" s="208" t="e">
        <f>'Identificación Inventario Info.'!#REF!</f>
        <v>#REF!</v>
      </c>
      <c r="C248" s="209"/>
      <c r="D248" s="12" t="s">
        <v>1737</v>
      </c>
      <c r="E248" s="12" t="s">
        <v>1737</v>
      </c>
      <c r="F248" s="12" t="s">
        <v>1737</v>
      </c>
      <c r="G248" s="12" t="s">
        <v>1737</v>
      </c>
      <c r="H248" s="12" t="s">
        <v>1737</v>
      </c>
      <c r="I248" s="12" t="s">
        <v>1737</v>
      </c>
      <c r="J248" s="12" t="s">
        <v>1737</v>
      </c>
      <c r="K248" s="12" t="s">
        <v>1737</v>
      </c>
      <c r="L248" s="12" t="s">
        <v>1737</v>
      </c>
      <c r="M248" s="12" t="s">
        <v>1737</v>
      </c>
      <c r="N248" s="12" t="s">
        <v>1737</v>
      </c>
      <c r="O248" s="12" t="s">
        <v>1737</v>
      </c>
      <c r="P248" s="12" t="s">
        <v>1737</v>
      </c>
      <c r="Q248" s="12" t="s">
        <v>1737</v>
      </c>
      <c r="R248" s="12" t="s">
        <v>1737</v>
      </c>
      <c r="S248" s="12"/>
      <c r="T248" s="25" t="str">
        <f t="shared" si="15"/>
        <v>PUBLICABLE</v>
      </c>
      <c r="W248">
        <f t="shared" si="14"/>
        <v>15</v>
      </c>
      <c r="X248" t="str">
        <f t="shared" si="12"/>
        <v>PUBLICABLE</v>
      </c>
      <c r="Y248" s="1" t="e">
        <f t="shared" si="13"/>
        <v>#REF!</v>
      </c>
      <c r="AA248" s="1" t="str">
        <f t="array" ref="AA248">IFERROR(INDEX($Y$1:$Y$62,SMALL(IF($X$2:$X$62=$AB$1, ROW()), ROW()-1)),"")</f>
        <v/>
      </c>
    </row>
    <row r="249" spans="2:27">
      <c r="B249" s="206" t="e">
        <f>'Identificación Inventario Info.'!#REF!</f>
        <v>#REF!</v>
      </c>
      <c r="C249" s="207"/>
      <c r="D249" s="14" t="s">
        <v>1737</v>
      </c>
      <c r="E249" s="14" t="s">
        <v>1737</v>
      </c>
      <c r="F249" s="14" t="s">
        <v>1737</v>
      </c>
      <c r="G249" s="14" t="s">
        <v>1737</v>
      </c>
      <c r="H249" s="14" t="s">
        <v>1737</v>
      </c>
      <c r="I249" s="14" t="s">
        <v>1737</v>
      </c>
      <c r="J249" s="14" t="s">
        <v>1737</v>
      </c>
      <c r="K249" s="14" t="s">
        <v>1737</v>
      </c>
      <c r="L249" s="14" t="s">
        <v>1737</v>
      </c>
      <c r="M249" s="14" t="s">
        <v>1737</v>
      </c>
      <c r="N249" s="14" t="s">
        <v>1737</v>
      </c>
      <c r="O249" s="14" t="s">
        <v>1737</v>
      </c>
      <c r="P249" s="14" t="s">
        <v>1737</v>
      </c>
      <c r="Q249" s="14" t="s">
        <v>1737</v>
      </c>
      <c r="R249" s="14" t="s">
        <v>1737</v>
      </c>
      <c r="S249" s="14"/>
      <c r="T249" s="13" t="str">
        <f t="shared" si="15"/>
        <v>PUBLICABLE</v>
      </c>
      <c r="W249">
        <f t="shared" si="14"/>
        <v>15</v>
      </c>
      <c r="X249" t="str">
        <f t="shared" si="12"/>
        <v>PUBLICABLE</v>
      </c>
      <c r="Y249" s="1" t="e">
        <f t="shared" si="13"/>
        <v>#REF!</v>
      </c>
      <c r="AA249" s="1" t="str">
        <f t="array" ref="AA249">IFERROR(INDEX($Y$1:$Y$62,SMALL(IF($X$2:$X$62=$AB$1, ROW()), ROW()-1)),"")</f>
        <v/>
      </c>
    </row>
    <row r="250" spans="2:27" hidden="1">
      <c r="B250" s="208" t="e">
        <f>'Identificación Inventario Info.'!#REF!</f>
        <v>#REF!</v>
      </c>
      <c r="C250" s="209"/>
      <c r="D250" s="12" t="s">
        <v>1737</v>
      </c>
      <c r="E250" s="12" t="s">
        <v>1737</v>
      </c>
      <c r="F250" s="12" t="s">
        <v>1737</v>
      </c>
      <c r="G250" s="12" t="s">
        <v>1737</v>
      </c>
      <c r="H250" s="12" t="s">
        <v>1737</v>
      </c>
      <c r="I250" s="12" t="s">
        <v>1737</v>
      </c>
      <c r="J250" s="12" t="s">
        <v>1737</v>
      </c>
      <c r="K250" s="12" t="s">
        <v>1737</v>
      </c>
      <c r="L250" s="12" t="s">
        <v>1737</v>
      </c>
      <c r="M250" s="12" t="s">
        <v>1737</v>
      </c>
      <c r="N250" s="12" t="s">
        <v>1737</v>
      </c>
      <c r="O250" s="12" t="s">
        <v>1737</v>
      </c>
      <c r="P250" s="12" t="s">
        <v>1737</v>
      </c>
      <c r="Q250" s="12" t="s">
        <v>1737</v>
      </c>
      <c r="R250" s="12" t="s">
        <v>1737</v>
      </c>
      <c r="S250" s="12"/>
      <c r="T250" s="13" t="str">
        <f t="shared" si="15"/>
        <v>PUBLICABLE</v>
      </c>
      <c r="W250">
        <f t="shared" si="14"/>
        <v>15</v>
      </c>
      <c r="X250" t="str">
        <f t="shared" si="12"/>
        <v>NO PUBLICABLE</v>
      </c>
      <c r="Y250" s="1" t="e">
        <f t="shared" si="13"/>
        <v>#REF!</v>
      </c>
      <c r="AA250" s="1" t="str">
        <f t="array" ref="AA250">IFERROR(INDEX($Y$1:$Y$62,SMALL(IF($X$2:$X$62=$AB$1, ROW()), ROW()-1)),"")</f>
        <v/>
      </c>
    </row>
    <row r="251" spans="2:27" hidden="1">
      <c r="B251" s="206" t="str">
        <f>'Identificación Inventario Info.'!B151</f>
        <v>Análisis cuenta de cobro aporte y/o costo de Gerencia / Gestión</v>
      </c>
      <c r="C251" s="207"/>
      <c r="D251" s="14" t="s">
        <v>1737</v>
      </c>
      <c r="E251" s="14" t="s">
        <v>1737</v>
      </c>
      <c r="F251" s="14" t="s">
        <v>1737</v>
      </c>
      <c r="G251" s="14" t="s">
        <v>1737</v>
      </c>
      <c r="H251" s="14" t="s">
        <v>1737</v>
      </c>
      <c r="I251" s="14" t="s">
        <v>1737</v>
      </c>
      <c r="J251" s="14" t="s">
        <v>1737</v>
      </c>
      <c r="K251" s="14" t="s">
        <v>1737</v>
      </c>
      <c r="L251" s="14" t="s">
        <v>1737</v>
      </c>
      <c r="M251" s="14" t="s">
        <v>1737</v>
      </c>
      <c r="N251" s="14" t="s">
        <v>1737</v>
      </c>
      <c r="O251" s="14" t="s">
        <v>1737</v>
      </c>
      <c r="P251" s="14" t="s">
        <v>1737</v>
      </c>
      <c r="Q251" s="14" t="s">
        <v>1737</v>
      </c>
      <c r="R251" s="14" t="s">
        <v>1737</v>
      </c>
      <c r="S251" s="14"/>
      <c r="T251" s="25" t="str">
        <f t="shared" si="15"/>
        <v>PUBLICABLE</v>
      </c>
      <c r="W251">
        <f t="shared" si="14"/>
        <v>15</v>
      </c>
      <c r="X251" t="str">
        <f t="shared" si="12"/>
        <v>NO PUBLICABLE</v>
      </c>
      <c r="Y251" s="1" t="e">
        <f t="shared" si="13"/>
        <v>#REF!</v>
      </c>
      <c r="AA251" s="1" t="str">
        <f t="array" ref="AA251">IFERROR(INDEX($Y$1:$Y$62,SMALL(IF($X$2:$X$62=$AB$1, ROW()), ROW()-1)),"")</f>
        <v/>
      </c>
    </row>
    <row r="252" spans="2:27">
      <c r="B252" s="208" t="e">
        <f>'Identificación Inventario Info.'!#REF!</f>
        <v>#REF!</v>
      </c>
      <c r="C252" s="209"/>
      <c r="D252" s="12" t="s">
        <v>1737</v>
      </c>
      <c r="E252" s="12" t="s">
        <v>1737</v>
      </c>
      <c r="F252" s="12" t="s">
        <v>1737</v>
      </c>
      <c r="G252" s="12" t="s">
        <v>1737</v>
      </c>
      <c r="H252" s="12" t="s">
        <v>1737</v>
      </c>
      <c r="I252" s="12" t="s">
        <v>1737</v>
      </c>
      <c r="J252" s="12" t="s">
        <v>1737</v>
      </c>
      <c r="K252" s="12" t="s">
        <v>1737</v>
      </c>
      <c r="L252" s="12" t="s">
        <v>1737</v>
      </c>
      <c r="M252" s="12" t="s">
        <v>1737</v>
      </c>
      <c r="N252" s="12" t="s">
        <v>1737</v>
      </c>
      <c r="O252" s="12" t="s">
        <v>1736</v>
      </c>
      <c r="P252" s="12" t="s">
        <v>1737</v>
      </c>
      <c r="Q252" s="12" t="s">
        <v>1737</v>
      </c>
      <c r="R252" s="12" t="s">
        <v>1737</v>
      </c>
      <c r="S252" s="12"/>
      <c r="T252" s="13" t="str">
        <f t="shared" si="15"/>
        <v>NO PUBLICABLE</v>
      </c>
      <c r="W252">
        <f t="shared" si="14"/>
        <v>30</v>
      </c>
      <c r="X252" t="str">
        <f t="shared" si="12"/>
        <v>PUBLICABLE</v>
      </c>
      <c r="Y252" s="1" t="e">
        <f t="shared" si="13"/>
        <v>#REF!</v>
      </c>
      <c r="AA252" s="1" t="str">
        <f t="array" ref="AA252">IFERROR(INDEX($Y$1:$Y$62,SMALL(IF($X$2:$X$62=$AB$1, ROW()), ROW()-1)),"")</f>
        <v/>
      </c>
    </row>
    <row r="253" spans="2:27">
      <c r="B253" s="206" t="str">
        <f>'Identificación Inventario Info.'!B152</f>
        <v>Autorización Ordenación del Gasto Novedades a Convenios FEP</v>
      </c>
      <c r="C253" s="207"/>
      <c r="D253" s="14" t="s">
        <v>1737</v>
      </c>
      <c r="E253" s="14" t="s">
        <v>1737</v>
      </c>
      <c r="F253" s="14" t="s">
        <v>1737</v>
      </c>
      <c r="G253" s="14" t="s">
        <v>1737</v>
      </c>
      <c r="H253" s="14" t="s">
        <v>1737</v>
      </c>
      <c r="I253" s="14" t="s">
        <v>1737</v>
      </c>
      <c r="J253" s="14" t="s">
        <v>1737</v>
      </c>
      <c r="K253" s="14" t="s">
        <v>1737</v>
      </c>
      <c r="L253" s="14" t="s">
        <v>1737</v>
      </c>
      <c r="M253" s="14" t="s">
        <v>1737</v>
      </c>
      <c r="N253" s="14" t="s">
        <v>1737</v>
      </c>
      <c r="O253" s="14" t="s">
        <v>1737</v>
      </c>
      <c r="P253" s="14" t="s">
        <v>1737</v>
      </c>
      <c r="Q253" s="14" t="s">
        <v>1737</v>
      </c>
      <c r="R253" s="14" t="s">
        <v>1737</v>
      </c>
      <c r="S253" s="14"/>
      <c r="T253" s="13" t="str">
        <f t="shared" si="15"/>
        <v>PUBLICABLE</v>
      </c>
      <c r="W253">
        <f t="shared" si="14"/>
        <v>15</v>
      </c>
      <c r="X253" t="str">
        <f t="shared" si="12"/>
        <v>PUBLICABLE</v>
      </c>
      <c r="Y253" s="1" t="e">
        <f t="shared" si="13"/>
        <v>#REF!</v>
      </c>
      <c r="AA253" s="1" t="str">
        <f t="array" ref="AA253">IFERROR(INDEX($Y$1:$Y$62,SMALL(IF($X$2:$X$62=$AB$1, ROW()), ROW()-1)),"")</f>
        <v/>
      </c>
    </row>
    <row r="254" spans="2:27">
      <c r="B254" s="208" t="e">
        <f>'Identificación Inventario Info.'!#REF!</f>
        <v>#REF!</v>
      </c>
      <c r="C254" s="209"/>
      <c r="D254" s="12" t="s">
        <v>1737</v>
      </c>
      <c r="E254" s="12" t="s">
        <v>1737</v>
      </c>
      <c r="F254" s="12" t="s">
        <v>1737</v>
      </c>
      <c r="G254" s="12" t="s">
        <v>1737</v>
      </c>
      <c r="H254" s="12" t="s">
        <v>1737</v>
      </c>
      <c r="I254" s="12" t="s">
        <v>1737</v>
      </c>
      <c r="J254" s="12" t="s">
        <v>1737</v>
      </c>
      <c r="K254" s="12" t="s">
        <v>1737</v>
      </c>
      <c r="L254" s="12" t="s">
        <v>1737</v>
      </c>
      <c r="M254" s="12" t="s">
        <v>1737</v>
      </c>
      <c r="N254" s="12" t="s">
        <v>1737</v>
      </c>
      <c r="O254" s="12" t="s">
        <v>1737</v>
      </c>
      <c r="P254" s="12" t="s">
        <v>1737</v>
      </c>
      <c r="Q254" s="12" t="s">
        <v>1737</v>
      </c>
      <c r="R254" s="12" t="s">
        <v>1737</v>
      </c>
      <c r="S254" s="12"/>
      <c r="T254" s="25" t="str">
        <f t="shared" si="15"/>
        <v>PUBLICABLE</v>
      </c>
      <c r="W254">
        <f t="shared" si="14"/>
        <v>15</v>
      </c>
      <c r="X254" t="str">
        <f t="shared" si="12"/>
        <v>PUBLICABLE</v>
      </c>
      <c r="Y254" s="1" t="e">
        <f t="shared" si="13"/>
        <v>#REF!</v>
      </c>
      <c r="AA254" s="1" t="str">
        <f t="array" ref="AA254">IFERROR(INDEX($Y$1:$Y$62,SMALL(IF($X$2:$X$62=$AB$1, ROW()), ROW()-1)),"")</f>
        <v/>
      </c>
    </row>
    <row r="255" spans="2:27">
      <c r="B255" s="206" t="str">
        <f>'Identificación Inventario Info.'!B153</f>
        <v>Plan de manejo de riesgos</v>
      </c>
      <c r="C255" s="207"/>
      <c r="D255" s="14" t="s">
        <v>1737</v>
      </c>
      <c r="E255" s="14" t="s">
        <v>1737</v>
      </c>
      <c r="F255" s="14" t="s">
        <v>1737</v>
      </c>
      <c r="G255" s="14" t="s">
        <v>1737</v>
      </c>
      <c r="H255" s="14" t="s">
        <v>1737</v>
      </c>
      <c r="I255" s="14" t="s">
        <v>1737</v>
      </c>
      <c r="J255" s="14" t="s">
        <v>1737</v>
      </c>
      <c r="K255" s="14" t="s">
        <v>1737</v>
      </c>
      <c r="L255" s="14" t="s">
        <v>1737</v>
      </c>
      <c r="M255" s="14" t="s">
        <v>1737</v>
      </c>
      <c r="N255" s="14" t="s">
        <v>1737</v>
      </c>
      <c r="O255" s="14" t="s">
        <v>1737</v>
      </c>
      <c r="P255" s="14" t="s">
        <v>1737</v>
      </c>
      <c r="Q255" s="14" t="s">
        <v>1737</v>
      </c>
      <c r="R255" s="14" t="s">
        <v>1737</v>
      </c>
      <c r="S255" s="14"/>
      <c r="T255" s="13" t="str">
        <f t="shared" si="15"/>
        <v>PUBLICABLE</v>
      </c>
      <c r="W255">
        <f t="shared" si="14"/>
        <v>15</v>
      </c>
      <c r="X255" t="str">
        <f t="shared" si="12"/>
        <v>PUBLICABLE</v>
      </c>
      <c r="Y255" s="1" t="e">
        <f t="shared" si="13"/>
        <v>#REF!</v>
      </c>
      <c r="AA255" s="1" t="str">
        <f t="array" ref="AA255">IFERROR(INDEX($Y$1:$Y$62,SMALL(IF($X$2:$X$62=$AB$1, ROW()), ROW()-1)),"")</f>
        <v/>
      </c>
    </row>
    <row r="256" spans="2:27">
      <c r="B256" s="208" t="str">
        <f>'Identificación Inventario Info.'!B154</f>
        <v>Información publicada en la página web de la Superintendencia Financiera de Colombia</v>
      </c>
      <c r="C256" s="209"/>
      <c r="D256" s="12" t="s">
        <v>1737</v>
      </c>
      <c r="E256" s="12" t="s">
        <v>1737</v>
      </c>
      <c r="F256" s="12" t="s">
        <v>1737</v>
      </c>
      <c r="G256" s="12" t="s">
        <v>1737</v>
      </c>
      <c r="H256" s="12" t="s">
        <v>1737</v>
      </c>
      <c r="I256" s="12" t="s">
        <v>1737</v>
      </c>
      <c r="J256" s="12" t="s">
        <v>1737</v>
      </c>
      <c r="K256" s="12" t="s">
        <v>1737</v>
      </c>
      <c r="L256" s="12" t="s">
        <v>1737</v>
      </c>
      <c r="M256" s="12" t="s">
        <v>1737</v>
      </c>
      <c r="N256" s="12" t="s">
        <v>1737</v>
      </c>
      <c r="O256" s="12" t="s">
        <v>1737</v>
      </c>
      <c r="P256" s="12" t="s">
        <v>1737</v>
      </c>
      <c r="Q256" s="12" t="s">
        <v>1737</v>
      </c>
      <c r="R256" s="12" t="s">
        <v>1737</v>
      </c>
      <c r="S256" s="12"/>
      <c r="T256" s="13" t="str">
        <f t="shared" si="15"/>
        <v>PUBLICABLE</v>
      </c>
      <c r="W256">
        <f t="shared" si="14"/>
        <v>15</v>
      </c>
      <c r="X256" t="str">
        <f t="shared" si="12"/>
        <v>PUBLICABLE</v>
      </c>
      <c r="Y256" s="1" t="e">
        <f t="shared" si="13"/>
        <v>#REF!</v>
      </c>
      <c r="AA256" s="1" t="str">
        <f t="array" ref="AA256">IFERROR(INDEX($Y$1:$Y$62,SMALL(IF($X$2:$X$62=$AB$1, ROW()), ROW()-1)),"")</f>
        <v/>
      </c>
    </row>
    <row r="257" spans="2:27">
      <c r="B257" s="206" t="str">
        <f>'Identificación Inventario Info.'!B155</f>
        <v>Calificaciones externas de riesgo</v>
      </c>
      <c r="C257" s="207"/>
      <c r="D257" s="14" t="s">
        <v>1737</v>
      </c>
      <c r="E257" s="14" t="s">
        <v>1737</v>
      </c>
      <c r="F257" s="14" t="s">
        <v>1737</v>
      </c>
      <c r="G257" s="14" t="s">
        <v>1737</v>
      </c>
      <c r="H257" s="14" t="s">
        <v>1737</v>
      </c>
      <c r="I257" s="14" t="s">
        <v>1737</v>
      </c>
      <c r="J257" s="14" t="s">
        <v>1737</v>
      </c>
      <c r="K257" s="14" t="s">
        <v>1737</v>
      </c>
      <c r="L257" s="14" t="s">
        <v>1737</v>
      </c>
      <c r="M257" s="14" t="s">
        <v>1737</v>
      </c>
      <c r="N257" s="14" t="s">
        <v>1737</v>
      </c>
      <c r="O257" s="14" t="s">
        <v>1736</v>
      </c>
      <c r="P257" s="14" t="s">
        <v>1737</v>
      </c>
      <c r="Q257" s="14" t="s">
        <v>1737</v>
      </c>
      <c r="R257" s="14" t="s">
        <v>1737</v>
      </c>
      <c r="S257" s="14"/>
      <c r="T257" s="25" t="str">
        <f t="shared" si="15"/>
        <v>NO PUBLICABLE</v>
      </c>
      <c r="W257">
        <f t="shared" si="14"/>
        <v>30</v>
      </c>
      <c r="X257" t="str">
        <f t="shared" si="12"/>
        <v>PUBLICABLE</v>
      </c>
      <c r="Y257" s="1" t="e">
        <f t="shared" si="13"/>
        <v>#REF!</v>
      </c>
      <c r="AA257" s="1" t="str">
        <f t="array" ref="AA257">IFERROR(INDEX($Y$1:$Y$62,SMALL(IF($X$2:$X$62=$AB$1, ROW()), ROW()-1)),"")</f>
        <v/>
      </c>
    </row>
    <row r="258" spans="2:27">
      <c r="B258" s="208" t="str">
        <f>'Identificación Inventario Info.'!B156</f>
        <v>Informe de Gestión de Riesgos</v>
      </c>
      <c r="C258" s="209"/>
      <c r="D258" s="12" t="s">
        <v>1737</v>
      </c>
      <c r="E258" s="12" t="s">
        <v>1737</v>
      </c>
      <c r="F258" s="12" t="s">
        <v>1737</v>
      </c>
      <c r="G258" s="12" t="s">
        <v>1737</v>
      </c>
      <c r="H258" s="12" t="s">
        <v>1737</v>
      </c>
      <c r="I258" s="12" t="s">
        <v>1737</v>
      </c>
      <c r="J258" s="12" t="s">
        <v>1737</v>
      </c>
      <c r="K258" s="12" t="s">
        <v>1737</v>
      </c>
      <c r="L258" s="12" t="s">
        <v>1737</v>
      </c>
      <c r="M258" s="12" t="s">
        <v>1737</v>
      </c>
      <c r="N258" s="12" t="s">
        <v>1737</v>
      </c>
      <c r="O258" s="12" t="s">
        <v>1736</v>
      </c>
      <c r="P258" s="12" t="s">
        <v>1737</v>
      </c>
      <c r="Q258" s="12" t="s">
        <v>1737</v>
      </c>
      <c r="R258" s="12" t="s">
        <v>1737</v>
      </c>
      <c r="S258" s="12"/>
      <c r="T258" s="13" t="str">
        <f t="shared" si="15"/>
        <v>NO PUBLICABLE</v>
      </c>
      <c r="W258">
        <f t="shared" si="14"/>
        <v>30</v>
      </c>
      <c r="X258" t="str">
        <f t="shared" ref="X258:X262" si="16">T273</f>
        <v>PUBLICABLE</v>
      </c>
      <c r="Y258" s="1" t="e">
        <f t="shared" ref="Y258:Y262" si="17">B273</f>
        <v>#REF!</v>
      </c>
      <c r="AA258" s="1" t="str">
        <f t="array" ref="AA258">IFERROR(INDEX($Y$1:$Y$62,SMALL(IF($X$2:$X$62=$AB$1, ROW()), ROW()-1)),"")</f>
        <v/>
      </c>
    </row>
    <row r="259" spans="2:27">
      <c r="B259" s="206" t="e">
        <f>'Identificación Inventario Info.'!#REF!</f>
        <v>#REF!</v>
      </c>
      <c r="C259" s="207"/>
      <c r="D259" s="14" t="s">
        <v>1737</v>
      </c>
      <c r="E259" s="14" t="s">
        <v>1737</v>
      </c>
      <c r="F259" s="14" t="s">
        <v>1737</v>
      </c>
      <c r="G259" s="14" t="s">
        <v>1737</v>
      </c>
      <c r="H259" s="14" t="s">
        <v>1737</v>
      </c>
      <c r="I259" s="14" t="s">
        <v>1737</v>
      </c>
      <c r="J259" s="14" t="s">
        <v>1737</v>
      </c>
      <c r="K259" s="14" t="s">
        <v>1737</v>
      </c>
      <c r="L259" s="14" t="s">
        <v>1737</v>
      </c>
      <c r="M259" s="14" t="s">
        <v>1737</v>
      </c>
      <c r="N259" s="14" t="s">
        <v>1737</v>
      </c>
      <c r="O259" s="14" t="s">
        <v>1736</v>
      </c>
      <c r="P259" s="14" t="s">
        <v>1737</v>
      </c>
      <c r="Q259" s="14" t="s">
        <v>1737</v>
      </c>
      <c r="R259" s="14" t="s">
        <v>1737</v>
      </c>
      <c r="S259" s="14"/>
      <c r="T259" s="13" t="str">
        <f t="shared" si="15"/>
        <v>NO PUBLICABLE</v>
      </c>
      <c r="W259">
        <f t="shared" si="14"/>
        <v>30</v>
      </c>
      <c r="X259" t="str">
        <f t="shared" si="16"/>
        <v>PUBLICABLE</v>
      </c>
      <c r="Y259" s="1" t="e">
        <f t="shared" si="17"/>
        <v>#REF!</v>
      </c>
      <c r="AA259" s="1" t="str">
        <f t="array" ref="AA259">IFERROR(INDEX($Y$1:$Y$62,SMALL(IF($X$2:$X$62=$AB$1, ROW()), ROW()-1)),"")</f>
        <v/>
      </c>
    </row>
    <row r="260" spans="2:27">
      <c r="B260" s="208" t="str">
        <f>'Identificación Inventario Info.'!B157</f>
        <v>Informes de desempeño del SARO</v>
      </c>
      <c r="C260" s="209"/>
      <c r="D260" s="12" t="s">
        <v>1737</v>
      </c>
      <c r="E260" s="12" t="s">
        <v>1737</v>
      </c>
      <c r="F260" s="12" t="s">
        <v>1737</v>
      </c>
      <c r="G260" s="12" t="s">
        <v>1737</v>
      </c>
      <c r="H260" s="12" t="s">
        <v>1737</v>
      </c>
      <c r="I260" s="12" t="s">
        <v>1737</v>
      </c>
      <c r="J260" s="12" t="s">
        <v>1737</v>
      </c>
      <c r="K260" s="12" t="s">
        <v>1737</v>
      </c>
      <c r="L260" s="12" t="s">
        <v>1737</v>
      </c>
      <c r="M260" s="12" t="s">
        <v>1737</v>
      </c>
      <c r="N260" s="12" t="s">
        <v>1737</v>
      </c>
      <c r="O260" s="12" t="s">
        <v>1736</v>
      </c>
      <c r="P260" s="12" t="s">
        <v>1737</v>
      </c>
      <c r="Q260" s="12" t="s">
        <v>1737</v>
      </c>
      <c r="R260" s="12" t="s">
        <v>1737</v>
      </c>
      <c r="S260" s="12"/>
      <c r="T260" s="25" t="str">
        <f t="shared" si="15"/>
        <v>NO PUBLICABLE</v>
      </c>
      <c r="W260">
        <f t="shared" si="14"/>
        <v>30</v>
      </c>
      <c r="X260" t="str">
        <f t="shared" si="16"/>
        <v>PUBLICABLE</v>
      </c>
      <c r="Y260" s="1" t="e">
        <f t="shared" si="17"/>
        <v>#REF!</v>
      </c>
      <c r="AA260" s="1" t="str">
        <f t="array" ref="AA260">IFERROR(INDEX($Y$1:$Y$62,SMALL(IF($X$2:$X$62=$AB$1, ROW()), ROW()-1)),"")</f>
        <v/>
      </c>
    </row>
    <row r="261" spans="2:27">
      <c r="B261" s="206" t="e">
        <f>'Identificación Inventario Info.'!#REF!</f>
        <v>#REF!</v>
      </c>
      <c r="C261" s="207"/>
      <c r="D261" s="14" t="s">
        <v>1737</v>
      </c>
      <c r="E261" s="14" t="s">
        <v>1737</v>
      </c>
      <c r="F261" s="14" t="s">
        <v>1737</v>
      </c>
      <c r="G261" s="14" t="s">
        <v>1737</v>
      </c>
      <c r="H261" s="14" t="s">
        <v>1737</v>
      </c>
      <c r="I261" s="14" t="s">
        <v>1737</v>
      </c>
      <c r="J261" s="14" t="s">
        <v>1737</v>
      </c>
      <c r="K261" s="14" t="s">
        <v>1737</v>
      </c>
      <c r="L261" s="14" t="s">
        <v>1737</v>
      </c>
      <c r="M261" s="14" t="s">
        <v>1737</v>
      </c>
      <c r="N261" s="14" t="s">
        <v>1737</v>
      </c>
      <c r="O261" s="14" t="s">
        <v>1736</v>
      </c>
      <c r="P261" s="14" t="s">
        <v>1737</v>
      </c>
      <c r="Q261" s="14" t="s">
        <v>1737</v>
      </c>
      <c r="R261" s="14" t="s">
        <v>1737</v>
      </c>
      <c r="S261" s="14"/>
      <c r="T261" s="13" t="str">
        <f t="shared" si="15"/>
        <v>NO PUBLICABLE</v>
      </c>
      <c r="W261">
        <f t="shared" si="14"/>
        <v>30</v>
      </c>
      <c r="X261" t="str">
        <f t="shared" si="16"/>
        <v>PUBLICABLE</v>
      </c>
      <c r="Y261" s="1" t="e">
        <f t="shared" si="17"/>
        <v>#REF!</v>
      </c>
      <c r="AA261" s="1" t="str">
        <f t="array" ref="AA261">IFERROR(INDEX($Y$1:$Y$62,SMALL(IF($X$2:$X$62=$AB$1, ROW()), ROW()-1)),"")</f>
        <v/>
      </c>
    </row>
    <row r="262" spans="2:27">
      <c r="B262" s="208" t="str">
        <f>'Identificación Inventario Info.'!B158</f>
        <v>Material de sensibilización y entrenamiento en seguridad de la información.</v>
      </c>
      <c r="C262" s="209"/>
      <c r="D262" s="12" t="s">
        <v>1737</v>
      </c>
      <c r="E262" s="12" t="s">
        <v>1737</v>
      </c>
      <c r="F262" s="12" t="s">
        <v>1737</v>
      </c>
      <c r="G262" s="12" t="s">
        <v>1737</v>
      </c>
      <c r="H262" s="12" t="s">
        <v>1737</v>
      </c>
      <c r="I262" s="12" t="s">
        <v>1737</v>
      </c>
      <c r="J262" s="12" t="s">
        <v>1737</v>
      </c>
      <c r="K262" s="12" t="s">
        <v>1737</v>
      </c>
      <c r="L262" s="12" t="s">
        <v>1737</v>
      </c>
      <c r="M262" s="12" t="s">
        <v>1737</v>
      </c>
      <c r="N262" s="12" t="s">
        <v>1737</v>
      </c>
      <c r="O262" s="12" t="s">
        <v>1737</v>
      </c>
      <c r="P262" s="12" t="s">
        <v>1737</v>
      </c>
      <c r="Q262" s="12" t="s">
        <v>1737</v>
      </c>
      <c r="R262" s="12" t="s">
        <v>1737</v>
      </c>
      <c r="S262" s="12"/>
      <c r="T262" s="13" t="str">
        <f t="shared" si="15"/>
        <v>PUBLICABLE</v>
      </c>
      <c r="W262">
        <f t="shared" si="14"/>
        <v>15</v>
      </c>
      <c r="X262" t="str">
        <f t="shared" si="16"/>
        <v>PUBLICABLE</v>
      </c>
      <c r="Y262" s="1" t="e">
        <f t="shared" si="17"/>
        <v>#REF!</v>
      </c>
      <c r="AA262" s="1" t="str">
        <f t="array" ref="AA262">IFERROR(INDEX($Y$1:$Y$62,SMALL(IF($X$2:$X$62=$AB$1, ROW()), ROW()-1)),"")</f>
        <v/>
      </c>
    </row>
    <row r="263" spans="2:27" hidden="1">
      <c r="B263" s="206" t="e">
        <f>'Identificación Inventario Info.'!#REF!</f>
        <v>#REF!</v>
      </c>
      <c r="C263" s="207"/>
      <c r="D263" s="14" t="s">
        <v>1737</v>
      </c>
      <c r="E263" s="14" t="s">
        <v>1737</v>
      </c>
      <c r="F263" s="14" t="s">
        <v>1737</v>
      </c>
      <c r="G263" s="14" t="s">
        <v>1737</v>
      </c>
      <c r="H263" s="14" t="s">
        <v>1737</v>
      </c>
      <c r="I263" s="14" t="s">
        <v>1737</v>
      </c>
      <c r="J263" s="14" t="s">
        <v>1737</v>
      </c>
      <c r="K263" s="14" t="s">
        <v>1737</v>
      </c>
      <c r="L263" s="14" t="s">
        <v>1737</v>
      </c>
      <c r="M263" s="14" t="s">
        <v>1737</v>
      </c>
      <c r="N263" s="14" t="s">
        <v>1737</v>
      </c>
      <c r="O263" s="14" t="s">
        <v>1737</v>
      </c>
      <c r="P263" s="14" t="s">
        <v>1737</v>
      </c>
      <c r="Q263" s="14" t="s">
        <v>1737</v>
      </c>
      <c r="R263" s="14" t="s">
        <v>1737</v>
      </c>
      <c r="S263" s="14"/>
      <c r="T263" s="25" t="str">
        <f t="shared" si="15"/>
        <v>PUBLICABLE</v>
      </c>
      <c r="W263">
        <f t="shared" si="14"/>
        <v>15</v>
      </c>
    </row>
    <row r="264" spans="2:27" hidden="1">
      <c r="B264" s="208" t="e">
        <f>'Identificación Inventario Info.'!#REF!</f>
        <v>#REF!</v>
      </c>
      <c r="C264" s="209"/>
      <c r="D264" s="12" t="s">
        <v>1737</v>
      </c>
      <c r="E264" s="12" t="s">
        <v>1737</v>
      </c>
      <c r="F264" s="12" t="s">
        <v>1737</v>
      </c>
      <c r="G264" s="12" t="s">
        <v>1737</v>
      </c>
      <c r="H264" s="12" t="s">
        <v>1737</v>
      </c>
      <c r="I264" s="12" t="s">
        <v>1737</v>
      </c>
      <c r="J264" s="12" t="s">
        <v>1737</v>
      </c>
      <c r="K264" s="12" t="s">
        <v>1737</v>
      </c>
      <c r="L264" s="12" t="s">
        <v>1737</v>
      </c>
      <c r="M264" s="12" t="s">
        <v>1737</v>
      </c>
      <c r="N264" s="12" t="s">
        <v>1737</v>
      </c>
      <c r="O264" s="12" t="s">
        <v>1737</v>
      </c>
      <c r="P264" s="12" t="s">
        <v>1737</v>
      </c>
      <c r="Q264" s="12" t="s">
        <v>1737</v>
      </c>
      <c r="R264" s="12" t="s">
        <v>1737</v>
      </c>
      <c r="S264" s="12"/>
      <c r="T264" s="13" t="str">
        <f t="shared" si="15"/>
        <v>PUBLICABLE</v>
      </c>
      <c r="W264">
        <f t="shared" si="14"/>
        <v>15</v>
      </c>
    </row>
    <row r="265" spans="2:27" hidden="1">
      <c r="B265" s="206" t="e">
        <f>'Identificación Inventario Info.'!#REF!</f>
        <v>#REF!</v>
      </c>
      <c r="C265" s="207"/>
      <c r="D265" s="14" t="s">
        <v>1737</v>
      </c>
      <c r="E265" s="14" t="s">
        <v>1737</v>
      </c>
      <c r="F265" s="14" t="s">
        <v>1737</v>
      </c>
      <c r="G265" s="14" t="s">
        <v>1737</v>
      </c>
      <c r="H265" s="14" t="s">
        <v>1737</v>
      </c>
      <c r="I265" s="14" t="s">
        <v>1737</v>
      </c>
      <c r="J265" s="14" t="s">
        <v>1737</v>
      </c>
      <c r="K265" s="14" t="s">
        <v>1737</v>
      </c>
      <c r="L265" s="14" t="s">
        <v>1737</v>
      </c>
      <c r="M265" s="14" t="s">
        <v>1737</v>
      </c>
      <c r="N265" s="14" t="s">
        <v>1737</v>
      </c>
      <c r="O265" s="14" t="s">
        <v>1736</v>
      </c>
      <c r="P265" s="14" t="s">
        <v>1737</v>
      </c>
      <c r="Q265" s="14" t="s">
        <v>1737</v>
      </c>
      <c r="R265" s="14" t="s">
        <v>1737</v>
      </c>
      <c r="S265" s="14"/>
      <c r="T265" s="13" t="str">
        <f t="shared" si="15"/>
        <v>NO PUBLICABLE</v>
      </c>
      <c r="W265">
        <f t="shared" si="14"/>
        <v>30</v>
      </c>
    </row>
    <row r="266" spans="2:27" hidden="1">
      <c r="B266" s="208" t="e">
        <f>'Identificación Inventario Info.'!#REF!</f>
        <v>#REF!</v>
      </c>
      <c r="C266" s="209"/>
      <c r="D266" s="12" t="s">
        <v>1737</v>
      </c>
      <c r="E266" s="12" t="s">
        <v>1737</v>
      </c>
      <c r="F266" s="12" t="s">
        <v>1737</v>
      </c>
      <c r="G266" s="12" t="s">
        <v>1737</v>
      </c>
      <c r="H266" s="12" t="s">
        <v>1737</v>
      </c>
      <c r="I266" s="12" t="s">
        <v>1737</v>
      </c>
      <c r="J266" s="12" t="s">
        <v>1737</v>
      </c>
      <c r="K266" s="12" t="s">
        <v>1737</v>
      </c>
      <c r="L266" s="12" t="s">
        <v>1737</v>
      </c>
      <c r="M266" s="12" t="s">
        <v>1737</v>
      </c>
      <c r="N266" s="12" t="s">
        <v>1737</v>
      </c>
      <c r="O266" s="12" t="s">
        <v>1736</v>
      </c>
      <c r="P266" s="12" t="s">
        <v>1737</v>
      </c>
      <c r="Q266" s="12" t="s">
        <v>1737</v>
      </c>
      <c r="R266" s="12" t="s">
        <v>1737</v>
      </c>
      <c r="S266" s="12"/>
      <c r="T266" s="25" t="str">
        <f t="shared" si="15"/>
        <v>NO PUBLICABLE</v>
      </c>
      <c r="W266">
        <f t="shared" si="14"/>
        <v>30</v>
      </c>
    </row>
    <row r="267" spans="2:27" hidden="1">
      <c r="B267" s="206" t="e">
        <f>'Identificación Inventario Info.'!#REF!</f>
        <v>#REF!</v>
      </c>
      <c r="C267" s="207"/>
      <c r="D267" s="14" t="s">
        <v>1737</v>
      </c>
      <c r="E267" s="14" t="s">
        <v>1737</v>
      </c>
      <c r="F267" s="14" t="s">
        <v>1737</v>
      </c>
      <c r="G267" s="14" t="s">
        <v>1737</v>
      </c>
      <c r="H267" s="14" t="s">
        <v>1737</v>
      </c>
      <c r="I267" s="14" t="s">
        <v>1737</v>
      </c>
      <c r="J267" s="14" t="s">
        <v>1737</v>
      </c>
      <c r="K267" s="14" t="s">
        <v>1737</v>
      </c>
      <c r="L267" s="14" t="s">
        <v>1737</v>
      </c>
      <c r="M267" s="14" t="s">
        <v>1737</v>
      </c>
      <c r="N267" s="14" t="s">
        <v>1737</v>
      </c>
      <c r="O267" s="14" t="s">
        <v>1737</v>
      </c>
      <c r="P267" s="14" t="s">
        <v>1737</v>
      </c>
      <c r="Q267" s="14" t="s">
        <v>1737</v>
      </c>
      <c r="R267" s="14" t="s">
        <v>1737</v>
      </c>
      <c r="S267" s="14"/>
      <c r="T267" s="13" t="str">
        <f t="shared" si="15"/>
        <v>PUBLICABLE</v>
      </c>
      <c r="W267">
        <f t="shared" si="14"/>
        <v>15</v>
      </c>
    </row>
    <row r="268" spans="2:27" hidden="1">
      <c r="B268" s="208" t="e">
        <f>'Identificación Inventario Info.'!#REF!</f>
        <v>#REF!</v>
      </c>
      <c r="C268" s="209"/>
      <c r="D268" s="12" t="s">
        <v>1737</v>
      </c>
      <c r="E268" s="12" t="s">
        <v>1737</v>
      </c>
      <c r="F268" s="12" t="s">
        <v>1737</v>
      </c>
      <c r="G268" s="12" t="s">
        <v>1737</v>
      </c>
      <c r="H268" s="12" t="s">
        <v>1737</v>
      </c>
      <c r="I268" s="12" t="s">
        <v>1737</v>
      </c>
      <c r="J268" s="12" t="s">
        <v>1737</v>
      </c>
      <c r="K268" s="12" t="s">
        <v>1737</v>
      </c>
      <c r="L268" s="12" t="s">
        <v>1737</v>
      </c>
      <c r="M268" s="12" t="s">
        <v>1737</v>
      </c>
      <c r="N268" s="12" t="s">
        <v>1737</v>
      </c>
      <c r="O268" s="12" t="s">
        <v>1737</v>
      </c>
      <c r="P268" s="12" t="s">
        <v>1737</v>
      </c>
      <c r="Q268" s="12" t="s">
        <v>1737</v>
      </c>
      <c r="R268" s="12" t="s">
        <v>1737</v>
      </c>
      <c r="S268" s="12"/>
      <c r="T268" s="13" t="str">
        <f t="shared" si="15"/>
        <v>PUBLICABLE</v>
      </c>
      <c r="W268">
        <f t="shared" si="14"/>
        <v>15</v>
      </c>
    </row>
    <row r="269" spans="2:27" hidden="1">
      <c r="B269" s="206" t="e">
        <f>'Identificación Inventario Info.'!#REF!</f>
        <v>#REF!</v>
      </c>
      <c r="C269" s="207"/>
      <c r="D269" s="14" t="s">
        <v>1737</v>
      </c>
      <c r="E269" s="14" t="s">
        <v>1737</v>
      </c>
      <c r="F269" s="14" t="s">
        <v>1737</v>
      </c>
      <c r="G269" s="14" t="s">
        <v>1737</v>
      </c>
      <c r="H269" s="14" t="s">
        <v>1737</v>
      </c>
      <c r="I269" s="14" t="s">
        <v>1737</v>
      </c>
      <c r="J269" s="14" t="s">
        <v>1737</v>
      </c>
      <c r="K269" s="14" t="s">
        <v>1737</v>
      </c>
      <c r="L269" s="14" t="s">
        <v>1737</v>
      </c>
      <c r="M269" s="14" t="s">
        <v>1737</v>
      </c>
      <c r="N269" s="14" t="s">
        <v>1737</v>
      </c>
      <c r="O269" s="14" t="s">
        <v>1737</v>
      </c>
      <c r="P269" s="14" t="s">
        <v>1737</v>
      </c>
      <c r="Q269" s="14" t="s">
        <v>1737</v>
      </c>
      <c r="R269" s="14" t="s">
        <v>1737</v>
      </c>
      <c r="S269" s="14"/>
      <c r="T269" s="25" t="str">
        <f t="shared" si="15"/>
        <v>PUBLICABLE</v>
      </c>
      <c r="W269">
        <f t="shared" si="14"/>
        <v>15</v>
      </c>
    </row>
    <row r="270" spans="2:27" hidden="1">
      <c r="B270" s="208" t="e">
        <f>'Identificación Inventario Info.'!#REF!</f>
        <v>#REF!</v>
      </c>
      <c r="C270" s="209"/>
      <c r="D270" s="12" t="s">
        <v>1737</v>
      </c>
      <c r="E270" s="12" t="s">
        <v>1737</v>
      </c>
      <c r="F270" s="12" t="s">
        <v>1737</v>
      </c>
      <c r="G270" s="12" t="s">
        <v>1737</v>
      </c>
      <c r="H270" s="12" t="s">
        <v>1737</v>
      </c>
      <c r="I270" s="12" t="s">
        <v>1737</v>
      </c>
      <c r="J270" s="12" t="s">
        <v>1737</v>
      </c>
      <c r="K270" s="12" t="s">
        <v>1737</v>
      </c>
      <c r="L270" s="12" t="s">
        <v>1737</v>
      </c>
      <c r="M270" s="12" t="s">
        <v>1737</v>
      </c>
      <c r="N270" s="12" t="s">
        <v>1737</v>
      </c>
      <c r="O270" s="12" t="s">
        <v>1737</v>
      </c>
      <c r="P270" s="12" t="s">
        <v>1737</v>
      </c>
      <c r="Q270" s="12" t="s">
        <v>1737</v>
      </c>
      <c r="R270" s="12" t="s">
        <v>1737</v>
      </c>
      <c r="S270" s="12"/>
      <c r="T270" s="13" t="str">
        <f t="shared" si="15"/>
        <v>PUBLICABLE</v>
      </c>
      <c r="W270">
        <f t="shared" si="14"/>
        <v>15</v>
      </c>
    </row>
    <row r="271" spans="2:27" hidden="1">
      <c r="B271" s="206" t="e">
        <f>'Identificación Inventario Info.'!#REF!</f>
        <v>#REF!</v>
      </c>
      <c r="C271" s="207"/>
      <c r="D271" s="14" t="s">
        <v>1737</v>
      </c>
      <c r="E271" s="14" t="s">
        <v>1737</v>
      </c>
      <c r="F271" s="14" t="s">
        <v>1737</v>
      </c>
      <c r="G271" s="14" t="s">
        <v>1737</v>
      </c>
      <c r="H271" s="14" t="s">
        <v>1737</v>
      </c>
      <c r="I271" s="14" t="s">
        <v>1737</v>
      </c>
      <c r="J271" s="14" t="s">
        <v>1737</v>
      </c>
      <c r="K271" s="14" t="s">
        <v>1737</v>
      </c>
      <c r="L271" s="14" t="s">
        <v>1737</v>
      </c>
      <c r="M271" s="14" t="s">
        <v>1737</v>
      </c>
      <c r="N271" s="14" t="s">
        <v>1737</v>
      </c>
      <c r="O271" s="14" t="s">
        <v>1737</v>
      </c>
      <c r="P271" s="14" t="s">
        <v>1737</v>
      </c>
      <c r="Q271" s="14" t="s">
        <v>1737</v>
      </c>
      <c r="R271" s="14" t="s">
        <v>1737</v>
      </c>
      <c r="S271" s="14"/>
      <c r="T271" s="13" t="str">
        <f t="shared" si="15"/>
        <v>PUBLICABLE</v>
      </c>
      <c r="W271">
        <f t="shared" si="14"/>
        <v>15</v>
      </c>
    </row>
    <row r="272" spans="2:27" hidden="1">
      <c r="B272" s="208" t="e">
        <f>'Identificación Inventario Info.'!#REF!</f>
        <v>#REF!</v>
      </c>
      <c r="C272" s="209"/>
      <c r="D272" s="12" t="s">
        <v>1737</v>
      </c>
      <c r="E272" s="12" t="s">
        <v>1737</v>
      </c>
      <c r="F272" s="12" t="s">
        <v>1737</v>
      </c>
      <c r="G272" s="12" t="s">
        <v>1737</v>
      </c>
      <c r="H272" s="12" t="s">
        <v>1737</v>
      </c>
      <c r="I272" s="12" t="s">
        <v>1737</v>
      </c>
      <c r="J272" s="12" t="s">
        <v>1737</v>
      </c>
      <c r="K272" s="12" t="s">
        <v>1737</v>
      </c>
      <c r="L272" s="12" t="s">
        <v>1737</v>
      </c>
      <c r="M272" s="12" t="s">
        <v>1737</v>
      </c>
      <c r="N272" s="12" t="s">
        <v>1737</v>
      </c>
      <c r="O272" s="12" t="s">
        <v>1737</v>
      </c>
      <c r="P272" s="12" t="s">
        <v>1737</v>
      </c>
      <c r="Q272" s="12" t="s">
        <v>1737</v>
      </c>
      <c r="R272" s="12" t="s">
        <v>1737</v>
      </c>
      <c r="S272" s="12"/>
      <c r="T272" s="25" t="str">
        <f t="shared" si="15"/>
        <v>PUBLICABLE</v>
      </c>
      <c r="W272">
        <f t="shared" si="14"/>
        <v>15</v>
      </c>
    </row>
    <row r="273" spans="2:23" hidden="1">
      <c r="B273" s="206" t="e">
        <f>'Identificación Inventario Info.'!#REF!</f>
        <v>#REF!</v>
      </c>
      <c r="C273" s="207"/>
      <c r="D273" s="14" t="s">
        <v>1737</v>
      </c>
      <c r="E273" s="14" t="s">
        <v>1737</v>
      </c>
      <c r="F273" s="14" t="s">
        <v>1737</v>
      </c>
      <c r="G273" s="14" t="s">
        <v>1737</v>
      </c>
      <c r="H273" s="14" t="s">
        <v>1737</v>
      </c>
      <c r="I273" s="14" t="s">
        <v>1737</v>
      </c>
      <c r="J273" s="14" t="s">
        <v>1737</v>
      </c>
      <c r="K273" s="14" t="s">
        <v>1737</v>
      </c>
      <c r="L273" s="14" t="s">
        <v>1737</v>
      </c>
      <c r="M273" s="14" t="s">
        <v>1737</v>
      </c>
      <c r="N273" s="14" t="s">
        <v>1737</v>
      </c>
      <c r="O273" s="14" t="s">
        <v>1737</v>
      </c>
      <c r="P273" s="14" t="s">
        <v>1737</v>
      </c>
      <c r="Q273" s="14" t="s">
        <v>1737</v>
      </c>
      <c r="R273" s="14" t="s">
        <v>1737</v>
      </c>
      <c r="S273" s="14"/>
      <c r="T273" s="13" t="str">
        <f t="shared" si="15"/>
        <v>PUBLICABLE</v>
      </c>
      <c r="W273">
        <f t="shared" ref="W273:W277" si="18">IF(D273="no",1,IF(D273="SI",16,IF(D273="PARCIALMENTE",17,0)))+IF(E273="no",1,IF(E273="SI",16,IF(E273="PARCIALMENTE",17,0)))+IF(F273="no",1,IF(F273="SI",16,IF(F273="PARCIALMENTE",17,0)))+IF(G273="no",1,IF(G273="SI",16,IF(G273="PARCIALMENTE",17,0)))+IF(H273="no",1,IF(H273="SI",16,IF(H273="PARCIALMENTE",17,0)))+IF(I273="no",1,IF(I273="SI",16,IF(I273="PARCIALMENTE",17,0)))+IF(J273="no",1,IF(J273="SI",16,IF(J273="PARCIALMENTE",17,0)))+IF(K273="no",1,IF(K273="SI",16,IF(K273="PARCIALMENTE",17,0)))+IF(L273="no",1,IF(L273="SI",16,IF(L273="PARCIALMENTE",17,0)))+IF(M273="no",1,IF(M273="SI",16,IF(M273="PARCIALMENTE",17,0)))+IF(N273="no",1,IF(N273="SI",16,IF(N273="PARCIALMENTE",17,0)))+IF(O273="no",1,IF(O273="SI",16,IF(O273="PARCIALMENTE",17,0)))+IF(P273="no",1,IF(P273="SI",16,IF(P273="PARCIALMENTE",17,0)))+IF(Q273="no",1,IF(Q273="SI",16,IF(Q273="PARCIALMENTE",17,0)))+IF(R273="no",1,IF(R273="SI",16,IF(R273="PARCIALMENTE",17,0)))</f>
        <v>15</v>
      </c>
    </row>
    <row r="274" spans="2:23" hidden="1">
      <c r="B274" s="208" t="e">
        <f>'Identificación Inventario Info.'!#REF!</f>
        <v>#REF!</v>
      </c>
      <c r="C274" s="209"/>
      <c r="D274" s="12" t="s">
        <v>1737</v>
      </c>
      <c r="E274" s="12" t="s">
        <v>1737</v>
      </c>
      <c r="F274" s="12" t="s">
        <v>1737</v>
      </c>
      <c r="G274" s="12" t="s">
        <v>1737</v>
      </c>
      <c r="H274" s="12" t="s">
        <v>1737</v>
      </c>
      <c r="I274" s="12" t="s">
        <v>1737</v>
      </c>
      <c r="J274" s="12" t="s">
        <v>1737</v>
      </c>
      <c r="K274" s="12" t="s">
        <v>1737</v>
      </c>
      <c r="L274" s="12" t="s">
        <v>1737</v>
      </c>
      <c r="M274" s="12" t="s">
        <v>1737</v>
      </c>
      <c r="N274" s="12" t="s">
        <v>1737</v>
      </c>
      <c r="O274" s="12" t="s">
        <v>1737</v>
      </c>
      <c r="P274" s="12" t="s">
        <v>1737</v>
      </c>
      <c r="Q274" s="12" t="s">
        <v>1737</v>
      </c>
      <c r="R274" s="12" t="s">
        <v>1737</v>
      </c>
      <c r="S274" s="12"/>
      <c r="T274" s="13" t="str">
        <f t="shared" si="15"/>
        <v>PUBLICABLE</v>
      </c>
      <c r="W274">
        <f t="shared" si="18"/>
        <v>15</v>
      </c>
    </row>
    <row r="275" spans="2:23" hidden="1">
      <c r="B275" s="206" t="e">
        <f>'Identificación Inventario Info.'!#REF!</f>
        <v>#REF!</v>
      </c>
      <c r="C275" s="207"/>
      <c r="D275" s="14" t="s">
        <v>1737</v>
      </c>
      <c r="E275" s="14" t="s">
        <v>1737</v>
      </c>
      <c r="F275" s="14" t="s">
        <v>1737</v>
      </c>
      <c r="G275" s="14" t="s">
        <v>1737</v>
      </c>
      <c r="H275" s="14" t="s">
        <v>1737</v>
      </c>
      <c r="I275" s="14" t="s">
        <v>1737</v>
      </c>
      <c r="J275" s="14" t="s">
        <v>1737</v>
      </c>
      <c r="K275" s="14" t="s">
        <v>1737</v>
      </c>
      <c r="L275" s="14" t="s">
        <v>1737</v>
      </c>
      <c r="M275" s="14" t="s">
        <v>1737</v>
      </c>
      <c r="N275" s="14" t="s">
        <v>1737</v>
      </c>
      <c r="O275" s="14" t="s">
        <v>1737</v>
      </c>
      <c r="P275" s="14" t="s">
        <v>1737</v>
      </c>
      <c r="Q275" s="14" t="s">
        <v>1737</v>
      </c>
      <c r="R275" s="14" t="s">
        <v>1737</v>
      </c>
      <c r="S275" s="14"/>
      <c r="T275" s="25" t="str">
        <f t="shared" si="15"/>
        <v>PUBLICABLE</v>
      </c>
      <c r="W275">
        <f t="shared" si="18"/>
        <v>15</v>
      </c>
    </row>
    <row r="276" spans="2:23" hidden="1">
      <c r="B276" s="208" t="e">
        <f>'Identificación Inventario Info.'!#REF!</f>
        <v>#REF!</v>
      </c>
      <c r="C276" s="209"/>
      <c r="D276" s="12" t="s">
        <v>1737</v>
      </c>
      <c r="E276" s="12" t="s">
        <v>1737</v>
      </c>
      <c r="F276" s="12" t="s">
        <v>1737</v>
      </c>
      <c r="G276" s="12" t="s">
        <v>1737</v>
      </c>
      <c r="H276" s="12" t="s">
        <v>1737</v>
      </c>
      <c r="I276" s="12" t="s">
        <v>1737</v>
      </c>
      <c r="J276" s="12" t="s">
        <v>1737</v>
      </c>
      <c r="K276" s="12" t="s">
        <v>1737</v>
      </c>
      <c r="L276" s="12" t="s">
        <v>1737</v>
      </c>
      <c r="M276" s="12" t="s">
        <v>1737</v>
      </c>
      <c r="N276" s="12" t="s">
        <v>1737</v>
      </c>
      <c r="O276" s="12" t="s">
        <v>1737</v>
      </c>
      <c r="P276" s="12" t="s">
        <v>1737</v>
      </c>
      <c r="Q276" s="12" t="s">
        <v>1737</v>
      </c>
      <c r="R276" s="12" t="s">
        <v>1737</v>
      </c>
      <c r="S276" s="12"/>
      <c r="T276" s="13" t="str">
        <f t="shared" ref="T276:T277" si="19">IF(W276=0,"",IF(W276&lt;=15,"PUBLICABLE",IF(W276&gt;15,"NO PUBLICABLE")))</f>
        <v>PUBLICABLE</v>
      </c>
      <c r="W276">
        <f t="shared" si="18"/>
        <v>15</v>
      </c>
    </row>
    <row r="277" spans="2:23" hidden="1">
      <c r="B277" s="206" t="e">
        <f>'Identificación Inventario Info.'!#REF!</f>
        <v>#REF!</v>
      </c>
      <c r="C277" s="207"/>
      <c r="D277" s="14" t="s">
        <v>1737</v>
      </c>
      <c r="E277" s="14" t="s">
        <v>1737</v>
      </c>
      <c r="F277" s="14" t="s">
        <v>1737</v>
      </c>
      <c r="G277" s="14" t="s">
        <v>1737</v>
      </c>
      <c r="H277" s="14" t="s">
        <v>1737</v>
      </c>
      <c r="I277" s="14" t="s">
        <v>1737</v>
      </c>
      <c r="J277" s="14" t="s">
        <v>1737</v>
      </c>
      <c r="K277" s="14" t="s">
        <v>1737</v>
      </c>
      <c r="L277" s="14" t="s">
        <v>1737</v>
      </c>
      <c r="M277" s="14" t="s">
        <v>1737</v>
      </c>
      <c r="N277" s="14" t="s">
        <v>1737</v>
      </c>
      <c r="O277" s="14" t="s">
        <v>1737</v>
      </c>
      <c r="P277" s="14" t="s">
        <v>1737</v>
      </c>
      <c r="Q277" s="14" t="s">
        <v>1737</v>
      </c>
      <c r="R277" s="14" t="s">
        <v>1737</v>
      </c>
      <c r="S277" s="14"/>
      <c r="T277" s="13" t="str">
        <f t="shared" si="19"/>
        <v>PUBLICABLE</v>
      </c>
      <c r="W277">
        <f t="shared" si="18"/>
        <v>15</v>
      </c>
    </row>
  </sheetData>
  <autoFilter ref="W1:Y277">
    <filterColumn colId="1">
      <filters>
        <filter val="PUBLICABLE"/>
      </filters>
    </filterColumn>
  </autoFilter>
  <mergeCells count="270">
    <mergeCell ref="B269:C269"/>
    <mergeCell ref="B270:C270"/>
    <mergeCell ref="B271:C271"/>
    <mergeCell ref="B272:C272"/>
    <mergeCell ref="B275:C275"/>
    <mergeCell ref="B276:C276"/>
    <mergeCell ref="B277:C277"/>
    <mergeCell ref="B273:C273"/>
    <mergeCell ref="B274:C274"/>
    <mergeCell ref="B260:C260"/>
    <mergeCell ref="B261:C261"/>
    <mergeCell ref="B262:C262"/>
    <mergeCell ref="B257:C257"/>
    <mergeCell ref="B258:C258"/>
    <mergeCell ref="B259:C259"/>
    <mergeCell ref="B268:C268"/>
    <mergeCell ref="B264:C264"/>
    <mergeCell ref="B265:C265"/>
    <mergeCell ref="B266:C266"/>
    <mergeCell ref="B263:C263"/>
    <mergeCell ref="B267:C267"/>
    <mergeCell ref="B249:C249"/>
    <mergeCell ref="B250:C250"/>
    <mergeCell ref="B251:C251"/>
    <mergeCell ref="B247:C247"/>
    <mergeCell ref="B246:C246"/>
    <mergeCell ref="B248:C248"/>
    <mergeCell ref="B256:C256"/>
    <mergeCell ref="B254:C254"/>
    <mergeCell ref="B255:C255"/>
    <mergeCell ref="B252:C252"/>
    <mergeCell ref="B253:C253"/>
    <mergeCell ref="B236:C236"/>
    <mergeCell ref="B237:C237"/>
    <mergeCell ref="B232:C232"/>
    <mergeCell ref="B230:C230"/>
    <mergeCell ref="B231:C231"/>
    <mergeCell ref="B243:C243"/>
    <mergeCell ref="B244:C244"/>
    <mergeCell ref="B245:C245"/>
    <mergeCell ref="B238:C238"/>
    <mergeCell ref="B239:C239"/>
    <mergeCell ref="B240:C240"/>
    <mergeCell ref="B241:C241"/>
    <mergeCell ref="B242:C242"/>
    <mergeCell ref="B228:C228"/>
    <mergeCell ref="B229:C229"/>
    <mergeCell ref="B223:C223"/>
    <mergeCell ref="B224:C224"/>
    <mergeCell ref="B225:C225"/>
    <mergeCell ref="B226:C226"/>
    <mergeCell ref="B233:C233"/>
    <mergeCell ref="B234:C234"/>
    <mergeCell ref="B235:C235"/>
    <mergeCell ref="B218:C218"/>
    <mergeCell ref="B219:C219"/>
    <mergeCell ref="B220:C220"/>
    <mergeCell ref="B221:C221"/>
    <mergeCell ref="B222:C222"/>
    <mergeCell ref="B215:C215"/>
    <mergeCell ref="B216:C216"/>
    <mergeCell ref="B217:C217"/>
    <mergeCell ref="B227:C227"/>
    <mergeCell ref="B205:C205"/>
    <mergeCell ref="B207:C207"/>
    <mergeCell ref="B208:C208"/>
    <mergeCell ref="B209:C209"/>
    <mergeCell ref="B210:C210"/>
    <mergeCell ref="B206:C206"/>
    <mergeCell ref="B214:C214"/>
    <mergeCell ref="B211:C211"/>
    <mergeCell ref="B212:C212"/>
    <mergeCell ref="B213:C213"/>
    <mergeCell ref="B197:C197"/>
    <mergeCell ref="B198:C198"/>
    <mergeCell ref="B199:C199"/>
    <mergeCell ref="B193:C193"/>
    <mergeCell ref="B194:C194"/>
    <mergeCell ref="B195:C195"/>
    <mergeCell ref="B196:C196"/>
    <mergeCell ref="B204:C204"/>
    <mergeCell ref="B200:C200"/>
    <mergeCell ref="B201:C201"/>
    <mergeCell ref="B202:C202"/>
    <mergeCell ref="B203:C203"/>
    <mergeCell ref="B182:C182"/>
    <mergeCell ref="B177:C177"/>
    <mergeCell ref="B178:C178"/>
    <mergeCell ref="B179:C179"/>
    <mergeCell ref="B188:C188"/>
    <mergeCell ref="B189:C189"/>
    <mergeCell ref="B190:C190"/>
    <mergeCell ref="B191:C191"/>
    <mergeCell ref="B192:C192"/>
    <mergeCell ref="B183:C183"/>
    <mergeCell ref="B184:C184"/>
    <mergeCell ref="B185:C185"/>
    <mergeCell ref="B186:C186"/>
    <mergeCell ref="B187:C187"/>
    <mergeCell ref="B175:C175"/>
    <mergeCell ref="B176:C176"/>
    <mergeCell ref="B170:C170"/>
    <mergeCell ref="B171:C171"/>
    <mergeCell ref="B172:C172"/>
    <mergeCell ref="B173:C173"/>
    <mergeCell ref="B174:C174"/>
    <mergeCell ref="B180:C180"/>
    <mergeCell ref="B181:C181"/>
    <mergeCell ref="B158:C158"/>
    <mergeCell ref="B159:C159"/>
    <mergeCell ref="B160:C160"/>
    <mergeCell ref="B161:C161"/>
    <mergeCell ref="B156:C156"/>
    <mergeCell ref="B157:C157"/>
    <mergeCell ref="B167:C167"/>
    <mergeCell ref="B168:C168"/>
    <mergeCell ref="B169:C169"/>
    <mergeCell ref="B162:C162"/>
    <mergeCell ref="B163:C163"/>
    <mergeCell ref="B164:C164"/>
    <mergeCell ref="B165:C165"/>
    <mergeCell ref="B166:C166"/>
    <mergeCell ref="B148:C148"/>
    <mergeCell ref="B149:C149"/>
    <mergeCell ref="B150:C150"/>
    <mergeCell ref="B147:C147"/>
    <mergeCell ref="B145:C145"/>
    <mergeCell ref="B146:C146"/>
    <mergeCell ref="B154:C154"/>
    <mergeCell ref="B155:C155"/>
    <mergeCell ref="B151:C151"/>
    <mergeCell ref="B152:C152"/>
    <mergeCell ref="B153:C153"/>
    <mergeCell ref="B134:C134"/>
    <mergeCell ref="B136:C136"/>
    <mergeCell ref="B137:C137"/>
    <mergeCell ref="B138:C138"/>
    <mergeCell ref="B139:C139"/>
    <mergeCell ref="B135:C135"/>
    <mergeCell ref="B143:C143"/>
    <mergeCell ref="B144:C144"/>
    <mergeCell ref="B140:C140"/>
    <mergeCell ref="B141:C141"/>
    <mergeCell ref="B142:C142"/>
    <mergeCell ref="B130:C130"/>
    <mergeCell ref="B131:C131"/>
    <mergeCell ref="B132:C132"/>
    <mergeCell ref="B123:C123"/>
    <mergeCell ref="B124:C124"/>
    <mergeCell ref="B125:C125"/>
    <mergeCell ref="B126:C126"/>
    <mergeCell ref="B127:C127"/>
    <mergeCell ref="B133:C133"/>
    <mergeCell ref="B120:C120"/>
    <mergeCell ref="B121:C121"/>
    <mergeCell ref="B122:C122"/>
    <mergeCell ref="B116:C116"/>
    <mergeCell ref="B117:C117"/>
    <mergeCell ref="B118:C118"/>
    <mergeCell ref="B119:C119"/>
    <mergeCell ref="B128:C128"/>
    <mergeCell ref="B129:C129"/>
    <mergeCell ref="B107:C107"/>
    <mergeCell ref="B104:C104"/>
    <mergeCell ref="B105:C105"/>
    <mergeCell ref="B106:C106"/>
    <mergeCell ref="B112:C112"/>
    <mergeCell ref="B113:C113"/>
    <mergeCell ref="B114:C114"/>
    <mergeCell ref="B115:C115"/>
    <mergeCell ref="B108:C108"/>
    <mergeCell ref="B109:C109"/>
    <mergeCell ref="B110:C110"/>
    <mergeCell ref="B111:C111"/>
    <mergeCell ref="B90:C90"/>
    <mergeCell ref="B91:C91"/>
    <mergeCell ref="B92:C92"/>
    <mergeCell ref="B93:C93"/>
    <mergeCell ref="B94:C94"/>
    <mergeCell ref="B100:C100"/>
    <mergeCell ref="B101:C101"/>
    <mergeCell ref="B102:C102"/>
    <mergeCell ref="B103:C103"/>
    <mergeCell ref="B98:C98"/>
    <mergeCell ref="B99:C99"/>
    <mergeCell ref="B95:C95"/>
    <mergeCell ref="B96:C96"/>
    <mergeCell ref="B97:C97"/>
    <mergeCell ref="B82:C82"/>
    <mergeCell ref="B83:C83"/>
    <mergeCell ref="B84:C84"/>
    <mergeCell ref="B85:C85"/>
    <mergeCell ref="B79:C79"/>
    <mergeCell ref="B80:C80"/>
    <mergeCell ref="B81:C81"/>
    <mergeCell ref="B89:C89"/>
    <mergeCell ref="B88:C88"/>
    <mergeCell ref="B86:C86"/>
    <mergeCell ref="B87:C87"/>
    <mergeCell ref="B64:C64"/>
    <mergeCell ref="B65:C65"/>
    <mergeCell ref="B66:C66"/>
    <mergeCell ref="B62:C62"/>
    <mergeCell ref="B63:C63"/>
    <mergeCell ref="B75:C75"/>
    <mergeCell ref="B76:C76"/>
    <mergeCell ref="B77:C77"/>
    <mergeCell ref="B78:C78"/>
    <mergeCell ref="B71:C71"/>
    <mergeCell ref="B72:C72"/>
    <mergeCell ref="B73:C73"/>
    <mergeCell ref="B74:C74"/>
    <mergeCell ref="B69:C69"/>
    <mergeCell ref="B67:C67"/>
    <mergeCell ref="B68:C68"/>
    <mergeCell ref="B70:C70"/>
    <mergeCell ref="B60:C60"/>
    <mergeCell ref="B61:C61"/>
    <mergeCell ref="F1:Q1"/>
    <mergeCell ref="H4:O7"/>
    <mergeCell ref="B17:C17"/>
    <mergeCell ref="B18:C18"/>
    <mergeCell ref="B19:C19"/>
    <mergeCell ref="B14:T14"/>
    <mergeCell ref="B15:C16"/>
    <mergeCell ref="D15:I15"/>
    <mergeCell ref="J15:N15"/>
    <mergeCell ref="O15:R15"/>
    <mergeCell ref="T15:T16"/>
    <mergeCell ref="S15:S16"/>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54:C54"/>
    <mergeCell ref="B55:C55"/>
    <mergeCell ref="B56:C56"/>
    <mergeCell ref="B57:C57"/>
    <mergeCell ref="B58:C58"/>
    <mergeCell ref="B59:C59"/>
    <mergeCell ref="B45:C45"/>
    <mergeCell ref="B46:C46"/>
    <mergeCell ref="B47:C47"/>
    <mergeCell ref="B48:C48"/>
    <mergeCell ref="B49:C49"/>
    <mergeCell ref="B50:C50"/>
    <mergeCell ref="B51:C51"/>
    <mergeCell ref="B52:C52"/>
    <mergeCell ref="B53:C53"/>
  </mergeCells>
  <dataValidations xWindow="1669" yWindow="809" count="15">
    <dataValidation type="list" allowBlank="1" showInputMessage="1" showErrorMessage="1" prompt="¿La información identificada vulnera, afecta o atente contra las actuaciones políticas?" sqref="D17:D277">
      <formula1>$AD$2:$AD$4</formula1>
    </dataValidation>
    <dataValidation type="list" allowBlank="1" showInputMessage="1" showErrorMessage="1" prompt="¿La información identificada vulnera, afecta o atente contra _x000a_la Defensa nacional y seguridad del Estado colombiano?" sqref="E17:E277">
      <formula1>$AD$2:$AD$4</formula1>
    </dataValidation>
    <dataValidation type="list" allowBlank="1" showInputMessage="1" showErrorMessage="1" prompt="¿La información identificada vulnera, afecta o atente contra la Política monetaria del país?" sqref="F17:F277">
      <formula1>$AD$2:$AD$4</formula1>
    </dataValidation>
    <dataValidation type="list" allowBlank="1" showInputMessage="1" showErrorMessage="1" prompt="¿La información identificada vulnera, afecta o atente contra las investigaciones de delitos?_x000a_" sqref="G17:G277">
      <formula1>$AD$2:$AD$4</formula1>
    </dataValidation>
    <dataValidation type="list" allowBlank="1" showInputMessage="1" showErrorMessage="1" prompt="¿La información identificada vulnera, afecta o atente contra algún material clasificado?" sqref="H17:H277">
      <formula1>$AD$2:$AD$4</formula1>
    </dataValidation>
    <dataValidation type="list" allowBlank="1" showInputMessage="1" showErrorMessage="1" prompt="¿La información identificada vulnera, afecta o atente contra la información registral?" sqref="I17:I277">
      <formula1>$AD$2:$AD$4</formula1>
    </dataValidation>
    <dataValidation type="list" allowBlank="1" showInputMessage="1" showErrorMessage="1" prompt="¿La información identificada vulnera, afecta o atente contra las relaciones internacionales?" sqref="J17:J277">
      <formula1>$AD$2:$AD$4</formula1>
    </dataValidation>
    <dataValidation type="list" allowBlank="1" showInputMessage="1" showErrorMessage="1" prompt="¿La información identificada vulnera, afecta o atente o ponga en riesgo la vida, la dignidad, la seguridad o la salud de las personas?" sqref="K17:K277">
      <formula1>$AD$2:$AD$4</formula1>
    </dataValidation>
    <dataValidation type="list" allowBlank="1" showInputMessage="1" showErrorMessage="1" prompt="¿La información identificada vulnera, afecta o atente contra la propiedad industrial y el derecho de la competencia?" sqref="L17:L277">
      <formula1>$AD$2:$AD$4</formula1>
    </dataValidation>
    <dataValidation type="list" allowBlank="1" showInputMessage="1" showErrorMessage="1" prompt="¿La información identificada vulnera, afecta o atente contra desproteger descubrimientos científicos, tecnológicos o culturales desarrollados?" sqref="M17:M277">
      <formula1>$AD$2:$AD$4</formula1>
    </dataValidation>
    <dataValidation type="list" allowBlank="1" showInputMessage="1" showErrorMessage="1" prompt="¿La información identificada vulnera, afecta o atente contra las leyes especiales?" sqref="N17:N277">
      <formula1>$AD$2:$AD$4</formula1>
    </dataValidation>
    <dataValidation type="list" allowBlank="1" showInputMessage="1" showErrorMessage="1" prompt="¿La información identificada vulnera, afecta o atente contra la estrategías de negocio, competitividad, expansión?" sqref="O17:O277">
      <formula1>$AD$2:$AD$4</formula1>
    </dataValidation>
    <dataValidation type="list" allowBlank="1" showInputMessage="1" showErrorMessage="1" prompt="¿La información identificada vulnera, afecta o atente contra las historias clinicas?" sqref="P17:P277">
      <formula1>$AD$2:$AD$4</formula1>
    </dataValidation>
    <dataValidation type="list" allowBlank="1" showInputMessage="1" showErrorMessage="1" prompt="¿La información identificada vulnera, afecta o atente contra la ubicación geográfica específica?" sqref="Q17:Q277">
      <formula1>$AD$2:$AD$4</formula1>
    </dataValidation>
    <dataValidation type="list" allowBlank="1" showInputMessage="1" showErrorMessage="1" prompt="¿La información identificada vulnera, afecta o atente contra el secreto profesional?" sqref="R17:R277">
      <formula1>$AD$2:$AD$4</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filterMode="1">
    <tabColor theme="8"/>
  </sheetPr>
  <dimension ref="A1:L297"/>
  <sheetViews>
    <sheetView tabSelected="1" topLeftCell="A212" zoomScaleNormal="100" zoomScalePageLayoutView="70" workbookViewId="0">
      <selection activeCell="G279" sqref="G279"/>
    </sheetView>
  </sheetViews>
  <sheetFormatPr baseColWidth="10" defaultRowHeight="14.25"/>
  <cols>
    <col min="1" max="1" width="2.375" customWidth="1"/>
    <col min="2" max="4" width="12.875" customWidth="1"/>
    <col min="5" max="5" width="8.25" customWidth="1"/>
    <col min="6" max="6" width="31.5" customWidth="1"/>
    <col min="7" max="7" width="38.75" customWidth="1"/>
    <col min="8" max="8" width="19.875" customWidth="1"/>
    <col min="9" max="9" width="14.25" customWidth="1"/>
    <col min="10" max="10" width="11.75" customWidth="1"/>
    <col min="11" max="11" width="2.375" customWidth="1"/>
    <col min="12" max="12" width="13" customWidth="1"/>
  </cols>
  <sheetData>
    <row r="1" spans="1:12" ht="15" thickBot="1">
      <c r="A1" s="31"/>
      <c r="B1" s="32"/>
      <c r="C1" s="32"/>
      <c r="D1" s="32"/>
      <c r="E1" s="32"/>
      <c r="F1" s="32"/>
      <c r="G1" s="32"/>
      <c r="H1" s="32"/>
      <c r="I1" s="32"/>
      <c r="J1" s="32"/>
      <c r="K1" s="33"/>
    </row>
    <row r="2" spans="1:12" ht="75.75" customHeight="1" thickBot="1">
      <c r="A2" s="34"/>
      <c r="B2" s="2"/>
      <c r="C2" s="3"/>
      <c r="D2" s="3"/>
      <c r="E2" s="230" t="s">
        <v>1780</v>
      </c>
      <c r="F2" s="230"/>
      <c r="G2" s="230"/>
      <c r="H2" s="124"/>
      <c r="I2" s="124"/>
      <c r="J2" s="125"/>
      <c r="K2" s="36"/>
    </row>
    <row r="3" spans="1:12" ht="11.25" customHeight="1">
      <c r="A3" s="34"/>
      <c r="B3" s="26"/>
      <c r="C3" s="26"/>
      <c r="D3" s="26"/>
      <c r="E3" s="26"/>
      <c r="F3" s="26"/>
      <c r="G3" s="26"/>
      <c r="H3" s="26"/>
      <c r="I3" s="26"/>
      <c r="J3" s="26"/>
      <c r="K3" s="36"/>
      <c r="L3" s="11"/>
    </row>
    <row r="4" spans="1:12" ht="105" hidden="1" customHeight="1" thickBot="1">
      <c r="A4" s="34"/>
      <c r="B4" s="26"/>
      <c r="C4" s="129" t="s">
        <v>1819</v>
      </c>
      <c r="D4" s="130"/>
      <c r="E4" s="130"/>
      <c r="F4" s="130"/>
      <c r="G4" s="130"/>
      <c r="H4" s="130"/>
      <c r="I4" s="131"/>
      <c r="J4" s="53"/>
      <c r="K4" s="54"/>
      <c r="L4" s="11"/>
    </row>
    <row r="5" spans="1:12">
      <c r="A5" s="34"/>
      <c r="B5" s="26"/>
      <c r="C5" s="26"/>
      <c r="D5" s="26"/>
      <c r="E5" s="26"/>
      <c r="F5" s="26"/>
      <c r="G5" s="26"/>
      <c r="H5" s="26"/>
      <c r="I5" s="26"/>
      <c r="J5" s="26"/>
      <c r="K5" s="36"/>
      <c r="L5" s="11"/>
    </row>
    <row r="6" spans="1:12">
      <c r="A6" s="34"/>
      <c r="B6" s="26"/>
      <c r="C6" s="26"/>
      <c r="D6" s="26"/>
      <c r="E6" s="26"/>
      <c r="F6" s="26"/>
      <c r="G6" s="26"/>
      <c r="H6" s="26"/>
      <c r="I6" s="26"/>
      <c r="J6" s="26"/>
      <c r="K6" s="36"/>
    </row>
    <row r="7" spans="1:12" ht="15">
      <c r="A7" s="34"/>
      <c r="B7" s="26"/>
      <c r="C7" s="26"/>
      <c r="D7" s="26"/>
      <c r="E7" s="26"/>
      <c r="F7" s="132" t="s">
        <v>1756</v>
      </c>
      <c r="G7" s="132" t="s">
        <v>1755</v>
      </c>
      <c r="H7" s="26"/>
      <c r="I7" s="26"/>
      <c r="J7" s="26"/>
      <c r="K7" s="36"/>
    </row>
    <row r="8" spans="1:12" hidden="1">
      <c r="A8" s="34"/>
      <c r="B8" s="26"/>
      <c r="C8" s="26"/>
      <c r="D8" s="26"/>
      <c r="E8" s="26"/>
      <c r="F8" s="133" t="e">
        <f>'Análisis Jurídico Invent. Info.'!Y2</f>
        <v>#REF!</v>
      </c>
      <c r="G8" s="23" t="s">
        <v>1828</v>
      </c>
      <c r="H8" s="26"/>
      <c r="I8" s="26"/>
      <c r="J8" s="26"/>
      <c r="K8" s="36"/>
    </row>
    <row r="9" spans="1:12">
      <c r="A9" s="34"/>
      <c r="B9" s="26"/>
      <c r="C9" s="26"/>
      <c r="D9" s="26"/>
      <c r="E9" s="26"/>
      <c r="F9" s="133" t="str">
        <f>'Análisis Jurídico Invent. Info.'!Y3</f>
        <v>Memorias o Acta(s) de reunión</v>
      </c>
      <c r="G9" s="24" t="s">
        <v>1830</v>
      </c>
      <c r="H9" s="26"/>
      <c r="I9" s="26"/>
      <c r="J9" s="26"/>
      <c r="K9" s="36"/>
    </row>
    <row r="10" spans="1:12" ht="28.5">
      <c r="A10" s="34"/>
      <c r="B10" s="26"/>
      <c r="C10" s="26"/>
      <c r="D10" s="26"/>
      <c r="E10" s="26"/>
      <c r="F10" s="133" t="str">
        <f>'Análisis Jurídico Invent. Info.'!Y4</f>
        <v>Presentación de proyectos identificados en el Plan de Accion</v>
      </c>
      <c r="G10" s="23" t="s">
        <v>1832</v>
      </c>
      <c r="H10" s="26"/>
      <c r="I10" s="26"/>
      <c r="J10" s="26"/>
      <c r="K10" s="36"/>
    </row>
    <row r="11" spans="1:12">
      <c r="A11" s="34"/>
      <c r="B11" s="26"/>
      <c r="C11" s="26"/>
      <c r="D11" s="26"/>
      <c r="E11" s="26"/>
      <c r="F11" s="133" t="str">
        <f>'Análisis Jurídico Invent. Info.'!Y5</f>
        <v>Informe de seguimiento a PA y PE</v>
      </c>
      <c r="G11" s="24" t="s">
        <v>1833</v>
      </c>
      <c r="H11" s="26"/>
      <c r="I11" s="26"/>
      <c r="J11" s="26"/>
      <c r="K11" s="36"/>
    </row>
    <row r="12" spans="1:12" ht="28.5">
      <c r="A12" s="34"/>
      <c r="B12" s="26"/>
      <c r="C12" s="26"/>
      <c r="D12" s="26"/>
      <c r="E12" s="26"/>
      <c r="F12" s="133" t="str">
        <f>'Análisis Jurídico Invent. Info.'!Y6</f>
        <v>Plantillas diligenciadas para el registro de proyectos</v>
      </c>
      <c r="G12" s="23" t="s">
        <v>1835</v>
      </c>
      <c r="H12" s="26"/>
      <c r="I12" s="26"/>
      <c r="J12" s="26"/>
      <c r="K12" s="36"/>
    </row>
    <row r="13" spans="1:12">
      <c r="A13" s="34"/>
      <c r="B13" s="26"/>
      <c r="C13" s="26"/>
      <c r="D13" s="26"/>
      <c r="E13" s="26"/>
      <c r="F13" s="133" t="str">
        <f>'Análisis Jurídico Invent. Info.'!Y7</f>
        <v>Plan de acción Institucional</v>
      </c>
      <c r="G13" s="24" t="s">
        <v>1837</v>
      </c>
      <c r="H13" s="26"/>
      <c r="I13" s="26"/>
      <c r="J13" s="26"/>
      <c r="K13" s="36"/>
    </row>
    <row r="14" spans="1:12" ht="42.75">
      <c r="A14" s="34"/>
      <c r="B14" s="26"/>
      <c r="C14" s="26"/>
      <c r="D14" s="26"/>
      <c r="E14" s="26"/>
      <c r="F14" s="133" t="str">
        <f>'Análisis Jurídico Invent. Info.'!Y8</f>
        <v xml:space="preserve">Informe ejecutivo de avance de los proyectos del plan de acción institucional </v>
      </c>
      <c r="G14" s="23" t="s">
        <v>1838</v>
      </c>
      <c r="H14" s="26"/>
      <c r="I14" s="26"/>
      <c r="J14" s="26"/>
      <c r="K14" s="36"/>
    </row>
    <row r="15" spans="1:12" ht="28.5">
      <c r="A15" s="34"/>
      <c r="B15" s="26"/>
      <c r="C15" s="26"/>
      <c r="D15" s="26"/>
      <c r="E15" s="26"/>
      <c r="F15" s="133" t="str">
        <f>'Análisis Jurídico Invent. Info.'!Y9</f>
        <v>Soportes de ejecución de actividades del plan de acción</v>
      </c>
      <c r="G15" s="24" t="s">
        <v>1839</v>
      </c>
      <c r="H15" s="26"/>
      <c r="I15" s="26"/>
      <c r="J15" s="26"/>
      <c r="K15" s="36"/>
    </row>
    <row r="16" spans="1:12" ht="28.5">
      <c r="A16" s="34"/>
      <c r="B16" s="26"/>
      <c r="C16" s="26"/>
      <c r="D16" s="26"/>
      <c r="E16" s="26"/>
      <c r="F16" s="133" t="str">
        <f>'Análisis Jurídico Invent. Info.'!Y10</f>
        <v xml:space="preserve">Solicitud de cambios a proyectos del plan de acción </v>
      </c>
      <c r="G16" s="23" t="s">
        <v>1840</v>
      </c>
      <c r="H16" s="26"/>
      <c r="I16" s="26"/>
      <c r="J16" s="26"/>
      <c r="K16" s="36"/>
    </row>
    <row r="17" spans="1:11" hidden="1">
      <c r="A17" s="34"/>
      <c r="B17" s="26"/>
      <c r="C17" s="26"/>
      <c r="D17" s="26"/>
      <c r="E17" s="26"/>
      <c r="F17" s="133" t="e">
        <f>'Análisis Jurídico Invent. Info.'!Y11</f>
        <v>#REF!</v>
      </c>
      <c r="G17" s="24" t="s">
        <v>1841</v>
      </c>
      <c r="H17" s="26"/>
      <c r="I17" s="26"/>
      <c r="J17" s="26"/>
      <c r="K17" s="36"/>
    </row>
    <row r="18" spans="1:11" hidden="1">
      <c r="A18" s="34"/>
      <c r="B18" s="26"/>
      <c r="C18" s="26"/>
      <c r="D18" s="26"/>
      <c r="E18" s="26"/>
      <c r="F18" s="133" t="e">
        <f>'Análisis Jurídico Invent. Info.'!Y12</f>
        <v>#REF!</v>
      </c>
      <c r="G18" s="23" t="s">
        <v>1843</v>
      </c>
      <c r="H18" s="26"/>
      <c r="I18" s="26"/>
      <c r="J18" s="26"/>
      <c r="K18" s="36"/>
    </row>
    <row r="19" spans="1:11" ht="42.75">
      <c r="A19" s="34"/>
      <c r="B19" s="26"/>
      <c r="C19" s="26"/>
      <c r="D19" s="26"/>
      <c r="E19" s="26"/>
      <c r="F19" s="133" t="str">
        <f>'Análisis Jurídico Invent. Info.'!Y13</f>
        <v>Soportes de la socialización y divulgación del plan de acción y plan estratégico</v>
      </c>
      <c r="G19" s="24" t="s">
        <v>1844</v>
      </c>
      <c r="H19" s="26"/>
      <c r="I19" s="26"/>
      <c r="J19" s="26"/>
      <c r="K19" s="36"/>
    </row>
    <row r="20" spans="1:11">
      <c r="A20" s="34"/>
      <c r="B20" s="26"/>
      <c r="C20" s="26"/>
      <c r="D20" s="26"/>
      <c r="E20" s="26"/>
      <c r="F20" s="133" t="str">
        <f>'Análisis Jurídico Invent. Info.'!Y14</f>
        <v>Normatividad externa</v>
      </c>
      <c r="G20" s="23" t="s">
        <v>1845</v>
      </c>
      <c r="H20" s="26"/>
      <c r="I20" s="26"/>
      <c r="J20" s="26"/>
      <c r="K20" s="36"/>
    </row>
    <row r="21" spans="1:11" ht="28.5">
      <c r="A21" s="34"/>
      <c r="B21" s="26"/>
      <c r="C21" s="26"/>
      <c r="D21" s="26"/>
      <c r="E21" s="26"/>
      <c r="F21" s="133" t="str">
        <f>'Análisis Jurídico Invent. Info.'!Y15</f>
        <v>Informe de diagnóstico y propuesta al plan estratégico</v>
      </c>
      <c r="G21" s="24" t="s">
        <v>1847</v>
      </c>
      <c r="H21" s="26"/>
      <c r="I21" s="26"/>
      <c r="J21" s="26"/>
      <c r="K21" s="36"/>
    </row>
    <row r="22" spans="1:11">
      <c r="A22" s="34"/>
      <c r="B22" s="26"/>
      <c r="C22" s="26"/>
      <c r="D22" s="26"/>
      <c r="E22" s="26"/>
      <c r="F22" s="133" t="str">
        <f>'Análisis Jurídico Invent. Info.'!Y16</f>
        <v>Plan estratégico aprobado</v>
      </c>
      <c r="G22" s="23" t="s">
        <v>1848</v>
      </c>
      <c r="H22" s="26"/>
      <c r="I22" s="26"/>
      <c r="J22" s="26"/>
      <c r="K22" s="36"/>
    </row>
    <row r="23" spans="1:11" ht="28.5">
      <c r="A23" s="34"/>
      <c r="B23" s="26"/>
      <c r="C23" s="26"/>
      <c r="D23" s="26"/>
      <c r="E23" s="26"/>
      <c r="F23" s="133" t="str">
        <f>'Análisis Jurídico Invent. Info.'!Y17</f>
        <v>Formato de formulación y seguimento de acuerdos de gestión</v>
      </c>
      <c r="G23" s="24" t="s">
        <v>1849</v>
      </c>
      <c r="H23" s="26"/>
      <c r="I23" s="26"/>
      <c r="J23" s="26"/>
      <c r="K23" s="36"/>
    </row>
    <row r="24" spans="1:11">
      <c r="A24" s="34"/>
      <c r="B24" s="26"/>
      <c r="C24" s="26"/>
      <c r="D24" s="26"/>
      <c r="E24" s="26"/>
      <c r="F24" s="133" t="str">
        <f>'Análisis Jurídico Invent. Info.'!Y18</f>
        <v xml:space="preserve">Informe de gestión institucional </v>
      </c>
      <c r="G24" s="23" t="s">
        <v>1851</v>
      </c>
      <c r="H24" s="26"/>
      <c r="I24" s="26"/>
      <c r="J24" s="26"/>
      <c r="K24" s="36"/>
    </row>
    <row r="25" spans="1:11" ht="28.5">
      <c r="A25" s="34"/>
      <c r="B25" s="26"/>
      <c r="C25" s="26"/>
      <c r="D25" s="26"/>
      <c r="E25" s="26"/>
      <c r="F25" s="133" t="str">
        <f>'Análisis Jurídico Invent. Info.'!Y19</f>
        <v>Plan Anticorrupción y de Atencion al Ciudadano</v>
      </c>
      <c r="G25" s="24" t="s">
        <v>1852</v>
      </c>
      <c r="H25" s="26"/>
      <c r="I25" s="26"/>
      <c r="J25" s="26"/>
      <c r="K25" s="36"/>
    </row>
    <row r="26" spans="1:11">
      <c r="A26" s="34"/>
      <c r="B26" s="26"/>
      <c r="C26" s="26"/>
      <c r="D26" s="26"/>
      <c r="E26" s="26"/>
      <c r="F26" s="133" t="str">
        <f>'Análisis Jurídico Invent. Info.'!Y20</f>
        <v>Informe de Rendición de Cuentas</v>
      </c>
      <c r="G26" s="23" t="s">
        <v>1853</v>
      </c>
      <c r="H26" s="26"/>
      <c r="I26" s="26"/>
      <c r="J26" s="26"/>
      <c r="K26" s="36"/>
    </row>
    <row r="27" spans="1:11" ht="42.75">
      <c r="A27" s="34"/>
      <c r="B27" s="26"/>
      <c r="C27" s="26"/>
      <c r="D27" s="26"/>
      <c r="E27" s="26"/>
      <c r="F27" s="133" t="str">
        <f>'Análisis Jurídico Invent. Info.'!Y21</f>
        <v>Memorias Ejecución Mecanismos de Rendicion de Cuentas</v>
      </c>
      <c r="G27" s="24" t="s">
        <v>1855</v>
      </c>
      <c r="H27" s="26"/>
      <c r="I27" s="26"/>
      <c r="J27" s="26"/>
      <c r="K27" s="36"/>
    </row>
    <row r="28" spans="1:11">
      <c r="A28" s="34"/>
      <c r="B28" s="26"/>
      <c r="C28" s="26"/>
      <c r="D28" s="26"/>
      <c r="E28" s="26"/>
      <c r="F28" s="133" t="str">
        <f>'Análisis Jurídico Invent. Info.'!Y22</f>
        <v>Actas de Comité</v>
      </c>
      <c r="G28" s="23" t="s">
        <v>1856</v>
      </c>
      <c r="H28" s="26"/>
      <c r="I28" s="26"/>
      <c r="J28" s="26"/>
      <c r="K28" s="36"/>
    </row>
    <row r="29" spans="1:11" ht="28.5">
      <c r="A29" s="34"/>
      <c r="B29" s="26"/>
      <c r="C29" s="26"/>
      <c r="D29" s="26"/>
      <c r="E29" s="26"/>
      <c r="F29" s="133" t="str">
        <f>'Análisis Jurídico Invent. Info.'!Y23</f>
        <v>Acuerdos de Gestión</v>
      </c>
      <c r="G29" s="24" t="s">
        <v>1857</v>
      </c>
      <c r="H29" s="26"/>
      <c r="I29" s="26"/>
      <c r="J29" s="26"/>
      <c r="K29" s="36"/>
    </row>
    <row r="30" spans="1:11" ht="28.5" hidden="1">
      <c r="A30" s="34"/>
      <c r="B30" s="26"/>
      <c r="C30" s="26"/>
      <c r="D30" s="26"/>
      <c r="E30" s="26"/>
      <c r="F30" s="133" t="e">
        <f>'Análisis Jurídico Invent. Info.'!Y24</f>
        <v>#REF!</v>
      </c>
      <c r="G30" s="23" t="s">
        <v>1858</v>
      </c>
      <c r="H30" s="26"/>
      <c r="I30" s="26"/>
      <c r="J30" s="26"/>
      <c r="K30" s="36"/>
    </row>
    <row r="31" spans="1:11">
      <c r="A31" s="34"/>
      <c r="B31" s="26"/>
      <c r="C31" s="26"/>
      <c r="D31" s="26"/>
      <c r="E31" s="26"/>
      <c r="F31" s="133" t="str">
        <f>'Análisis Jurídico Invent. Info.'!Y25</f>
        <v>Comunicado de delegación</v>
      </c>
      <c r="G31" s="24" t="s">
        <v>1859</v>
      </c>
      <c r="H31" s="26"/>
      <c r="I31" s="26"/>
      <c r="J31" s="26"/>
      <c r="K31" s="36"/>
    </row>
    <row r="32" spans="1:11" ht="42.75" hidden="1">
      <c r="A32" s="34"/>
      <c r="B32" s="26"/>
      <c r="C32" s="26"/>
      <c r="D32" s="26"/>
      <c r="E32" s="26"/>
      <c r="F32" s="133" t="e">
        <f>'Análisis Jurídico Invent. Info.'!Y26</f>
        <v>#REF!</v>
      </c>
      <c r="G32" s="23" t="s">
        <v>1861</v>
      </c>
      <c r="H32" s="26"/>
      <c r="I32" s="26"/>
      <c r="J32" s="26"/>
      <c r="K32" s="36"/>
    </row>
    <row r="33" spans="1:11" ht="28.5">
      <c r="A33" s="34"/>
      <c r="B33" s="26"/>
      <c r="C33" s="26"/>
      <c r="D33" s="26"/>
      <c r="E33" s="26"/>
      <c r="F33" s="133" t="str">
        <f>'Análisis Jurídico Invent. Info.'!Y27</f>
        <v>Relación de contratos de prestación de servicios de funcionamiento</v>
      </c>
      <c r="G33" s="24" t="s">
        <v>1862</v>
      </c>
      <c r="H33" s="26"/>
      <c r="I33" s="26"/>
      <c r="J33" s="26"/>
      <c r="K33" s="36"/>
    </row>
    <row r="34" spans="1:11" ht="28.5" hidden="1">
      <c r="A34" s="34"/>
      <c r="B34" s="26"/>
      <c r="C34" s="26"/>
      <c r="D34" s="26"/>
      <c r="E34" s="26"/>
      <c r="F34" s="133" t="e">
        <f>'Análisis Jurídico Invent. Info.'!Y28</f>
        <v>#REF!</v>
      </c>
      <c r="G34" s="23" t="s">
        <v>1863</v>
      </c>
      <c r="H34" s="26"/>
      <c r="I34" s="26"/>
      <c r="J34" s="26"/>
      <c r="K34" s="36"/>
    </row>
    <row r="35" spans="1:11" ht="28.5">
      <c r="A35" s="34"/>
      <c r="B35" s="26"/>
      <c r="C35" s="26"/>
      <c r="D35" s="26"/>
      <c r="E35" s="26"/>
      <c r="F35" s="133" t="str">
        <f>'Análisis Jurídico Invent. Info.'!Y29</f>
        <v>Minuta firmada</v>
      </c>
      <c r="G35" s="24" t="s">
        <v>1864</v>
      </c>
      <c r="H35" s="26"/>
      <c r="I35" s="26"/>
      <c r="J35" s="26"/>
      <c r="K35" s="36"/>
    </row>
    <row r="36" spans="1:11" ht="28.5">
      <c r="A36" s="34"/>
      <c r="B36" s="26"/>
      <c r="C36" s="26"/>
      <c r="D36" s="26"/>
      <c r="E36" s="26"/>
      <c r="F36" s="133" t="str">
        <f>'Análisis Jurídico Invent. Info.'!Y30</f>
        <v>Delegaciones</v>
      </c>
      <c r="G36" s="23" t="s">
        <v>1865</v>
      </c>
      <c r="H36" s="26"/>
      <c r="I36" s="26"/>
      <c r="J36" s="26"/>
      <c r="K36" s="36"/>
    </row>
    <row r="37" spans="1:11" ht="28.5">
      <c r="A37" s="34"/>
      <c r="B37" s="26"/>
      <c r="C37" s="26"/>
      <c r="D37" s="26"/>
      <c r="E37" s="26"/>
      <c r="F37" s="133" t="str">
        <f>'Análisis Jurídico Invent. Info.'!Y31</f>
        <v>Acta de inicio</v>
      </c>
      <c r="G37" s="24" t="s">
        <v>1867</v>
      </c>
      <c r="H37" s="26"/>
      <c r="I37" s="26"/>
      <c r="J37" s="26"/>
      <c r="K37" s="36"/>
    </row>
    <row r="38" spans="1:11">
      <c r="A38" s="34"/>
      <c r="B38" s="26"/>
      <c r="C38" s="26"/>
      <c r="D38" s="26"/>
      <c r="E38" s="26"/>
      <c r="F38" s="133" t="str">
        <f>'Análisis Jurídico Invent. Info.'!Y32</f>
        <v>Plan operativo del convenio</v>
      </c>
      <c r="G38" s="23" t="s">
        <v>1868</v>
      </c>
      <c r="H38" s="26"/>
      <c r="I38" s="26"/>
      <c r="J38" s="26"/>
      <c r="K38" s="36"/>
    </row>
    <row r="39" spans="1:11" ht="28.5">
      <c r="A39" s="34"/>
      <c r="B39" s="26"/>
      <c r="C39" s="26"/>
      <c r="D39" s="26"/>
      <c r="E39" s="26"/>
      <c r="F39" s="133" t="str">
        <f>'Análisis Jurídico Invent. Info.'!Y33</f>
        <v>Matriz de Seguimiento</v>
      </c>
      <c r="G39" s="24" t="s">
        <v>1870</v>
      </c>
      <c r="H39" s="26"/>
      <c r="I39" s="26"/>
      <c r="J39" s="26"/>
      <c r="K39" s="36"/>
    </row>
    <row r="40" spans="1:11" ht="28.5" hidden="1">
      <c r="A40" s="34"/>
      <c r="B40" s="26"/>
      <c r="C40" s="26"/>
      <c r="D40" s="26"/>
      <c r="E40" s="26"/>
      <c r="F40" s="133" t="e">
        <f>'Análisis Jurídico Invent. Info.'!Y34</f>
        <v>#REF!</v>
      </c>
      <c r="G40" s="23" t="s">
        <v>1872</v>
      </c>
      <c r="H40" s="26"/>
      <c r="I40" s="26"/>
      <c r="J40" s="26"/>
      <c r="K40" s="36"/>
    </row>
    <row r="41" spans="1:11" hidden="1">
      <c r="A41" s="34"/>
      <c r="B41" s="26"/>
      <c r="C41" s="26"/>
      <c r="D41" s="26"/>
      <c r="E41" s="26"/>
      <c r="F41" s="133" t="e">
        <f>'Análisis Jurídico Invent. Info.'!Y35</f>
        <v>#REF!</v>
      </c>
      <c r="G41" s="24" t="s">
        <v>1873</v>
      </c>
      <c r="H41" s="26"/>
      <c r="I41" s="26"/>
      <c r="J41" s="26"/>
      <c r="K41" s="36"/>
    </row>
    <row r="42" spans="1:11" ht="42.75" hidden="1">
      <c r="A42" s="34"/>
      <c r="B42" s="26"/>
      <c r="C42" s="26"/>
      <c r="D42" s="26"/>
      <c r="E42" s="26"/>
      <c r="F42" s="133" t="e">
        <f>'Análisis Jurídico Invent. Info.'!Y36</f>
        <v>#REF!</v>
      </c>
      <c r="G42" s="23" t="s">
        <v>1875</v>
      </c>
      <c r="H42" s="26"/>
      <c r="I42" s="26"/>
      <c r="J42" s="26"/>
      <c r="K42" s="36"/>
    </row>
    <row r="43" spans="1:11">
      <c r="A43" s="34"/>
      <c r="B43" s="26"/>
      <c r="C43" s="26"/>
      <c r="D43" s="26"/>
      <c r="E43" s="26"/>
      <c r="F43" s="133" t="str">
        <f>'Análisis Jurídico Invent. Info.'!Y37</f>
        <v>Informe final de evaluación</v>
      </c>
      <c r="G43" s="24" t="s">
        <v>1876</v>
      </c>
      <c r="H43" s="26"/>
      <c r="I43" s="26"/>
      <c r="J43" s="26"/>
      <c r="K43" s="36"/>
    </row>
    <row r="44" spans="1:11">
      <c r="A44" s="34"/>
      <c r="B44" s="26"/>
      <c r="C44" s="26"/>
      <c r="D44" s="26"/>
      <c r="E44" s="26"/>
      <c r="F44" s="133" t="str">
        <f>'Análisis Jurídico Invent. Info.'!Y38</f>
        <v>Informe inicial</v>
      </c>
      <c r="G44" s="23" t="s">
        <v>1877</v>
      </c>
      <c r="H44" s="26"/>
      <c r="I44" s="26"/>
      <c r="J44" s="26"/>
      <c r="K44" s="36"/>
    </row>
    <row r="45" spans="1:11" ht="28.5">
      <c r="A45" s="34"/>
      <c r="B45" s="26"/>
      <c r="C45" s="26"/>
      <c r="D45" s="26"/>
      <c r="E45" s="26"/>
      <c r="F45" s="133" t="str">
        <f>'Análisis Jurídico Invent. Info.'!Y39</f>
        <v>Plataforma del Fondo Emprender</v>
      </c>
      <c r="G45" s="24" t="s">
        <v>1879</v>
      </c>
      <c r="H45" s="26"/>
      <c r="I45" s="26"/>
      <c r="J45" s="26"/>
      <c r="K45" s="36"/>
    </row>
    <row r="46" spans="1:11" ht="28.5">
      <c r="A46" s="34"/>
      <c r="B46" s="26"/>
      <c r="C46" s="26"/>
      <c r="D46" s="26"/>
      <c r="E46" s="26"/>
      <c r="F46" s="133" t="str">
        <f>'Análisis Jurídico Invent. Info.'!Y40</f>
        <v>Soportes de Auditorias internas de calidad</v>
      </c>
      <c r="G46" s="23" t="s">
        <v>1883</v>
      </c>
      <c r="H46" s="26"/>
      <c r="I46" s="26"/>
      <c r="J46" s="26"/>
      <c r="K46" s="36"/>
    </row>
    <row r="47" spans="1:11" ht="28.5">
      <c r="A47" s="34"/>
      <c r="B47" s="26"/>
      <c r="C47" s="26"/>
      <c r="D47" s="26"/>
      <c r="E47" s="26"/>
      <c r="F47" s="133" t="str">
        <f>'Análisis Jurídico Invent. Info.'!Y41</f>
        <v>Seguimiento acciones auditoría interna de SGC</v>
      </c>
      <c r="G47" s="24" t="s">
        <v>1884</v>
      </c>
      <c r="H47" s="26"/>
      <c r="I47" s="26"/>
      <c r="J47" s="26"/>
      <c r="K47" s="36"/>
    </row>
    <row r="48" spans="1:11" ht="28.5" hidden="1">
      <c r="A48" s="34"/>
      <c r="B48" s="26"/>
      <c r="C48" s="26"/>
      <c r="D48" s="26"/>
      <c r="E48" s="26"/>
      <c r="F48" s="133" t="e">
        <f>'Análisis Jurídico Invent. Info.'!Y42</f>
        <v>#REF!</v>
      </c>
      <c r="G48" s="23" t="s">
        <v>1886</v>
      </c>
      <c r="H48" s="26"/>
      <c r="I48" s="26"/>
      <c r="J48" s="26"/>
      <c r="K48" s="36"/>
    </row>
    <row r="49" spans="1:11" ht="28.5">
      <c r="A49" s="34"/>
      <c r="B49" s="26"/>
      <c r="C49" s="26"/>
      <c r="D49" s="26"/>
      <c r="E49" s="26"/>
      <c r="F49" s="133" t="str">
        <f>'Análisis Jurídico Invent. Info.'!Y43</f>
        <v>Acta de comité de auditoría</v>
      </c>
      <c r="G49" s="24" t="s">
        <v>1887</v>
      </c>
      <c r="H49" s="26"/>
      <c r="I49" s="26"/>
      <c r="J49" s="26"/>
      <c r="K49" s="36"/>
    </row>
    <row r="50" spans="1:11">
      <c r="A50" s="34"/>
      <c r="B50" s="26"/>
      <c r="C50" s="26"/>
      <c r="D50" s="26"/>
      <c r="E50" s="26"/>
      <c r="F50" s="133" t="str">
        <f>'Análisis Jurídico Invent. Info.'!Y44</f>
        <v>Informe de Seguimiento de Auditoría</v>
      </c>
      <c r="G50" s="23" t="s">
        <v>1889</v>
      </c>
      <c r="H50" s="26"/>
      <c r="I50" s="26"/>
      <c r="J50" s="26"/>
      <c r="K50" s="36"/>
    </row>
    <row r="51" spans="1:11" hidden="1">
      <c r="A51" s="34"/>
      <c r="B51" s="26"/>
      <c r="C51" s="26"/>
      <c r="D51" s="26"/>
      <c r="E51" s="26"/>
      <c r="F51" s="133" t="e">
        <f>'Análisis Jurídico Invent. Info.'!Y45</f>
        <v>#REF!</v>
      </c>
      <c r="G51" s="24" t="s">
        <v>1892</v>
      </c>
      <c r="H51" s="26"/>
      <c r="I51" s="26"/>
      <c r="J51" s="26"/>
      <c r="K51" s="36"/>
    </row>
    <row r="52" spans="1:11" ht="42.75">
      <c r="A52" s="34"/>
      <c r="B52" s="26"/>
      <c r="C52" s="26"/>
      <c r="D52" s="26"/>
      <c r="E52" s="26"/>
      <c r="F52" s="133" t="str">
        <f>'Análisis Jurídico Invent. Info.'!Y46</f>
        <v>Comunicados de requerimientos y solicitudes de información Entes de Control</v>
      </c>
      <c r="G52" s="23" t="s">
        <v>1893</v>
      </c>
      <c r="H52" s="26"/>
      <c r="I52" s="26"/>
      <c r="J52" s="26"/>
      <c r="K52" s="36"/>
    </row>
    <row r="53" spans="1:11">
      <c r="A53" s="34"/>
      <c r="B53" s="26"/>
      <c r="C53" s="26"/>
      <c r="D53" s="26"/>
      <c r="E53" s="26"/>
      <c r="F53" s="133" t="str">
        <f>'Análisis Jurídico Invent. Info.'!Y47</f>
        <v>Documento de respuesta</v>
      </c>
      <c r="G53" s="24" t="s">
        <v>1894</v>
      </c>
      <c r="H53" s="26"/>
      <c r="I53" s="26"/>
      <c r="J53" s="26"/>
      <c r="K53" s="36"/>
    </row>
    <row r="54" spans="1:11">
      <c r="A54" s="34"/>
      <c r="B54" s="26"/>
      <c r="C54" s="26"/>
      <c r="D54" s="26"/>
      <c r="E54" s="26"/>
      <c r="F54" s="133" t="str">
        <f>'Análisis Jurídico Invent. Info.'!Y48</f>
        <v>Informes de ley y de auditoría</v>
      </c>
      <c r="G54" s="23" t="s">
        <v>1895</v>
      </c>
      <c r="H54" s="26"/>
      <c r="I54" s="26"/>
      <c r="J54" s="26"/>
      <c r="K54" s="36"/>
    </row>
    <row r="55" spans="1:11" hidden="1">
      <c r="A55" s="34"/>
      <c r="B55" s="26"/>
      <c r="C55" s="26"/>
      <c r="D55" s="26"/>
      <c r="E55" s="26"/>
      <c r="F55" s="133" t="e">
        <f>'Análisis Jurídico Invent. Info.'!Y49</f>
        <v>#REF!</v>
      </c>
      <c r="G55" s="24" t="s">
        <v>1896</v>
      </c>
      <c r="H55" s="26"/>
      <c r="I55" s="26"/>
      <c r="J55" s="26"/>
      <c r="K55" s="36"/>
    </row>
    <row r="56" spans="1:11">
      <c r="A56" s="34"/>
      <c r="B56" s="26"/>
      <c r="C56" s="26"/>
      <c r="D56" s="26"/>
      <c r="E56" s="26"/>
      <c r="F56" s="133" t="str">
        <f>'Análisis Jurídico Invent. Info.'!Y50</f>
        <v>Sistema de Calidad</v>
      </c>
      <c r="G56" s="23" t="s">
        <v>1900</v>
      </c>
      <c r="H56" s="26"/>
      <c r="I56" s="26"/>
      <c r="J56" s="26"/>
      <c r="K56" s="36"/>
    </row>
    <row r="57" spans="1:11" hidden="1">
      <c r="A57" s="34"/>
      <c r="B57" s="26"/>
      <c r="C57" s="26"/>
      <c r="D57" s="26"/>
      <c r="E57" s="26"/>
      <c r="F57" s="133" t="e">
        <f>'Análisis Jurídico Invent. Info.'!Y51</f>
        <v>#REF!</v>
      </c>
      <c r="G57" s="24" t="s">
        <v>1901</v>
      </c>
      <c r="H57" s="26"/>
      <c r="I57" s="26"/>
      <c r="J57" s="26"/>
      <c r="K57" s="36"/>
    </row>
    <row r="58" spans="1:11" ht="28.5">
      <c r="A58" s="34"/>
      <c r="B58" s="26"/>
      <c r="C58" s="26"/>
      <c r="D58" s="26"/>
      <c r="E58" s="26"/>
      <c r="F58" s="133" t="str">
        <f>'Análisis Jurídico Invent. Info.'!Y52</f>
        <v>Acta de reunión</v>
      </c>
      <c r="G58" s="23" t="s">
        <v>1903</v>
      </c>
      <c r="H58" s="26"/>
      <c r="I58" s="26"/>
      <c r="J58" s="26"/>
      <c r="K58" s="36"/>
    </row>
    <row r="59" spans="1:11" hidden="1">
      <c r="A59" s="34"/>
      <c r="B59" s="26"/>
      <c r="C59" s="26"/>
      <c r="D59" s="26"/>
      <c r="E59" s="26"/>
      <c r="F59" s="133" t="e">
        <f>'Análisis Jurídico Invent. Info.'!Y53</f>
        <v>#REF!</v>
      </c>
      <c r="G59" s="24" t="s">
        <v>1904</v>
      </c>
      <c r="H59" s="26"/>
      <c r="I59" s="26"/>
      <c r="J59" s="26"/>
      <c r="K59" s="36"/>
    </row>
    <row r="60" spans="1:11" ht="28.5">
      <c r="A60" s="34"/>
      <c r="B60" s="26"/>
      <c r="C60" s="26"/>
      <c r="D60" s="26"/>
      <c r="E60" s="26"/>
      <c r="F60" s="133" t="str">
        <f>'Análisis Jurídico Invent. Info.'!Y54</f>
        <v>Memorando de solicitud para aplicación de sanciones o multas</v>
      </c>
      <c r="G60" s="23" t="s">
        <v>1907</v>
      </c>
      <c r="H60" s="26"/>
      <c r="I60" s="26"/>
      <c r="J60" s="26"/>
      <c r="K60" s="36"/>
    </row>
    <row r="61" spans="1:11">
      <c r="A61" s="34"/>
      <c r="B61" s="26"/>
      <c r="C61" s="26"/>
      <c r="D61" s="26"/>
      <c r="E61" s="26"/>
      <c r="F61" s="133" t="str">
        <f>'Análisis Jurídico Invent. Info.'!Y55</f>
        <v>Comunicación de delegación</v>
      </c>
      <c r="G61" s="24" t="s">
        <v>1908</v>
      </c>
      <c r="H61" s="26"/>
      <c r="I61" s="26"/>
      <c r="J61" s="26"/>
      <c r="K61" s="36"/>
    </row>
    <row r="62" spans="1:11" hidden="1">
      <c r="A62" s="34"/>
      <c r="B62" s="26"/>
      <c r="C62" s="26"/>
      <c r="D62" s="26"/>
      <c r="E62" s="26"/>
      <c r="F62" s="133" t="e">
        <f>'Análisis Jurídico Invent. Info.'!Y56</f>
        <v>#REF!</v>
      </c>
      <c r="G62" s="23" t="s">
        <v>1910</v>
      </c>
      <c r="H62" s="26"/>
      <c r="I62" s="26"/>
      <c r="J62" s="26"/>
      <c r="K62" s="36"/>
    </row>
    <row r="63" spans="1:11" ht="28.5">
      <c r="A63" s="34"/>
      <c r="B63" s="26"/>
      <c r="C63" s="26"/>
      <c r="D63" s="26"/>
      <c r="E63" s="26"/>
      <c r="F63" s="133" t="str">
        <f>'Análisis Jurídico Invent. Info.'!Y57</f>
        <v>Reglamento del Comité Operativo</v>
      </c>
      <c r="G63" s="24" t="s">
        <v>1912</v>
      </c>
      <c r="H63" s="26"/>
      <c r="I63" s="26"/>
      <c r="J63" s="26"/>
      <c r="K63" s="36"/>
    </row>
    <row r="64" spans="1:11" ht="42.75">
      <c r="A64" s="34"/>
      <c r="B64" s="26"/>
      <c r="C64" s="26"/>
      <c r="D64" s="26"/>
      <c r="E64" s="26"/>
      <c r="F64" s="133" t="str">
        <f>'Análisis Jurídico Invent. Info.'!Y58</f>
        <v>Manual Operativo (Gerencia de Proyectos con Recursos Internacionales)</v>
      </c>
      <c r="G64" s="23" t="s">
        <v>1914</v>
      </c>
      <c r="H64" s="26"/>
      <c r="I64" s="26"/>
      <c r="J64" s="26"/>
      <c r="K64" s="36"/>
    </row>
    <row r="65" spans="1:11">
      <c r="A65" s="34"/>
      <c r="B65" s="26"/>
      <c r="C65" s="26"/>
      <c r="D65" s="26"/>
      <c r="E65" s="26"/>
      <c r="F65" s="133" t="str">
        <f>'Análisis Jurídico Invent. Info.'!Y59</f>
        <v>Acta de inicio del convenio</v>
      </c>
      <c r="G65" s="24" t="s">
        <v>1916</v>
      </c>
      <c r="H65" s="26"/>
      <c r="I65" s="26"/>
      <c r="J65" s="26"/>
      <c r="K65" s="36"/>
    </row>
    <row r="66" spans="1:11" ht="57">
      <c r="A66" s="34"/>
      <c r="B66" s="26"/>
      <c r="C66" s="26"/>
      <c r="D66" s="26"/>
      <c r="E66" s="26"/>
      <c r="F66" s="133" t="str">
        <f>'Análisis Jurídico Invent. Info.'!Y60</f>
        <v>Acta de entrega por parte de FONADE y recibo de bienes y/o servicios a satisfacción por parte del cliente</v>
      </c>
      <c r="G66" s="23" t="s">
        <v>1917</v>
      </c>
      <c r="H66" s="26"/>
      <c r="I66" s="26"/>
      <c r="J66" s="26"/>
      <c r="K66" s="36"/>
    </row>
    <row r="67" spans="1:11" ht="28.5">
      <c r="A67" s="34"/>
      <c r="B67" s="26"/>
      <c r="C67" s="26"/>
      <c r="D67" s="26"/>
      <c r="E67" s="26"/>
      <c r="F67" s="133" t="str">
        <f>'Análisis Jurídico Invent. Info.'!Y61</f>
        <v>Informe de avance o cumplimiento</v>
      </c>
      <c r="G67" s="24" t="s">
        <v>1918</v>
      </c>
      <c r="H67" s="26"/>
      <c r="I67" s="26"/>
      <c r="J67" s="26"/>
      <c r="K67" s="36"/>
    </row>
    <row r="68" spans="1:11">
      <c r="A68" s="34"/>
      <c r="B68" s="26"/>
      <c r="C68" s="26"/>
      <c r="D68" s="26"/>
      <c r="E68" s="26"/>
      <c r="F68" s="133" t="str">
        <f>'Análisis Jurídico Invent. Info.'!Y62</f>
        <v>Informe de ejecución</v>
      </c>
      <c r="G68" s="23" t="s">
        <v>1919</v>
      </c>
      <c r="H68" s="26"/>
      <c r="I68" s="26"/>
      <c r="J68" s="26"/>
      <c r="K68" s="36"/>
    </row>
    <row r="69" spans="1:11" ht="57">
      <c r="A69" s="34"/>
      <c r="B69" s="26"/>
      <c r="C69" s="26"/>
      <c r="D69" s="26"/>
      <c r="E69" s="26"/>
      <c r="F69" s="133" t="str">
        <f>'Análisis Jurídico Invent. Info.'!Y63</f>
        <v>Evidencia de las acciones adelantadas para exigir el cumplimiento de las obligaciones contractuales</v>
      </c>
      <c r="G69" s="24" t="s">
        <v>1920</v>
      </c>
      <c r="H69" s="26"/>
      <c r="I69" s="26"/>
      <c r="J69" s="26"/>
      <c r="K69" s="36"/>
    </row>
    <row r="70" spans="1:11">
      <c r="A70" s="34"/>
      <c r="B70" s="26"/>
      <c r="C70" s="26"/>
      <c r="D70" s="26"/>
      <c r="E70" s="26"/>
      <c r="F70" s="133" t="str">
        <f>'Análisis Jurídico Invent. Info.'!Y64</f>
        <v>Matriz de contratación derivada</v>
      </c>
      <c r="G70" s="23" t="s">
        <v>1922</v>
      </c>
      <c r="H70" s="26"/>
      <c r="I70" s="26"/>
      <c r="J70" s="26"/>
      <c r="K70" s="36"/>
    </row>
    <row r="71" spans="1:11" ht="28.5">
      <c r="A71" s="34"/>
      <c r="B71" s="26"/>
      <c r="C71" s="26"/>
      <c r="D71" s="26"/>
      <c r="E71" s="26"/>
      <c r="F71" s="133" t="str">
        <f>'Análisis Jurídico Invent. Info.'!Y65</f>
        <v>Ficha y solicitud de liquidación de convenios y soportes</v>
      </c>
      <c r="G71" s="24" t="s">
        <v>1923</v>
      </c>
      <c r="H71" s="26"/>
      <c r="I71" s="26"/>
      <c r="J71" s="26"/>
      <c r="K71" s="36"/>
    </row>
    <row r="72" spans="1:11" ht="28.5">
      <c r="A72" s="34"/>
      <c r="B72" s="26"/>
      <c r="C72" s="26"/>
      <c r="D72" s="26"/>
      <c r="E72" s="26"/>
      <c r="F72" s="133" t="str">
        <f>'Análisis Jurídico Invent. Info.'!Y66</f>
        <v>Ficha y solicitud de liquidación de contratos derivados y soportes</v>
      </c>
      <c r="G72" s="23" t="s">
        <v>1925</v>
      </c>
      <c r="H72" s="26"/>
      <c r="I72" s="26"/>
      <c r="J72" s="26"/>
      <c r="K72" s="36"/>
    </row>
    <row r="73" spans="1:11">
      <c r="A73" s="34"/>
      <c r="B73" s="26"/>
      <c r="C73" s="26"/>
      <c r="D73" s="26"/>
      <c r="E73" s="26"/>
      <c r="F73" s="133" t="str">
        <f>'Análisis Jurídico Invent. Info.'!Y67</f>
        <v>Solicitud de liquidación unilateral</v>
      </c>
      <c r="G73" s="24" t="s">
        <v>1926</v>
      </c>
      <c r="H73" s="26"/>
      <c r="I73" s="26"/>
      <c r="J73" s="26"/>
      <c r="K73" s="36"/>
    </row>
    <row r="74" spans="1:11" ht="28.5">
      <c r="A74" s="34"/>
      <c r="B74" s="26"/>
      <c r="C74" s="26"/>
      <c r="D74" s="26"/>
      <c r="E74" s="26"/>
      <c r="F74" s="133" t="str">
        <f>'Análisis Jurídico Invent. Info.'!Y68</f>
        <v>Comunicado de solicitud de apertura de proceso</v>
      </c>
      <c r="G74" s="23" t="s">
        <v>1927</v>
      </c>
      <c r="H74" s="26"/>
      <c r="I74" s="26"/>
      <c r="J74" s="26"/>
      <c r="K74" s="36"/>
    </row>
    <row r="75" spans="1:11" hidden="1">
      <c r="A75" s="34"/>
      <c r="B75" s="26"/>
      <c r="C75" s="26"/>
      <c r="D75" s="26"/>
      <c r="E75" s="26"/>
      <c r="F75" s="133" t="e">
        <f>'Análisis Jurídico Invent. Info.'!Y69</f>
        <v>#REF!</v>
      </c>
      <c r="G75" s="24" t="s">
        <v>1928</v>
      </c>
      <c r="H75" s="26"/>
      <c r="I75" s="26"/>
      <c r="J75" s="26"/>
      <c r="K75" s="36"/>
    </row>
    <row r="76" spans="1:11" ht="28.5">
      <c r="A76" s="34"/>
      <c r="B76" s="26"/>
      <c r="C76" s="26"/>
      <c r="D76" s="26"/>
      <c r="E76" s="26"/>
      <c r="F76" s="133" t="str">
        <f>'Análisis Jurídico Invent. Info.'!Y70</f>
        <v>Formato de solicitud de novedades de convenios</v>
      </c>
      <c r="G76" s="23" t="s">
        <v>1930</v>
      </c>
      <c r="H76" s="26"/>
      <c r="I76" s="26"/>
      <c r="J76" s="26"/>
      <c r="K76" s="36"/>
    </row>
    <row r="77" spans="1:11" ht="42.75">
      <c r="A77" s="34"/>
      <c r="B77" s="26"/>
      <c r="C77" s="26"/>
      <c r="D77" s="26"/>
      <c r="E77" s="26"/>
      <c r="F77" s="133" t="str">
        <f>'Análisis Jurídico Invent. Info.'!Y71</f>
        <v>Solicitud de novedades de contratación derivada y/o funcionamiento</v>
      </c>
      <c r="G77" s="24" t="s">
        <v>1931</v>
      </c>
      <c r="H77" s="26"/>
      <c r="I77" s="26"/>
      <c r="J77" s="26"/>
      <c r="K77" s="36"/>
    </row>
    <row r="78" spans="1:11" ht="28.5">
      <c r="A78" s="34"/>
      <c r="B78" s="26"/>
      <c r="C78" s="26"/>
      <c r="D78" s="26"/>
      <c r="E78" s="26"/>
      <c r="F78" s="133" t="str">
        <f>'Análisis Jurídico Invent. Info.'!Y73</f>
        <v>Acta de entrega y recibo final del objeto contractual</v>
      </c>
      <c r="G78" s="24" t="s">
        <v>1934</v>
      </c>
      <c r="H78" s="26"/>
      <c r="I78" s="26"/>
      <c r="J78" s="26"/>
      <c r="K78" s="36"/>
    </row>
    <row r="79" spans="1:11" hidden="1">
      <c r="A79" s="34"/>
      <c r="B79" s="26"/>
      <c r="C79" s="26"/>
      <c r="D79" s="26"/>
      <c r="E79" s="26"/>
      <c r="F79" s="133" t="e">
        <f>'Análisis Jurídico Invent. Info.'!Y74</f>
        <v>#REF!</v>
      </c>
      <c r="G79" s="23" t="s">
        <v>1935</v>
      </c>
      <c r="H79" s="26"/>
      <c r="I79" s="26"/>
      <c r="J79" s="26"/>
      <c r="K79" s="36"/>
    </row>
    <row r="80" spans="1:11">
      <c r="A80" s="34"/>
      <c r="B80" s="26"/>
      <c r="C80" s="26"/>
      <c r="D80" s="26"/>
      <c r="E80" s="26"/>
      <c r="F80" s="133" t="str">
        <f>'Análisis Jurídico Invent. Info.'!Y75</f>
        <v>Acta de seguimiento de contrato</v>
      </c>
      <c r="G80" s="24" t="s">
        <v>1937</v>
      </c>
      <c r="H80" s="26"/>
      <c r="I80" s="26"/>
      <c r="J80" s="26"/>
      <c r="K80" s="36"/>
    </row>
    <row r="81" spans="1:11" hidden="1">
      <c r="A81" s="34"/>
      <c r="B81" s="26"/>
      <c r="C81" s="26"/>
      <c r="D81" s="26"/>
      <c r="E81" s="26"/>
      <c r="F81" s="133" t="e">
        <f>'Análisis Jurídico Invent. Info.'!Y76</f>
        <v>#REF!</v>
      </c>
      <c r="G81" s="23" t="s">
        <v>1938</v>
      </c>
      <c r="H81" s="26"/>
      <c r="I81" s="26"/>
      <c r="J81" s="26"/>
      <c r="K81" s="36"/>
    </row>
    <row r="82" spans="1:11" ht="42.75">
      <c r="A82" s="34"/>
      <c r="B82" s="26"/>
      <c r="C82" s="26"/>
      <c r="D82" s="26"/>
      <c r="E82" s="26"/>
      <c r="F82" s="133" t="str">
        <f>'Análisis Jurídico Invent. Info.'!Y77</f>
        <v>FMI066 Novedades en la Ejecución de contratos y/o convenios interadministrativos.</v>
      </c>
      <c r="G82" s="24" t="s">
        <v>1940</v>
      </c>
      <c r="H82" s="26"/>
      <c r="I82" s="26"/>
      <c r="J82" s="26"/>
      <c r="K82" s="36"/>
    </row>
    <row r="83" spans="1:11" hidden="1">
      <c r="A83" s="34"/>
      <c r="B83" s="26"/>
      <c r="C83" s="26"/>
      <c r="D83" s="26"/>
      <c r="E83" s="26"/>
      <c r="F83" s="133" t="e">
        <f>'Análisis Jurídico Invent. Info.'!Y78</f>
        <v>#REF!</v>
      </c>
      <c r="G83" s="23" t="s">
        <v>1942</v>
      </c>
      <c r="H83" s="26"/>
      <c r="I83" s="26"/>
      <c r="J83" s="26"/>
      <c r="K83" s="36"/>
    </row>
    <row r="84" spans="1:11" hidden="1">
      <c r="A84" s="34"/>
      <c r="B84" s="26"/>
      <c r="C84" s="26"/>
      <c r="D84" s="26"/>
      <c r="E84" s="26"/>
      <c r="F84" s="133" t="e">
        <f>'Análisis Jurídico Invent. Info.'!Y79</f>
        <v>#REF!</v>
      </c>
      <c r="G84" s="24" t="s">
        <v>1943</v>
      </c>
      <c r="H84" s="26"/>
      <c r="I84" s="26"/>
      <c r="J84" s="26"/>
      <c r="K84" s="36"/>
    </row>
    <row r="85" spans="1:11" hidden="1">
      <c r="A85" s="34"/>
      <c r="B85" s="26"/>
      <c r="C85" s="26"/>
      <c r="D85" s="26"/>
      <c r="E85" s="26"/>
      <c r="F85" s="133" t="e">
        <f>'Análisis Jurídico Invent. Info.'!Y80</f>
        <v>#REF!</v>
      </c>
      <c r="G85" s="23" t="s">
        <v>1945</v>
      </c>
      <c r="H85" s="26"/>
      <c r="I85" s="26"/>
      <c r="J85" s="26"/>
      <c r="K85" s="36"/>
    </row>
    <row r="86" spans="1:11" ht="28.5">
      <c r="A86" s="34"/>
      <c r="B86" s="26"/>
      <c r="C86" s="26"/>
      <c r="D86" s="26"/>
      <c r="E86" s="26"/>
      <c r="F86" s="133" t="str">
        <f>'Análisis Jurídico Invent. Info.'!Y81</f>
        <v xml:space="preserve">Comprobante de egreso de elementos de consumo </v>
      </c>
      <c r="G86" s="24" t="s">
        <v>1947</v>
      </c>
      <c r="H86" s="26"/>
      <c r="I86" s="26"/>
      <c r="J86" s="26"/>
      <c r="K86" s="36"/>
    </row>
    <row r="87" spans="1:11" hidden="1">
      <c r="A87" s="34"/>
      <c r="B87" s="26"/>
      <c r="C87" s="26"/>
      <c r="D87" s="26"/>
      <c r="E87" s="26"/>
      <c r="F87" s="133" t="e">
        <f>'Análisis Jurídico Invent. Info.'!Y82</f>
        <v>#REF!</v>
      </c>
      <c r="G87" s="23" t="s">
        <v>1948</v>
      </c>
      <c r="H87" s="26"/>
      <c r="I87" s="26"/>
      <c r="J87" s="26"/>
      <c r="K87" s="36"/>
    </row>
    <row r="88" spans="1:11" ht="28.5">
      <c r="A88" s="34"/>
      <c r="B88" s="26"/>
      <c r="C88" s="26"/>
      <c r="D88" s="26"/>
      <c r="E88" s="26"/>
      <c r="F88" s="133" t="str">
        <f>'Análisis Jurídico Invent. Info.'!Y83</f>
        <v>Acta (de Destrucción, de Donación)</v>
      </c>
      <c r="G88" s="24" t="s">
        <v>1949</v>
      </c>
      <c r="H88" s="26"/>
      <c r="I88" s="26"/>
      <c r="J88" s="26"/>
      <c r="K88" s="36"/>
    </row>
    <row r="89" spans="1:11" ht="28.5">
      <c r="A89" s="34"/>
      <c r="B89" s="26"/>
      <c r="C89" s="26"/>
      <c r="D89" s="26"/>
      <c r="E89" s="26"/>
      <c r="F89" s="133" t="str">
        <f>'Análisis Jurídico Invent. Info.'!Y84</f>
        <v>Carta de donación de bienes</v>
      </c>
      <c r="G89" s="23" t="s">
        <v>1950</v>
      </c>
      <c r="H89" s="26"/>
      <c r="I89" s="26"/>
      <c r="J89" s="26"/>
      <c r="K89" s="36"/>
    </row>
    <row r="90" spans="1:11" ht="28.5">
      <c r="A90" s="34"/>
      <c r="B90" s="26"/>
      <c r="C90" s="26"/>
      <c r="D90" s="26"/>
      <c r="E90" s="26"/>
      <c r="F90" s="133" t="str">
        <f>'Análisis Jurídico Invent. Info.'!Y85</f>
        <v>Carta de respuesta entidad beneficiaria de la donación.</v>
      </c>
      <c r="G90" s="24" t="s">
        <v>1951</v>
      </c>
      <c r="H90" s="26"/>
      <c r="I90" s="26"/>
      <c r="J90" s="26"/>
      <c r="K90" s="36"/>
    </row>
    <row r="91" spans="1:11" hidden="1">
      <c r="A91" s="34"/>
      <c r="B91" s="26"/>
      <c r="C91" s="26"/>
      <c r="D91" s="26"/>
      <c r="E91" s="26"/>
      <c r="F91" s="133" t="e">
        <f>'Análisis Jurídico Invent. Info.'!Y86</f>
        <v>#REF!</v>
      </c>
      <c r="G91" s="23" t="s">
        <v>1952</v>
      </c>
      <c r="H91" s="26"/>
      <c r="I91" s="26"/>
      <c r="J91" s="26"/>
      <c r="K91" s="36"/>
    </row>
    <row r="92" spans="1:11" ht="28.5">
      <c r="A92" s="34"/>
      <c r="B92" s="26"/>
      <c r="C92" s="26"/>
      <c r="D92" s="26"/>
      <c r="E92" s="26"/>
      <c r="F92" s="133" t="str">
        <f>'Análisis Jurídico Invent. Info.'!Y87</f>
        <v>Informe (Reclamación a la aseguradora / de Venta)</v>
      </c>
      <c r="G92" s="24" t="s">
        <v>1953</v>
      </c>
      <c r="H92" s="26"/>
      <c r="I92" s="26"/>
      <c r="J92" s="26"/>
      <c r="K92" s="36"/>
    </row>
    <row r="93" spans="1:11">
      <c r="A93" s="34"/>
      <c r="B93" s="26"/>
      <c r="C93" s="26"/>
      <c r="D93" s="26"/>
      <c r="E93" s="26"/>
      <c r="F93" s="133" t="str">
        <f>'Análisis Jurídico Invent. Info.'!Y88</f>
        <v>Memorando a aseguradoras</v>
      </c>
      <c r="G93" s="23" t="s">
        <v>1954</v>
      </c>
      <c r="H93" s="26"/>
      <c r="I93" s="26"/>
      <c r="J93" s="26"/>
      <c r="K93" s="36"/>
    </row>
    <row r="94" spans="1:11">
      <c r="A94" s="34"/>
      <c r="B94" s="26"/>
      <c r="C94" s="26"/>
      <c r="D94" s="26"/>
      <c r="E94" s="26"/>
      <c r="F94" s="133" t="str">
        <f>'Análisis Jurídico Invent. Info.'!Y89</f>
        <v>Oficio Avalúo</v>
      </c>
      <c r="G94" s="24" t="s">
        <v>1955</v>
      </c>
      <c r="H94" s="26"/>
      <c r="I94" s="26"/>
      <c r="J94" s="26"/>
      <c r="K94" s="36"/>
    </row>
    <row r="95" spans="1:11">
      <c r="A95" s="34"/>
      <c r="B95" s="26"/>
      <c r="C95" s="26"/>
      <c r="D95" s="26"/>
      <c r="E95" s="26"/>
      <c r="F95" s="133" t="str">
        <f>'Análisis Jurídico Invent. Info.'!Y90</f>
        <v>Relación de bienes para dar de baja</v>
      </c>
      <c r="G95" s="23" t="s">
        <v>1956</v>
      </c>
      <c r="H95" s="26"/>
      <c r="I95" s="26"/>
      <c r="J95" s="26"/>
      <c r="K95" s="36"/>
    </row>
    <row r="96" spans="1:11">
      <c r="A96" s="34"/>
      <c r="B96" s="26"/>
      <c r="C96" s="26"/>
      <c r="D96" s="26"/>
      <c r="E96" s="26"/>
      <c r="F96" s="133" t="str">
        <f>'Análisis Jurídico Invent. Info.'!Y91</f>
        <v>Resolución</v>
      </c>
      <c r="G96" s="24" t="s">
        <v>1958</v>
      </c>
      <c r="H96" s="26"/>
      <c r="I96" s="26"/>
      <c r="J96" s="26"/>
      <c r="K96" s="36"/>
    </row>
    <row r="97" spans="1:11" ht="28.5">
      <c r="A97" s="34"/>
      <c r="B97" s="26"/>
      <c r="C97" s="26"/>
      <c r="D97" s="26"/>
      <c r="E97" s="26"/>
      <c r="F97" s="133" t="str">
        <f>'Análisis Jurídico Invent. Info.'!Y92</f>
        <v>Comprobante de ingreso de elementos</v>
      </c>
      <c r="G97" s="23" t="s">
        <v>1960</v>
      </c>
      <c r="H97" s="26"/>
      <c r="I97" s="26"/>
      <c r="J97" s="26"/>
      <c r="K97" s="36"/>
    </row>
    <row r="98" spans="1:11" ht="28.5">
      <c r="A98" s="34"/>
      <c r="B98" s="26"/>
      <c r="C98" s="26"/>
      <c r="D98" s="26"/>
      <c r="E98" s="26"/>
      <c r="F98" s="133" t="str">
        <f>'Análisis Jurídico Invent. Info.'!Y93</f>
        <v>Reporte de inclusión de bienes</v>
      </c>
      <c r="G98" s="24" t="s">
        <v>1961</v>
      </c>
      <c r="H98" s="26"/>
      <c r="I98" s="26"/>
      <c r="J98" s="26"/>
      <c r="K98" s="36"/>
    </row>
    <row r="99" spans="1:11" ht="28.5">
      <c r="A99" s="34"/>
      <c r="B99" s="26"/>
      <c r="C99" s="26"/>
      <c r="D99" s="26"/>
      <c r="E99" s="26"/>
      <c r="F99" s="133" t="str">
        <f>'Análisis Jurídico Invent. Info.'!Y94</f>
        <v>Solicitud de elementos de consumo</v>
      </c>
      <c r="G99" s="23" t="s">
        <v>1963</v>
      </c>
      <c r="H99" s="26"/>
      <c r="I99" s="26"/>
      <c r="J99" s="26"/>
      <c r="K99" s="36"/>
    </row>
    <row r="100" spans="1:11" ht="28.5">
      <c r="A100" s="34"/>
      <c r="B100" s="26"/>
      <c r="C100" s="26"/>
      <c r="D100" s="26"/>
      <c r="E100" s="26"/>
      <c r="F100" s="133" t="str">
        <f>'Análisis Jurídico Invent. Info.'!Y95</f>
        <v>Inventario individual por responsable</v>
      </c>
      <c r="G100" s="24" t="s">
        <v>1964</v>
      </c>
      <c r="H100" s="26"/>
      <c r="I100" s="26"/>
      <c r="J100" s="26"/>
      <c r="K100" s="36"/>
    </row>
    <row r="101" spans="1:11">
      <c r="A101" s="34"/>
      <c r="B101" s="26"/>
      <c r="C101" s="26"/>
      <c r="D101" s="26"/>
      <c r="E101" s="26"/>
      <c r="F101" s="133" t="str">
        <f>'Análisis Jurídico Invent. Info.'!Y96</f>
        <v>Acta de Inventario</v>
      </c>
      <c r="G101" s="23" t="s">
        <v>1965</v>
      </c>
      <c r="H101" s="26"/>
      <c r="I101" s="26"/>
      <c r="J101" s="26"/>
      <c r="K101" s="36"/>
    </row>
    <row r="102" spans="1:11" ht="28.5">
      <c r="A102" s="34"/>
      <c r="B102" s="26"/>
      <c r="C102" s="26"/>
      <c r="D102" s="26"/>
      <c r="E102" s="26"/>
      <c r="F102" s="133" t="str">
        <f>'Análisis Jurídico Invent. Info.'!Y97</f>
        <v>Informe elementos faltantes y sobrantes</v>
      </c>
      <c r="G102" s="24" t="s">
        <v>1967</v>
      </c>
      <c r="H102" s="26"/>
      <c r="I102" s="26"/>
      <c r="J102" s="26"/>
      <c r="K102" s="36"/>
    </row>
    <row r="103" spans="1:11" ht="28.5">
      <c r="A103" s="34"/>
      <c r="B103" s="26"/>
      <c r="C103" s="26"/>
      <c r="D103" s="26"/>
      <c r="E103" s="26"/>
      <c r="F103" s="133" t="str">
        <f>'Análisis Jurídico Invent. Info.'!Y98</f>
        <v>Memorando a responsables de inventario</v>
      </c>
      <c r="G103" s="23" t="s">
        <v>1968</v>
      </c>
      <c r="H103" s="26"/>
      <c r="I103" s="26"/>
      <c r="J103" s="26"/>
      <c r="K103" s="36"/>
    </row>
    <row r="104" spans="1:11" ht="28.5">
      <c r="A104" s="34"/>
      <c r="B104" s="26"/>
      <c r="C104" s="26"/>
      <c r="D104" s="26"/>
      <c r="E104" s="26"/>
      <c r="F104" s="133" t="str">
        <f>'Análisis Jurídico Invent. Info.'!Y99</f>
        <v>Formato diligenciado de eliminación documental</v>
      </c>
      <c r="G104" s="24" t="s">
        <v>1970</v>
      </c>
      <c r="H104" s="26"/>
      <c r="I104" s="26"/>
      <c r="J104" s="26"/>
      <c r="K104" s="36"/>
    </row>
    <row r="105" spans="1:11" ht="28.5">
      <c r="A105" s="34"/>
      <c r="B105" s="26"/>
      <c r="C105" s="26"/>
      <c r="D105" s="26"/>
      <c r="E105" s="26"/>
      <c r="F105" s="133" t="str">
        <f>'Análisis Jurídico Invent. Info.'!Y100</f>
        <v>Acta de destrucción documental</v>
      </c>
      <c r="G105" s="23" t="s">
        <v>1971</v>
      </c>
      <c r="H105" s="26"/>
      <c r="I105" s="26"/>
      <c r="J105" s="26"/>
      <c r="K105" s="36"/>
    </row>
    <row r="106" spans="1:11">
      <c r="A106" s="34"/>
      <c r="B106" s="26"/>
      <c r="C106" s="26"/>
      <c r="D106" s="26"/>
      <c r="E106" s="26"/>
      <c r="F106" s="133" t="str">
        <f>'Análisis Jurídico Invent. Info.'!Y101</f>
        <v>Registro de destrucción documental</v>
      </c>
      <c r="G106" s="24" t="s">
        <v>1973</v>
      </c>
      <c r="H106" s="26"/>
      <c r="I106" s="26"/>
      <c r="J106" s="26"/>
      <c r="K106" s="36"/>
    </row>
    <row r="107" spans="1:11" ht="28.5">
      <c r="A107" s="34"/>
      <c r="B107" s="26"/>
      <c r="C107" s="26"/>
      <c r="D107" s="26"/>
      <c r="E107" s="26"/>
      <c r="F107" s="133" t="str">
        <f>'Análisis Jurídico Invent. Info.'!Y102</f>
        <v xml:space="preserve">Solicitud de préstamo y devolución de documentos </v>
      </c>
      <c r="G107" s="23" t="s">
        <v>1975</v>
      </c>
      <c r="H107" s="26"/>
      <c r="I107" s="26"/>
      <c r="J107" s="26"/>
      <c r="K107" s="36"/>
    </row>
    <row r="108" spans="1:11" ht="28.5">
      <c r="A108" s="34"/>
      <c r="B108" s="26"/>
      <c r="C108" s="26"/>
      <c r="D108" s="26"/>
      <c r="E108" s="26"/>
      <c r="F108" s="133" t="str">
        <f>'Análisis Jurídico Invent. Info.'!Y103</f>
        <v>Acta de control de calidad de los expedientes.</v>
      </c>
      <c r="G108" s="24" t="s">
        <v>1976</v>
      </c>
      <c r="H108" s="26"/>
      <c r="I108" s="26"/>
      <c r="J108" s="26"/>
      <c r="K108" s="36"/>
    </row>
    <row r="109" spans="1:11" ht="28.5" hidden="1">
      <c r="A109" s="34"/>
      <c r="B109" s="26"/>
      <c r="C109" s="26"/>
      <c r="D109" s="26"/>
      <c r="E109" s="26"/>
      <c r="F109" s="133" t="e">
        <f>'Análisis Jurídico Invent. Info.'!Y104</f>
        <v>#REF!</v>
      </c>
      <c r="G109" s="23" t="s">
        <v>1977</v>
      </c>
      <c r="H109" s="26"/>
      <c r="I109" s="26"/>
      <c r="J109" s="26"/>
      <c r="K109" s="36"/>
    </row>
    <row r="110" spans="1:11" hidden="1">
      <c r="A110" s="34"/>
      <c r="B110" s="26"/>
      <c r="C110" s="26"/>
      <c r="D110" s="26"/>
      <c r="E110" s="26"/>
      <c r="F110" s="133" t="e">
        <f>'Análisis Jurídico Invent. Info.'!Y105</f>
        <v>#REF!</v>
      </c>
      <c r="G110" s="24" t="s">
        <v>1979</v>
      </c>
      <c r="H110" s="26"/>
      <c r="I110" s="26"/>
      <c r="J110" s="26"/>
      <c r="K110" s="36"/>
    </row>
    <row r="111" spans="1:11" hidden="1">
      <c r="A111" s="34"/>
      <c r="B111" s="26"/>
      <c r="C111" s="26"/>
      <c r="D111" s="26"/>
      <c r="E111" s="26"/>
      <c r="F111" s="133" t="e">
        <f>'Análisis Jurídico Invent. Info.'!Y106</f>
        <v>#REF!</v>
      </c>
      <c r="G111" s="23" t="s">
        <v>1981</v>
      </c>
      <c r="H111" s="26"/>
      <c r="I111" s="26"/>
      <c r="J111" s="26"/>
      <c r="K111" s="36"/>
    </row>
    <row r="112" spans="1:11" hidden="1">
      <c r="A112" s="34"/>
      <c r="B112" s="26"/>
      <c r="C112" s="26"/>
      <c r="D112" s="26"/>
      <c r="E112" s="26"/>
      <c r="F112" s="228" t="e">
        <f>'Análisis Jurídico Invent. Info.'!Y107</f>
        <v>#REF!</v>
      </c>
      <c r="G112" s="23" t="s">
        <v>2182</v>
      </c>
      <c r="H112" s="26"/>
      <c r="I112" s="26"/>
      <c r="J112" s="26"/>
      <c r="K112" s="36"/>
    </row>
    <row r="113" spans="1:11" hidden="1">
      <c r="A113" s="34"/>
      <c r="B113" s="26"/>
      <c r="C113" s="26"/>
      <c r="D113" s="26"/>
      <c r="E113" s="26"/>
      <c r="F113" s="229"/>
      <c r="G113" s="23" t="s">
        <v>2183</v>
      </c>
      <c r="H113" s="26"/>
      <c r="I113" s="26"/>
      <c r="J113" s="26"/>
      <c r="K113" s="36"/>
    </row>
    <row r="114" spans="1:11" ht="42.75">
      <c r="A114" s="34"/>
      <c r="B114" s="26"/>
      <c r="C114" s="26"/>
      <c r="D114" s="26"/>
      <c r="E114" s="26"/>
      <c r="F114" s="133" t="str">
        <f>'Análisis Jurídico Invent. Info.'!Y108</f>
        <v>Póliza de amparo de bienes de la entidad</v>
      </c>
      <c r="G114" s="23" t="s">
        <v>1982</v>
      </c>
      <c r="H114" s="26"/>
      <c r="I114" s="26"/>
      <c r="J114" s="26"/>
      <c r="K114" s="36"/>
    </row>
    <row r="115" spans="1:11" ht="28.5">
      <c r="A115" s="34"/>
      <c r="B115" s="26"/>
      <c r="C115" s="26"/>
      <c r="D115" s="26"/>
      <c r="E115" s="26"/>
      <c r="F115" s="133" t="str">
        <f>'Análisis Jurídico Invent. Info.'!Y109</f>
        <v>Diagnóstico de necesidades de capacitación</v>
      </c>
      <c r="G115" s="24" t="s">
        <v>1984</v>
      </c>
      <c r="H115" s="26"/>
      <c r="I115" s="26"/>
      <c r="J115" s="26"/>
      <c r="K115" s="36"/>
    </row>
    <row r="116" spans="1:11" hidden="1">
      <c r="A116" s="34"/>
      <c r="B116" s="26"/>
      <c r="C116" s="26"/>
      <c r="D116" s="26"/>
      <c r="E116" s="26"/>
      <c r="F116" s="133" t="e">
        <f>'Análisis Jurídico Invent. Info.'!Y110</f>
        <v>#REF!</v>
      </c>
      <c r="G116" s="23" t="s">
        <v>1985</v>
      </c>
      <c r="H116" s="26"/>
      <c r="I116" s="26"/>
      <c r="J116" s="26"/>
      <c r="K116" s="36"/>
    </row>
    <row r="117" spans="1:11" ht="28.5" hidden="1">
      <c r="A117" s="34"/>
      <c r="B117" s="26"/>
      <c r="C117" s="26"/>
      <c r="D117" s="26"/>
      <c r="E117" s="26"/>
      <c r="F117" s="133" t="e">
        <f>'Análisis Jurídico Invent. Info.'!Y111</f>
        <v>#REF!</v>
      </c>
      <c r="G117" s="24" t="s">
        <v>1986</v>
      </c>
      <c r="H117" s="26"/>
      <c r="I117" s="26"/>
      <c r="J117" s="26"/>
      <c r="K117" s="36"/>
    </row>
    <row r="118" spans="1:11" ht="28.5">
      <c r="A118" s="34"/>
      <c r="B118" s="26"/>
      <c r="C118" s="26"/>
      <c r="D118" s="26"/>
      <c r="E118" s="26"/>
      <c r="F118" s="133" t="str">
        <f>'Análisis Jurídico Invent. Info.'!Y112</f>
        <v>Devolución de elementos y otras novedades</v>
      </c>
      <c r="G118" s="23" t="s">
        <v>1987</v>
      </c>
      <c r="H118" s="26"/>
      <c r="I118" s="26"/>
      <c r="J118" s="26"/>
      <c r="K118" s="36"/>
    </row>
    <row r="119" spans="1:11" ht="28.5">
      <c r="A119" s="34"/>
      <c r="B119" s="26"/>
      <c r="C119" s="26"/>
      <c r="D119" s="26"/>
      <c r="E119" s="26"/>
      <c r="F119" s="133" t="str">
        <f>'Análisis Jurídico Invent. Info.'!Y113</f>
        <v xml:space="preserve">Plan Institucional de Capacitación y cronograma </v>
      </c>
      <c r="G119" s="24" t="s">
        <v>1988</v>
      </c>
      <c r="H119" s="26"/>
      <c r="I119" s="26"/>
      <c r="J119" s="26"/>
      <c r="K119" s="36"/>
    </row>
    <row r="120" spans="1:11" hidden="1">
      <c r="A120" s="34"/>
      <c r="B120" s="26"/>
      <c r="C120" s="26"/>
      <c r="D120" s="26"/>
      <c r="E120" s="26"/>
      <c r="F120" s="133" t="e">
        <f>'Análisis Jurídico Invent. Info.'!Y114</f>
        <v>#REF!</v>
      </c>
      <c r="G120" s="23" t="s">
        <v>1989</v>
      </c>
      <c r="H120" s="26"/>
      <c r="I120" s="26"/>
      <c r="J120" s="26"/>
      <c r="K120" s="36"/>
    </row>
    <row r="121" spans="1:11" ht="28.5">
      <c r="A121" s="34"/>
      <c r="B121" s="26"/>
      <c r="C121" s="26"/>
      <c r="D121" s="26"/>
      <c r="E121" s="26"/>
      <c r="F121" s="133" t="str">
        <f>'Análisis Jurídico Invent. Info.'!Y115</f>
        <v>Informe comisión de servicios</v>
      </c>
      <c r="G121" s="24" t="s">
        <v>1990</v>
      </c>
      <c r="H121" s="26"/>
      <c r="I121" s="26"/>
      <c r="J121" s="26"/>
      <c r="K121" s="36"/>
    </row>
    <row r="122" spans="1:11" ht="28.5">
      <c r="A122" s="34"/>
      <c r="B122" s="26"/>
      <c r="C122" s="26"/>
      <c r="D122" s="26"/>
      <c r="E122" s="26"/>
      <c r="F122" s="133" t="str">
        <f>'Análisis Jurídico Invent. Info.'!Y116</f>
        <v>Cronograma del Sistema de Estimulos</v>
      </c>
      <c r="G122" s="23" t="s">
        <v>1991</v>
      </c>
      <c r="H122" s="26"/>
      <c r="I122" s="26"/>
      <c r="J122" s="26"/>
      <c r="K122" s="36"/>
    </row>
    <row r="123" spans="1:11" ht="42.75">
      <c r="A123" s="34"/>
      <c r="B123" s="26"/>
      <c r="C123" s="26"/>
      <c r="D123" s="26"/>
      <c r="E123" s="26"/>
      <c r="F123" s="133" t="str">
        <f>'Análisis Jurídico Invent. Info.'!Y117</f>
        <v>Cronograma de actividades del programa de Seguridad y Salud en el Trabajo</v>
      </c>
      <c r="G123" s="24" t="s">
        <v>1992</v>
      </c>
      <c r="H123" s="26"/>
      <c r="I123" s="26"/>
      <c r="J123" s="26"/>
      <c r="K123" s="36"/>
    </row>
    <row r="124" spans="1:11">
      <c r="A124" s="34"/>
      <c r="B124" s="26"/>
      <c r="C124" s="26"/>
      <c r="D124" s="26"/>
      <c r="E124" s="26"/>
      <c r="F124" s="133" t="str">
        <f>'Análisis Jurídico Invent. Info.'!Y118</f>
        <v>Informes de gestión</v>
      </c>
      <c r="G124" s="23" t="s">
        <v>1993</v>
      </c>
      <c r="H124" s="26"/>
      <c r="I124" s="26"/>
      <c r="J124" s="26"/>
      <c r="K124" s="36"/>
    </row>
    <row r="125" spans="1:11">
      <c r="A125" s="34"/>
      <c r="B125" s="26"/>
      <c r="C125" s="26"/>
      <c r="D125" s="26"/>
      <c r="E125" s="26"/>
      <c r="F125" s="133" t="str">
        <f>'Análisis Jurídico Invent. Info.'!Y119</f>
        <v>Artes finales de material promocional</v>
      </c>
      <c r="G125" s="24" t="s">
        <v>1994</v>
      </c>
      <c r="H125" s="26"/>
      <c r="I125" s="26"/>
      <c r="J125" s="26"/>
      <c r="K125" s="36"/>
    </row>
    <row r="126" spans="1:11">
      <c r="A126" s="34"/>
      <c r="B126" s="26"/>
      <c r="C126" s="26"/>
      <c r="D126" s="26"/>
      <c r="E126" s="26"/>
      <c r="F126" s="133" t="str">
        <f>'Análisis Jurídico Invent. Info.'!Y120</f>
        <v>Monitoreo de medios</v>
      </c>
      <c r="G126" s="23" t="s">
        <v>1995</v>
      </c>
      <c r="H126" s="26"/>
      <c r="I126" s="26"/>
      <c r="J126" s="26"/>
      <c r="K126" s="36"/>
    </row>
    <row r="127" spans="1:11">
      <c r="A127" s="34"/>
      <c r="B127" s="26"/>
      <c r="C127" s="26"/>
      <c r="D127" s="26"/>
      <c r="E127" s="26"/>
      <c r="F127" s="133" t="str">
        <f>'Análisis Jurídico Invent. Info.'!Y121</f>
        <v>Newsletter</v>
      </c>
      <c r="G127" s="24" t="s">
        <v>1996</v>
      </c>
      <c r="H127" s="26"/>
      <c r="I127" s="26"/>
      <c r="J127" s="26"/>
      <c r="K127" s="36"/>
    </row>
    <row r="128" spans="1:11">
      <c r="A128" s="34"/>
      <c r="B128" s="26"/>
      <c r="C128" s="26"/>
      <c r="D128" s="26"/>
      <c r="E128" s="26"/>
      <c r="F128" s="133" t="str">
        <f>'Análisis Jurídico Invent. Info.'!Y122</f>
        <v>Boletines de prensa</v>
      </c>
      <c r="G128" s="23" t="s">
        <v>1997</v>
      </c>
      <c r="H128" s="26"/>
      <c r="I128" s="26"/>
      <c r="J128" s="26"/>
      <c r="K128" s="36"/>
    </row>
    <row r="129" spans="1:11" ht="28.5">
      <c r="A129" s="34"/>
      <c r="B129" s="26"/>
      <c r="C129" s="26"/>
      <c r="D129" s="26"/>
      <c r="E129" s="26"/>
      <c r="F129" s="133" t="str">
        <f>'Análisis Jurídico Invent. Info.'!Y123</f>
        <v>Programación de eventos</v>
      </c>
      <c r="G129" s="24" t="s">
        <v>1998</v>
      </c>
      <c r="H129" s="26"/>
      <c r="I129" s="26"/>
      <c r="J129" s="26"/>
      <c r="K129" s="36"/>
    </row>
    <row r="130" spans="1:11" hidden="1">
      <c r="A130" s="34"/>
      <c r="B130" s="26"/>
      <c r="C130" s="26"/>
      <c r="D130" s="26"/>
      <c r="E130" s="26"/>
      <c r="F130" s="133" t="e">
        <f>'Análisis Jurídico Invent. Info.'!Y124</f>
        <v>#REF!</v>
      </c>
      <c r="G130" s="23" t="s">
        <v>1999</v>
      </c>
      <c r="H130" s="26"/>
      <c r="I130" s="26"/>
      <c r="J130" s="26"/>
      <c r="K130" s="36"/>
    </row>
    <row r="131" spans="1:11" ht="28.5">
      <c r="A131" s="34"/>
      <c r="B131" s="26"/>
      <c r="C131" s="26"/>
      <c r="D131" s="26"/>
      <c r="E131" s="26"/>
      <c r="F131" s="133" t="str">
        <f>'Análisis Jurídico Invent. Info.'!Y125</f>
        <v>Página Web</v>
      </c>
      <c r="G131" s="24" t="s">
        <v>2000</v>
      </c>
      <c r="H131" s="26"/>
      <c r="I131" s="26"/>
      <c r="J131" s="26"/>
      <c r="K131" s="36"/>
    </row>
    <row r="132" spans="1:11" ht="28.5" hidden="1">
      <c r="A132" s="34"/>
      <c r="B132" s="26"/>
      <c r="C132" s="26"/>
      <c r="D132" s="26"/>
      <c r="E132" s="26"/>
      <c r="F132" s="133" t="e">
        <f>'Análisis Jurídico Invent. Info.'!Y126</f>
        <v>#REF!</v>
      </c>
      <c r="G132" s="23" t="s">
        <v>2002</v>
      </c>
      <c r="H132" s="26"/>
      <c r="I132" s="26"/>
      <c r="J132" s="26"/>
      <c r="K132" s="36"/>
    </row>
    <row r="133" spans="1:11" ht="29.25" thickBot="1">
      <c r="A133" s="37"/>
      <c r="B133" s="38"/>
      <c r="C133" s="38"/>
      <c r="D133" s="38"/>
      <c r="E133" s="38"/>
      <c r="F133" s="133" t="str">
        <f>'Análisis Jurídico Invent. Info.'!Y127</f>
        <v>Redes sociales</v>
      </c>
      <c r="G133" s="23" t="s">
        <v>2004</v>
      </c>
      <c r="H133" s="38"/>
      <c r="I133" s="38"/>
      <c r="J133" s="38"/>
      <c r="K133" s="39"/>
    </row>
    <row r="134" spans="1:11" hidden="1">
      <c r="F134" s="133" t="e">
        <f>'Análisis Jurídico Invent. Info.'!Y128</f>
        <v>#REF!</v>
      </c>
      <c r="G134" s="23" t="s">
        <v>2005</v>
      </c>
    </row>
    <row r="135" spans="1:11">
      <c r="F135" s="133" t="str">
        <f>'Análisis Jurídico Invent. Info.'!Y129</f>
        <v xml:space="preserve">Resoluciones </v>
      </c>
      <c r="G135" s="23" t="s">
        <v>2007</v>
      </c>
    </row>
    <row r="136" spans="1:11" ht="28.5" hidden="1">
      <c r="F136" s="133" t="e">
        <f>'Análisis Jurídico Invent. Info.'!Y130</f>
        <v>#REF!</v>
      </c>
      <c r="G136" s="23" t="s">
        <v>2008</v>
      </c>
    </row>
    <row r="137" spans="1:11" hidden="1">
      <c r="F137" s="133" t="e">
        <f>'Análisis Jurídico Invent. Info.'!Y131</f>
        <v>#REF!</v>
      </c>
      <c r="G137" s="23" t="s">
        <v>2009</v>
      </c>
    </row>
    <row r="138" spans="1:11" ht="28.5">
      <c r="F138" s="133" t="str">
        <f>'Análisis Jurídico Invent. Info.'!Y132</f>
        <v>Listado de documentos externos del sistema de gestión de calidad</v>
      </c>
      <c r="G138" s="23" t="s">
        <v>2010</v>
      </c>
    </row>
    <row r="139" spans="1:11" ht="28.5">
      <c r="F139" s="133" t="str">
        <f>'Análisis Jurídico Invent. Info.'!Y133</f>
        <v>Registro y seguimiento a solicitudes (Tablero de control)</v>
      </c>
      <c r="G139" s="23" t="s">
        <v>2011</v>
      </c>
    </row>
    <row r="140" spans="1:11" ht="28.5">
      <c r="F140" s="133" t="str">
        <f>'Análisis Jurídico Invent. Info.'!Y134</f>
        <v>Solicitud de cambio a la documentación del SGC</v>
      </c>
      <c r="G140" s="23" t="s">
        <v>2012</v>
      </c>
    </row>
    <row r="141" spans="1:11" hidden="1">
      <c r="F141" s="133" t="e">
        <f>'Análisis Jurídico Invent. Info.'!Y135</f>
        <v>#REF!</v>
      </c>
      <c r="G141" s="23" t="s">
        <v>2013</v>
      </c>
    </row>
    <row r="142" spans="1:11">
      <c r="F142" s="133" t="str">
        <f>'Análisis Jurídico Invent. Info.'!Y136</f>
        <v>Plan de acción aprobado</v>
      </c>
      <c r="G142" s="23" t="s">
        <v>2014</v>
      </c>
    </row>
    <row r="143" spans="1:11" hidden="1">
      <c r="F143" s="133" t="e">
        <f>'Análisis Jurídico Invent. Info.'!Y137</f>
        <v>#REF!</v>
      </c>
      <c r="G143" s="23" t="s">
        <v>2015</v>
      </c>
    </row>
    <row r="144" spans="1:11" ht="28.5" hidden="1">
      <c r="F144" s="133" t="e">
        <f>'Análisis Jurídico Invent. Info.'!Y138</f>
        <v>#REF!</v>
      </c>
      <c r="G144" s="23" t="s">
        <v>2016</v>
      </c>
    </row>
    <row r="145" spans="6:7" ht="28.5" hidden="1">
      <c r="F145" s="133" t="e">
        <f>'Análisis Jurídico Invent. Info.'!Y139</f>
        <v>#REF!</v>
      </c>
      <c r="G145" s="23" t="s">
        <v>2017</v>
      </c>
    </row>
    <row r="146" spans="6:7">
      <c r="F146" s="133" t="str">
        <f>'Análisis Jurídico Invent. Info.'!Y140</f>
        <v>Informe de revisión del SGC</v>
      </c>
      <c r="G146" s="23" t="s">
        <v>2018</v>
      </c>
    </row>
    <row r="147" spans="6:7" ht="42.75">
      <c r="F147" s="133" t="str">
        <f>'Análisis Jurídico Invent. Info.'!Y141</f>
        <v>Solicitud de elaboración, modificación y/o eliminación de indicadores de gestión</v>
      </c>
      <c r="G147" s="23" t="s">
        <v>2019</v>
      </c>
    </row>
    <row r="148" spans="6:7">
      <c r="F148" s="133" t="str">
        <f>'Análisis Jurídico Invent. Info.'!Y142</f>
        <v>Repositorio documental</v>
      </c>
      <c r="G148" s="23" t="s">
        <v>2020</v>
      </c>
    </row>
    <row r="149" spans="6:7" hidden="1">
      <c r="F149" s="133" t="e">
        <f>'Análisis Jurídico Invent. Info.'!Y143</f>
        <v>#REF!</v>
      </c>
      <c r="G149" s="23" t="s">
        <v>2021</v>
      </c>
    </row>
    <row r="150" spans="6:7">
      <c r="F150" s="133" t="str">
        <f>'Análisis Jurídico Invent. Info.'!Y144</f>
        <v xml:space="preserve">Listado maestro de documentos </v>
      </c>
      <c r="G150" s="23" t="s">
        <v>2022</v>
      </c>
    </row>
    <row r="151" spans="6:7" ht="28.5">
      <c r="F151" s="133" t="str">
        <f>'Análisis Jurídico Invent. Info.'!Y145</f>
        <v>Matriz de indicadores</v>
      </c>
      <c r="G151" s="23" t="s">
        <v>2023</v>
      </c>
    </row>
    <row r="152" spans="6:7">
      <c r="F152" s="133" t="str">
        <f>'Análisis Jurídico Invent. Info.'!Y146</f>
        <v>Trazabilidad</v>
      </c>
      <c r="G152" s="23" t="s">
        <v>2025</v>
      </c>
    </row>
    <row r="153" spans="6:7" ht="28.5">
      <c r="F153" s="133" t="str">
        <f>'Análisis Jurídico Invent. Info.'!Y147</f>
        <v>Documentos autoevaluación y gestión</v>
      </c>
      <c r="G153" s="23" t="s">
        <v>2027</v>
      </c>
    </row>
    <row r="154" spans="6:7" hidden="1">
      <c r="F154" s="133" t="e">
        <f>'Análisis Jurídico Invent. Info.'!Y148</f>
        <v>#REF!</v>
      </c>
      <c r="G154" s="23" t="s">
        <v>2029</v>
      </c>
    </row>
    <row r="155" spans="6:7" ht="28.5" hidden="1">
      <c r="F155" s="133" t="e">
        <f>'Análisis Jurídico Invent. Info.'!Y149</f>
        <v>#REF!</v>
      </c>
      <c r="G155" s="23" t="s">
        <v>2031</v>
      </c>
    </row>
    <row r="156" spans="6:7" ht="28.5" hidden="1">
      <c r="F156" s="133" t="e">
        <f>'Análisis Jurídico Invent. Info.'!Y150</f>
        <v>#REF!</v>
      </c>
      <c r="G156" s="23" t="s">
        <v>2033</v>
      </c>
    </row>
    <row r="157" spans="6:7" ht="28.5" hidden="1">
      <c r="F157" s="133" t="e">
        <f>'Análisis Jurídico Invent. Info.'!Y151</f>
        <v>#REF!</v>
      </c>
      <c r="G157" s="23" t="s">
        <v>2035</v>
      </c>
    </row>
    <row r="158" spans="6:7" ht="28.5" hidden="1">
      <c r="F158" s="133" t="e">
        <f>'Análisis Jurídico Invent. Info.'!Y152</f>
        <v>#REF!</v>
      </c>
      <c r="G158" s="23" t="s">
        <v>2037</v>
      </c>
    </row>
    <row r="159" spans="6:7" hidden="1">
      <c r="F159" s="133" t="e">
        <f>'Análisis Jurídico Invent. Info.'!Y153</f>
        <v>#REF!</v>
      </c>
      <c r="G159" s="23" t="s">
        <v>2039</v>
      </c>
    </row>
    <row r="160" spans="6:7" ht="28.5" hidden="1">
      <c r="F160" s="133" t="e">
        <f>'Análisis Jurídico Invent. Info.'!Y154</f>
        <v>#REF!</v>
      </c>
      <c r="G160" s="23" t="s">
        <v>2041</v>
      </c>
    </row>
    <row r="161" spans="6:7" hidden="1">
      <c r="F161" s="133" t="e">
        <f>'Análisis Jurídico Invent. Info.'!Y155</f>
        <v>#REF!</v>
      </c>
      <c r="G161" s="23" t="s">
        <v>2042</v>
      </c>
    </row>
    <row r="162" spans="6:7" ht="28.5" hidden="1">
      <c r="F162" s="133" t="e">
        <f>'Análisis Jurídico Invent. Info.'!Y156</f>
        <v>#REF!</v>
      </c>
      <c r="G162" s="23" t="s">
        <v>2044</v>
      </c>
    </row>
    <row r="163" spans="6:7" hidden="1">
      <c r="F163" s="133" t="e">
        <f>'Análisis Jurídico Invent. Info.'!Y157</f>
        <v>#REF!</v>
      </c>
      <c r="G163" s="23" t="s">
        <v>2046</v>
      </c>
    </row>
    <row r="164" spans="6:7" ht="28.5" hidden="1">
      <c r="F164" s="133" t="e">
        <f>'Análisis Jurídico Invent. Info.'!Y158</f>
        <v>#REF!</v>
      </c>
      <c r="G164" s="23" t="s">
        <v>2048</v>
      </c>
    </row>
    <row r="165" spans="6:7" hidden="1">
      <c r="F165" s="133" t="e">
        <f>'Análisis Jurídico Invent. Info.'!Y159</f>
        <v>#REF!</v>
      </c>
      <c r="G165" s="23" t="s">
        <v>2050</v>
      </c>
    </row>
    <row r="166" spans="6:7" ht="28.5" hidden="1">
      <c r="F166" s="133" t="e">
        <f>'Análisis Jurídico Invent. Info.'!Y160</f>
        <v>#REF!</v>
      </c>
      <c r="G166" s="23" t="s">
        <v>2052</v>
      </c>
    </row>
    <row r="167" spans="6:7" ht="28.5" hidden="1">
      <c r="F167" s="133" t="e">
        <f>'Análisis Jurídico Invent. Info.'!Y161</f>
        <v>#REF!</v>
      </c>
      <c r="G167" s="23" t="s">
        <v>2053</v>
      </c>
    </row>
    <row r="168" spans="6:7" hidden="1">
      <c r="F168" s="133" t="e">
        <f>'Análisis Jurídico Invent. Info.'!Y162</f>
        <v>#REF!</v>
      </c>
      <c r="G168" s="23" t="s">
        <v>2055</v>
      </c>
    </row>
    <row r="169" spans="6:7">
      <c r="F169" s="133" t="str">
        <f>'Análisis Jurídico Invent. Info.'!Y163</f>
        <v>Constancia ejecutoria</v>
      </c>
      <c r="G169" s="23" t="s">
        <v>2058</v>
      </c>
    </row>
    <row r="170" spans="6:7" ht="28.5">
      <c r="F170" s="133" t="str">
        <f>'Análisis Jurídico Invent. Info.'!Y164</f>
        <v>Acto administrativo de respuesta al recurso de reposición</v>
      </c>
      <c r="G170" s="23" t="s">
        <v>2060</v>
      </c>
    </row>
    <row r="171" spans="6:7" ht="28.5" hidden="1">
      <c r="F171" s="133" t="e">
        <f>'Análisis Jurídico Invent. Info.'!Y165</f>
        <v>#REF!</v>
      </c>
      <c r="G171" s="23" t="s">
        <v>2062</v>
      </c>
    </row>
    <row r="172" spans="6:7" hidden="1">
      <c r="F172" s="133" t="e">
        <f>'Análisis Jurídico Invent. Info.'!Y166</f>
        <v>#REF!</v>
      </c>
      <c r="G172" s="23" t="s">
        <v>2064</v>
      </c>
    </row>
    <row r="173" spans="6:7" hidden="1">
      <c r="F173" s="133" t="e">
        <f>'Análisis Jurídico Invent. Info.'!Y167</f>
        <v>#REF!</v>
      </c>
      <c r="G173" s="23" t="s">
        <v>2066</v>
      </c>
    </row>
    <row r="174" spans="6:7" hidden="1">
      <c r="F174" s="133" t="e">
        <f>'Análisis Jurídico Invent. Info.'!Y168</f>
        <v>#REF!</v>
      </c>
      <c r="G174" s="23" t="s">
        <v>2068</v>
      </c>
    </row>
    <row r="175" spans="6:7" hidden="1">
      <c r="F175" s="133" t="e">
        <f>'Análisis Jurídico Invent. Info.'!Y169</f>
        <v>#REF!</v>
      </c>
      <c r="G175" s="23" t="s">
        <v>2070</v>
      </c>
    </row>
    <row r="176" spans="6:7" hidden="1">
      <c r="F176" s="133" t="e">
        <f>'Análisis Jurídico Invent. Info.'!Y170</f>
        <v>#REF!</v>
      </c>
      <c r="G176" s="23" t="s">
        <v>2072</v>
      </c>
    </row>
    <row r="177" spans="6:7" ht="28.5">
      <c r="F177" s="133" t="str">
        <f>'Análisis Jurídico Invent. Info.'!Y171</f>
        <v>Documento de preguntas y respuestas</v>
      </c>
      <c r="G177" s="23" t="s">
        <v>2074</v>
      </c>
    </row>
    <row r="178" spans="6:7" hidden="1">
      <c r="F178" s="133" t="e">
        <f>'Análisis Jurídico Invent. Info.'!Y172</f>
        <v>#REF!</v>
      </c>
      <c r="G178" s="23" t="s">
        <v>2076</v>
      </c>
    </row>
    <row r="179" spans="6:7">
      <c r="F179" s="133" t="str">
        <f>'Análisis Jurídico Invent. Info.'!Y173</f>
        <v>Solicitud de aclaraciones públicas</v>
      </c>
      <c r="G179" s="23" t="s">
        <v>2078</v>
      </c>
    </row>
    <row r="180" spans="6:7" ht="42.75">
      <c r="F180" s="133" t="str">
        <f>'Análisis Jurídico Invent. Info.'!Y174</f>
        <v>Aviso de invitación o de convocatoria pública o solicitud de expresiones de interés</v>
      </c>
      <c r="G180" s="23" t="s">
        <v>2080</v>
      </c>
    </row>
    <row r="181" spans="6:7" ht="42.75">
      <c r="F181" s="133" t="str">
        <f>'Análisis Jurídico Invent. Info.'!Y175</f>
        <v>Informe de evaluación y recomendación de aceptación de la oferta o de declaratoria de fallido</v>
      </c>
      <c r="G181" s="23" t="s">
        <v>2082</v>
      </c>
    </row>
    <row r="182" spans="6:7" ht="28.5">
      <c r="F182" s="133" t="str">
        <f>'Análisis Jurídico Invent. Info.'!Y176</f>
        <v>Reglas de participación o Términos de Referencia</v>
      </c>
      <c r="G182" s="23" t="s">
        <v>2084</v>
      </c>
    </row>
    <row r="183" spans="6:7" hidden="1">
      <c r="F183" s="133" t="e">
        <f>'Análisis Jurídico Invent. Info.'!Y177</f>
        <v>#REF!</v>
      </c>
      <c r="G183" s="23" t="s">
        <v>2086</v>
      </c>
    </row>
    <row r="184" spans="6:7" ht="28.5" hidden="1">
      <c r="F184" s="133" t="e">
        <f>'Análisis Jurídico Invent. Info.'!Y178</f>
        <v>#REF!</v>
      </c>
      <c r="G184" s="23" t="s">
        <v>2088</v>
      </c>
    </row>
    <row r="185" spans="6:7">
      <c r="F185" s="133" t="str">
        <f>'Análisis Jurídico Invent. Info.'!Y179</f>
        <v>Estudio Previo</v>
      </c>
      <c r="G185" s="23" t="s">
        <v>2090</v>
      </c>
    </row>
    <row r="186" spans="6:7">
      <c r="F186" s="133" t="str">
        <f>'Análisis Jurídico Invent. Info.'!Y180</f>
        <v>Alcance al Estudio Previo</v>
      </c>
      <c r="G186" s="23" t="s">
        <v>2092</v>
      </c>
    </row>
    <row r="187" spans="6:7" ht="28.5">
      <c r="F187" s="133" t="str">
        <f>'Análisis Jurídico Invent. Info.'!Y181</f>
        <v>Solicitud de disponibilidad presupuestal</v>
      </c>
      <c r="G187" s="23" t="s">
        <v>2093</v>
      </c>
    </row>
    <row r="188" spans="6:7" hidden="1">
      <c r="F188" s="133" t="e">
        <f>'Análisis Jurídico Invent. Info.'!Y182</f>
        <v>#REF!</v>
      </c>
      <c r="G188" s="23" t="s">
        <v>2094</v>
      </c>
    </row>
    <row r="189" spans="6:7" hidden="1">
      <c r="F189" s="133" t="e">
        <f>'Análisis Jurídico Invent. Info.'!Y183</f>
        <v>#REF!</v>
      </c>
      <c r="G189" s="23" t="s">
        <v>2095</v>
      </c>
    </row>
    <row r="190" spans="6:7" ht="28.5" hidden="1">
      <c r="F190" s="133" t="e">
        <f>'Análisis Jurídico Invent. Info.'!Y184</f>
        <v>#REF!</v>
      </c>
      <c r="G190" s="23" t="s">
        <v>2097</v>
      </c>
    </row>
    <row r="191" spans="6:7" hidden="1">
      <c r="F191" s="133" t="e">
        <f>'Análisis Jurídico Invent. Info.'!Y185</f>
        <v>#REF!</v>
      </c>
      <c r="G191" s="23" t="s">
        <v>2098</v>
      </c>
    </row>
    <row r="192" spans="6:7" hidden="1">
      <c r="F192" s="133" t="e">
        <f>'Análisis Jurídico Invent. Info.'!Y186</f>
        <v>#REF!</v>
      </c>
      <c r="G192" s="23" t="s">
        <v>2099</v>
      </c>
    </row>
    <row r="193" spans="6:7" ht="28.5" hidden="1">
      <c r="F193" s="133" t="e">
        <f>'Análisis Jurídico Invent. Info.'!Y187</f>
        <v>#REF!</v>
      </c>
      <c r="G193" s="23" t="s">
        <v>2101</v>
      </c>
    </row>
    <row r="194" spans="6:7" hidden="1">
      <c r="F194" s="133" t="e">
        <f>'Análisis Jurídico Invent. Info.'!Y188</f>
        <v>#REF!</v>
      </c>
      <c r="G194" s="23" t="s">
        <v>2102</v>
      </c>
    </row>
    <row r="195" spans="6:7" ht="28.5">
      <c r="F195" s="133" t="str">
        <f>'Análisis Jurídico Invent. Info.'!Y189</f>
        <v xml:space="preserve">Conceptos tributarios </v>
      </c>
      <c r="G195" s="23" t="s">
        <v>2103</v>
      </c>
    </row>
    <row r="196" spans="6:7" ht="28.5">
      <c r="F196" s="133" t="str">
        <f>'Análisis Jurídico Invent. Info.'!Y190</f>
        <v>Archivos de transmisión a la contaduría general de la nación</v>
      </c>
      <c r="G196" s="23" t="s">
        <v>2104</v>
      </c>
    </row>
    <row r="197" spans="6:7" ht="28.5">
      <c r="F197" s="133" t="str">
        <f>'Análisis Jurídico Invent. Info.'!Y191</f>
        <v>Registro presupuestal  de compromiso</v>
      </c>
      <c r="G197" s="23" t="s">
        <v>2105</v>
      </c>
    </row>
    <row r="198" spans="6:7" ht="28.5">
      <c r="F198" s="133" t="str">
        <f>'Análisis Jurídico Invent. Info.'!Y192</f>
        <v xml:space="preserve">Certificado de disponibilidad presupuestal </v>
      </c>
      <c r="G198" s="23" t="s">
        <v>2106</v>
      </c>
    </row>
    <row r="199" spans="6:7" ht="28.5">
      <c r="F199" s="133" t="str">
        <f>'Análisis Jurídico Invent. Info.'!Y193</f>
        <v>Paz y salvo para liquidación de cajas menores</v>
      </c>
      <c r="G199" s="23" t="s">
        <v>2107</v>
      </c>
    </row>
    <row r="200" spans="6:7">
      <c r="F200" s="133" t="str">
        <f>'Análisis Jurídico Invent. Info.'!Y194</f>
        <v>Informe de rendimientos financieros</v>
      </c>
      <c r="G200" s="23" t="s">
        <v>2108</v>
      </c>
    </row>
    <row r="201" spans="6:7" hidden="1">
      <c r="F201" s="133" t="e">
        <f>'Análisis Jurídico Invent. Info.'!Y195</f>
        <v>#REF!</v>
      </c>
      <c r="G201" s="23" t="s">
        <v>2109</v>
      </c>
    </row>
    <row r="202" spans="6:7" hidden="1">
      <c r="F202" s="133" t="e">
        <f>'Análisis Jurídico Invent. Info.'!Y196</f>
        <v>#REF!</v>
      </c>
      <c r="G202" s="23" t="s">
        <v>2110</v>
      </c>
    </row>
    <row r="203" spans="6:7" hidden="1">
      <c r="F203" s="133" t="e">
        <f>'Análisis Jurídico Invent. Info.'!Y197</f>
        <v>#REF!</v>
      </c>
      <c r="G203" s="23" t="s">
        <v>2111</v>
      </c>
    </row>
    <row r="204" spans="6:7">
      <c r="F204" s="133" t="str">
        <f>'Análisis Jurídico Invent. Info.'!Y198</f>
        <v>Informe de balance</v>
      </c>
      <c r="G204" s="23" t="s">
        <v>2113</v>
      </c>
    </row>
    <row r="205" spans="6:7">
      <c r="F205" s="133" t="str">
        <f>'Análisis Jurídico Invent. Info.'!Y199</f>
        <v>Informe de cuentas recíprocas</v>
      </c>
      <c r="G205" s="23" t="s">
        <v>2115</v>
      </c>
    </row>
    <row r="206" spans="6:7" ht="28.5" hidden="1">
      <c r="F206" s="133" t="e">
        <f>'Análisis Jurídico Invent. Info.'!Y200</f>
        <v>#REF!</v>
      </c>
      <c r="G206" s="23" t="s">
        <v>2116</v>
      </c>
    </row>
    <row r="207" spans="6:7">
      <c r="F207" s="133" t="str">
        <f>'Análisis Jurídico Invent. Info.'!Y201</f>
        <v>Documento de instrucciones</v>
      </c>
      <c r="G207" s="23" t="s">
        <v>2117</v>
      </c>
    </row>
    <row r="208" spans="6:7">
      <c r="F208" s="133" t="str">
        <f>'Análisis Jurídico Invent. Info.'!Y202</f>
        <v>Proyecto de presupuesto</v>
      </c>
      <c r="G208" s="23" t="s">
        <v>2118</v>
      </c>
    </row>
    <row r="209" spans="6:7" ht="28.5">
      <c r="F209" s="133" t="str">
        <f>'Análisis Jurídico Invent. Info.'!Y203</f>
        <v>Acuerdo de presupuesto</v>
      </c>
      <c r="G209" s="23" t="s">
        <v>2119</v>
      </c>
    </row>
    <row r="210" spans="6:7" ht="28.5" hidden="1">
      <c r="F210" s="133" t="e">
        <f>'Análisis Jurídico Invent. Info.'!Y204</f>
        <v>#REF!</v>
      </c>
      <c r="G210" s="23" t="s">
        <v>2120</v>
      </c>
    </row>
    <row r="211" spans="6:7" hidden="1">
      <c r="F211" s="133" t="e">
        <f>'Análisis Jurídico Invent. Info.'!Y205</f>
        <v>#REF!</v>
      </c>
      <c r="G211" s="23" t="s">
        <v>2121</v>
      </c>
    </row>
    <row r="212" spans="6:7">
      <c r="F212" s="133" t="str">
        <f>'Análisis Jurídico Invent. Info.'!Y206</f>
        <v>Resolución</v>
      </c>
      <c r="G212" s="23" t="s">
        <v>2122</v>
      </c>
    </row>
    <row r="213" spans="6:7" hidden="1">
      <c r="F213" s="133" t="e">
        <f>'Análisis Jurídico Invent. Info.'!Y207</f>
        <v>#REF!</v>
      </c>
      <c r="G213" s="23" t="s">
        <v>2123</v>
      </c>
    </row>
    <row r="214" spans="6:7" ht="28.5" hidden="1">
      <c r="F214" s="133" t="e">
        <f>'Análisis Jurídico Invent. Info.'!Y208</f>
        <v>#REF!</v>
      </c>
      <c r="G214" s="23" t="s">
        <v>2124</v>
      </c>
    </row>
    <row r="215" spans="6:7" hidden="1">
      <c r="F215" s="133" t="e">
        <f>'Análisis Jurídico Invent. Info.'!Y209</f>
        <v>#REF!</v>
      </c>
      <c r="G215" s="23" t="s">
        <v>2125</v>
      </c>
    </row>
    <row r="216" spans="6:7" hidden="1">
      <c r="F216" s="133" t="e">
        <f>'Análisis Jurídico Invent. Info.'!Y210</f>
        <v>#REF!</v>
      </c>
      <c r="G216" s="23" t="s">
        <v>2126</v>
      </c>
    </row>
    <row r="217" spans="6:7" hidden="1">
      <c r="F217" s="133" t="e">
        <f>'Análisis Jurídico Invent. Info.'!Y211</f>
        <v>#REF!</v>
      </c>
      <c r="G217" s="23" t="s">
        <v>2127</v>
      </c>
    </row>
    <row r="218" spans="6:7" ht="28.5">
      <c r="F218" s="133" t="str">
        <f>'Análisis Jurídico Invent. Info.'!Y212</f>
        <v>Informes de PYG (Convenios vigentes)</v>
      </c>
      <c r="G218" s="23" t="s">
        <v>2128</v>
      </c>
    </row>
    <row r="219" spans="6:7" hidden="1">
      <c r="F219" s="133" t="e">
        <f>'Análisis Jurídico Invent. Info.'!Y213</f>
        <v>#REF!</v>
      </c>
      <c r="G219" s="23" t="s">
        <v>2129</v>
      </c>
    </row>
    <row r="220" spans="6:7" ht="28.5" hidden="1">
      <c r="F220" s="133" t="e">
        <f>'Análisis Jurídico Invent. Info.'!Y214</f>
        <v>#REF!</v>
      </c>
      <c r="G220" s="23" t="s">
        <v>2130</v>
      </c>
    </row>
    <row r="221" spans="6:7" ht="28.5" hidden="1">
      <c r="F221" s="133" t="e">
        <f>'Análisis Jurídico Invent. Info.'!Y215</f>
        <v>#REF!</v>
      </c>
      <c r="G221" s="23" t="s">
        <v>2131</v>
      </c>
    </row>
    <row r="222" spans="6:7" hidden="1">
      <c r="F222" s="133" t="e">
        <f>'Análisis Jurídico Invent. Info.'!Y216</f>
        <v>#REF!</v>
      </c>
      <c r="G222" s="23" t="s">
        <v>2132</v>
      </c>
    </row>
    <row r="223" spans="6:7" ht="28.5" hidden="1">
      <c r="F223" s="133" t="e">
        <f>'Análisis Jurídico Invent. Info.'!Y217</f>
        <v>#REF!</v>
      </c>
      <c r="G223" s="23" t="s">
        <v>2133</v>
      </c>
    </row>
    <row r="224" spans="6:7" hidden="1">
      <c r="F224" s="133" t="e">
        <f>'Análisis Jurídico Invent. Info.'!Y218</f>
        <v>#REF!</v>
      </c>
      <c r="G224" s="23" t="s">
        <v>2134</v>
      </c>
    </row>
    <row r="225" spans="6:7" ht="28.5">
      <c r="F225" s="133" t="str">
        <f>'Análisis Jurídico Invent. Info.'!Y219</f>
        <v>Solicitud Certificado de disponibilidad presupuestal y Novedades</v>
      </c>
      <c r="G225" s="23" t="s">
        <v>2135</v>
      </c>
    </row>
    <row r="226" spans="6:7" ht="42.75">
      <c r="F226" s="133" t="str">
        <f>'Análisis Jurídico Invent. Info.'!Y220</f>
        <v>Certificado de disponibilidad presupuestal Fondo de ejecución de proyectos</v>
      </c>
      <c r="G226" s="23" t="s">
        <v>2136</v>
      </c>
    </row>
    <row r="227" spans="6:7" ht="28.5">
      <c r="F227" s="133" t="str">
        <f>'Análisis Jurídico Invent. Info.'!Y221</f>
        <v>Causales de devolución CDP y novedades</v>
      </c>
      <c r="G227" s="23" t="s">
        <v>2137</v>
      </c>
    </row>
    <row r="228" spans="6:7" ht="28.5">
      <c r="F228" s="133" t="str">
        <f>'Análisis Jurídico Invent. Info.'!Y222</f>
        <v>Estado de ejecución presupuestal de convenios - FEP</v>
      </c>
      <c r="G228" s="23" t="s">
        <v>2138</v>
      </c>
    </row>
    <row r="229" spans="6:7" ht="28.5" hidden="1">
      <c r="F229" s="133" t="e">
        <f>'Análisis Jurídico Invent. Info.'!Y223</f>
        <v>#REF!</v>
      </c>
      <c r="G229" s="23" t="s">
        <v>2139</v>
      </c>
    </row>
    <row r="230" spans="6:7" ht="28.5" hidden="1">
      <c r="F230" s="133" t="e">
        <f>'Análisis Jurídico Invent. Info.'!Y224</f>
        <v>#REF!</v>
      </c>
      <c r="G230" s="23" t="s">
        <v>2140</v>
      </c>
    </row>
    <row r="231" spans="6:7" ht="28.5">
      <c r="F231" s="133" t="str">
        <f>'Análisis Jurídico Invent. Info.'!Y225</f>
        <v>Causales de devolución de creación de convenios y novedades</v>
      </c>
      <c r="G231" s="23" t="s">
        <v>2141</v>
      </c>
    </row>
    <row r="232" spans="6:7" ht="28.5">
      <c r="F232" s="133" t="str">
        <f>'Análisis Jurídico Invent. Info.'!Y226</f>
        <v>Creación o novedad del convenio - Aplicación de presupuesto</v>
      </c>
      <c r="G232" s="23" t="s">
        <v>2142</v>
      </c>
    </row>
    <row r="233" spans="6:7" ht="28.5">
      <c r="F233" s="133" t="str">
        <f>'Análisis Jurídico Invent. Info.'!Y227</f>
        <v>Certificación de aprobación de la vigencia futura.</v>
      </c>
      <c r="G233" s="23" t="s">
        <v>2143</v>
      </c>
    </row>
    <row r="234" spans="6:7">
      <c r="F234" s="133" t="str">
        <f>'Análisis Jurídico Invent. Info.'!Y228</f>
        <v>Informes de soporte</v>
      </c>
      <c r="G234" s="23" t="s">
        <v>2144</v>
      </c>
    </row>
    <row r="235" spans="6:7">
      <c r="F235" s="133" t="str">
        <f>'Análisis Jurídico Invent. Info.'!Y229</f>
        <v>Certificación de vigencias futuras</v>
      </c>
      <c r="G235" s="23" t="s">
        <v>2145</v>
      </c>
    </row>
    <row r="236" spans="6:7" ht="28.5">
      <c r="F236" s="133" t="str">
        <f>'Análisis Jurídico Invent. Info.'!Y230</f>
        <v>Incorporación/Reducción de recursos Convenios - FEP</v>
      </c>
      <c r="G236" s="23" t="s">
        <v>2146</v>
      </c>
    </row>
    <row r="237" spans="6:7" ht="28.5" hidden="1">
      <c r="F237" s="133" t="e">
        <f>'Análisis Jurídico Invent. Info.'!Y231</f>
        <v>#REF!</v>
      </c>
      <c r="G237" s="23" t="s">
        <v>2148</v>
      </c>
    </row>
    <row r="238" spans="6:7">
      <c r="F238" s="133" t="str">
        <f>'Análisis Jurídico Invent. Info.'!Y232</f>
        <v>Balance Económico Convenio</v>
      </c>
      <c r="G238" s="23" t="s">
        <v>2149</v>
      </c>
    </row>
    <row r="239" spans="6:7" ht="28.5" hidden="1">
      <c r="F239" s="133" t="e">
        <f>'Análisis Jurídico Invent. Info.'!Y233</f>
        <v>#REF!</v>
      </c>
      <c r="G239" s="23" t="s">
        <v>2151</v>
      </c>
    </row>
    <row r="240" spans="6:7" ht="28.5" hidden="1">
      <c r="F240" s="133" t="e">
        <f>'Análisis Jurídico Invent. Info.'!Y234</f>
        <v>#REF!</v>
      </c>
      <c r="G240" s="23" t="s">
        <v>2152</v>
      </c>
    </row>
    <row r="241" spans="6:7" ht="28.5" hidden="1">
      <c r="F241" s="133" t="e">
        <f>'Análisis Jurídico Invent. Info.'!Y235</f>
        <v>#REF!</v>
      </c>
      <c r="G241" s="23" t="s">
        <v>2153</v>
      </c>
    </row>
    <row r="242" spans="6:7" ht="28.5">
      <c r="F242" s="133" t="str">
        <f>'Análisis Jurídico Invent. Info.'!Y236</f>
        <v>Análisis cuenta de cobro aporte y/o costo de Gerencia / Gestión</v>
      </c>
      <c r="G242" s="23" t="s">
        <v>2154</v>
      </c>
    </row>
    <row r="243" spans="6:7" ht="28.5" hidden="1">
      <c r="F243" s="133" t="e">
        <f>'Análisis Jurídico Invent. Info.'!Y237</f>
        <v>#REF!</v>
      </c>
      <c r="G243" s="23" t="s">
        <v>2155</v>
      </c>
    </row>
    <row r="244" spans="6:7" ht="28.5">
      <c r="F244" s="133" t="str">
        <f>'Análisis Jurídico Invent. Info.'!Y238</f>
        <v>Autorización Ordenación del Gasto Novedades a Convenios FEP</v>
      </c>
      <c r="G244" s="23" t="s">
        <v>2156</v>
      </c>
    </row>
    <row r="245" spans="6:7" ht="28.5" hidden="1">
      <c r="F245" s="133" t="e">
        <f>'Análisis Jurídico Invent. Info.'!Y239</f>
        <v>#REF!</v>
      </c>
      <c r="G245" s="23" t="s">
        <v>2157</v>
      </c>
    </row>
    <row r="246" spans="6:7">
      <c r="F246" s="133" t="str">
        <f>'Análisis Jurídico Invent. Info.'!Y240</f>
        <v>Plan de manejo de riesgos</v>
      </c>
      <c r="G246" s="23" t="s">
        <v>2158</v>
      </c>
    </row>
    <row r="247" spans="6:7" ht="42.75">
      <c r="F247" s="133" t="str">
        <f>'Análisis Jurídico Invent. Info.'!Y241</f>
        <v>Información publicada en la página web de la Superintendencia Financiera de Colombia</v>
      </c>
      <c r="G247" s="23" t="s">
        <v>2159</v>
      </c>
    </row>
    <row r="248" spans="6:7" ht="28.5">
      <c r="F248" s="133" t="str">
        <f>'Análisis Jurídico Invent. Info.'!Y242</f>
        <v>Calificaciones externas de riesgo</v>
      </c>
      <c r="G248" s="23" t="s">
        <v>2160</v>
      </c>
    </row>
    <row r="249" spans="6:7" ht="42.75">
      <c r="F249" s="133" t="str">
        <f>'Análisis Jurídico Invent. Info.'!Y243</f>
        <v>Informe de Gestión de Riesgos</v>
      </c>
      <c r="G249" s="23" t="s">
        <v>2161</v>
      </c>
    </row>
    <row r="250" spans="6:7" ht="28.5" hidden="1">
      <c r="F250" s="133" t="e">
        <f>'Análisis Jurídico Invent. Info.'!Y244</f>
        <v>#REF!</v>
      </c>
      <c r="G250" s="23" t="s">
        <v>2162</v>
      </c>
    </row>
    <row r="251" spans="6:7" ht="28.5">
      <c r="F251" s="133" t="str">
        <f>'Análisis Jurídico Invent. Info.'!Y245</f>
        <v>Informes de desempeño del SARO</v>
      </c>
      <c r="G251" s="23" t="s">
        <v>2163</v>
      </c>
    </row>
    <row r="252" spans="6:7" ht="42.75" hidden="1">
      <c r="F252" s="133" t="e">
        <f>'Análisis Jurídico Invent. Info.'!Y246</f>
        <v>#REF!</v>
      </c>
      <c r="G252" s="23" t="s">
        <v>2164</v>
      </c>
    </row>
    <row r="253" spans="6:7" ht="42.75">
      <c r="F253" s="133" t="str">
        <f>'Análisis Jurídico Invent. Info.'!Y247</f>
        <v>Material de sensibilización y entrenamiento en seguridad de la información.</v>
      </c>
      <c r="G253" s="23" t="s">
        <v>2165</v>
      </c>
    </row>
    <row r="254" spans="6:7" hidden="1">
      <c r="F254" s="133" t="e">
        <f>'Análisis Jurídico Invent. Info.'!Y248</f>
        <v>#REF!</v>
      </c>
      <c r="G254" s="23" t="s">
        <v>2166</v>
      </c>
    </row>
    <row r="255" spans="6:7" hidden="1">
      <c r="F255" s="133" t="e">
        <f>'Análisis Jurídico Invent. Info.'!Y249</f>
        <v>#REF!</v>
      </c>
      <c r="G255" s="23" t="s">
        <v>2168</v>
      </c>
    </row>
    <row r="256" spans="6:7" ht="57" hidden="1">
      <c r="F256" s="133" t="e">
        <f>'Análisis Jurídico Invent. Info.'!Y250</f>
        <v>#REF!</v>
      </c>
      <c r="G256" s="23" t="s">
        <v>2169</v>
      </c>
    </row>
    <row r="257" spans="6:7" ht="28.5" hidden="1">
      <c r="F257" s="133" t="e">
        <f>'Análisis Jurídico Invent. Info.'!Y251</f>
        <v>#REF!</v>
      </c>
      <c r="G257" s="23" t="s">
        <v>2170</v>
      </c>
    </row>
    <row r="258" spans="6:7" hidden="1">
      <c r="F258" s="133" t="e">
        <f>'Análisis Jurídico Invent. Info.'!Y252</f>
        <v>#REF!</v>
      </c>
      <c r="G258" s="23" t="s">
        <v>2171</v>
      </c>
    </row>
    <row r="259" spans="6:7" ht="28.5" hidden="1">
      <c r="F259" s="133" t="e">
        <f>'Análisis Jurídico Invent. Info.'!Y253</f>
        <v>#REF!</v>
      </c>
      <c r="G259" s="23" t="s">
        <v>2172</v>
      </c>
    </row>
    <row r="260" spans="6:7" hidden="1">
      <c r="F260" s="133" t="e">
        <f>'Análisis Jurídico Invent. Info.'!Y254</f>
        <v>#REF!</v>
      </c>
      <c r="G260" s="23" t="s">
        <v>2173</v>
      </c>
    </row>
    <row r="261" spans="6:7" ht="28.5" hidden="1">
      <c r="F261" s="133" t="e">
        <f>'Análisis Jurídico Invent. Info.'!Y255</f>
        <v>#REF!</v>
      </c>
      <c r="G261" s="23" t="s">
        <v>2174</v>
      </c>
    </row>
    <row r="262" spans="6:7" ht="28.5" hidden="1">
      <c r="F262" s="133" t="e">
        <f>'Análisis Jurídico Invent. Info.'!Y256</f>
        <v>#REF!</v>
      </c>
      <c r="G262" s="23" t="s">
        <v>2175</v>
      </c>
    </row>
    <row r="263" spans="6:7" ht="28.5" hidden="1">
      <c r="F263" s="133" t="e">
        <f>'Análisis Jurídico Invent. Info.'!Y257</f>
        <v>#REF!</v>
      </c>
      <c r="G263" s="23" t="s">
        <v>2176</v>
      </c>
    </row>
    <row r="264" spans="6:7" ht="28.5" hidden="1">
      <c r="F264" s="133" t="e">
        <f>'Análisis Jurídico Invent. Info.'!Y258</f>
        <v>#REF!</v>
      </c>
      <c r="G264" s="134" t="s">
        <v>2177</v>
      </c>
    </row>
    <row r="265" spans="6:7" ht="28.5" hidden="1">
      <c r="F265" s="136" t="e">
        <f>'Análisis Jurídico Invent. Info.'!Y259</f>
        <v>#REF!</v>
      </c>
      <c r="G265" s="137" t="s">
        <v>2178</v>
      </c>
    </row>
    <row r="266" spans="6:7" ht="28.5" hidden="1">
      <c r="F266" s="138" t="e">
        <f>'Análisis Jurídico Invent. Info.'!Y260</f>
        <v>#REF!</v>
      </c>
      <c r="G266" s="139" t="s">
        <v>2179</v>
      </c>
    </row>
    <row r="267" spans="6:7" hidden="1">
      <c r="F267" s="138" t="e">
        <f>'Análisis Jurídico Invent. Info.'!Y261</f>
        <v>#REF!</v>
      </c>
      <c r="G267" s="139" t="s">
        <v>2180</v>
      </c>
    </row>
    <row r="268" spans="6:7" hidden="1">
      <c r="F268" s="140" t="e">
        <f>'Análisis Jurídico Invent. Info.'!Y262</f>
        <v>#REF!</v>
      </c>
      <c r="G268" s="141" t="s">
        <v>2181</v>
      </c>
    </row>
    <row r="269" spans="6:7">
      <c r="F269" s="135"/>
      <c r="G269" s="26"/>
    </row>
    <row r="270" spans="6:7">
      <c r="F270" s="135"/>
      <c r="G270" s="26"/>
    </row>
    <row r="271" spans="6:7">
      <c r="F271" s="135"/>
      <c r="G271" s="26"/>
    </row>
    <row r="272" spans="6:7">
      <c r="F272" s="135"/>
      <c r="G272" s="26"/>
    </row>
    <row r="273" spans="5:7">
      <c r="F273" s="135"/>
      <c r="G273" s="26"/>
    </row>
    <row r="274" spans="5:7">
      <c r="F274" s="135"/>
      <c r="G274" s="26"/>
    </row>
    <row r="275" spans="5:7">
      <c r="F275" s="135"/>
      <c r="G275" s="26"/>
    </row>
    <row r="276" spans="5:7">
      <c r="F276" s="135"/>
      <c r="G276" s="26"/>
    </row>
    <row r="277" spans="5:7">
      <c r="F277" s="135"/>
      <c r="G277" s="26"/>
    </row>
    <row r="278" spans="5:7">
      <c r="F278" s="135"/>
      <c r="G278" s="26"/>
    </row>
    <row r="279" spans="5:7">
      <c r="F279" s="135"/>
      <c r="G279" s="26"/>
    </row>
    <row r="280" spans="5:7">
      <c r="F280" s="135"/>
      <c r="G280" s="26"/>
    </row>
    <row r="281" spans="5:7">
      <c r="F281" s="135"/>
      <c r="G281" s="26"/>
    </row>
    <row r="282" spans="5:7">
      <c r="F282" s="135"/>
      <c r="G282" s="26"/>
    </row>
    <row r="283" spans="5:7">
      <c r="F283" s="135"/>
      <c r="G283" s="26"/>
    </row>
    <row r="284" spans="5:7">
      <c r="F284" s="135"/>
      <c r="G284" s="26"/>
    </row>
    <row r="285" spans="5:7">
      <c r="F285" s="135"/>
      <c r="G285" s="26"/>
    </row>
    <row r="286" spans="5:7">
      <c r="F286" s="135"/>
      <c r="G286" s="26"/>
    </row>
    <row r="287" spans="5:7">
      <c r="E287" s="26"/>
      <c r="F287" s="135"/>
      <c r="G287" s="26"/>
    </row>
    <row r="288" spans="5:7">
      <c r="E288" s="26"/>
      <c r="F288" s="135"/>
      <c r="G288" s="26"/>
    </row>
    <row r="289" spans="5:7">
      <c r="E289" s="26"/>
      <c r="F289" s="135"/>
      <c r="G289" s="26"/>
    </row>
    <row r="290" spans="5:7">
      <c r="E290" s="26"/>
      <c r="F290" s="135"/>
      <c r="G290" s="26"/>
    </row>
    <row r="291" spans="5:7">
      <c r="E291" s="26"/>
      <c r="F291" s="135"/>
      <c r="G291" s="26"/>
    </row>
    <row r="292" spans="5:7">
      <c r="E292" s="26"/>
      <c r="F292" s="135"/>
      <c r="G292" s="26"/>
    </row>
    <row r="293" spans="5:7">
      <c r="E293" s="26"/>
      <c r="F293" s="135"/>
      <c r="G293" s="26"/>
    </row>
    <row r="294" spans="5:7">
      <c r="E294" s="26"/>
      <c r="F294" s="135"/>
      <c r="G294" s="26"/>
    </row>
    <row r="295" spans="5:7">
      <c r="E295" s="26"/>
      <c r="F295" s="26"/>
      <c r="G295" s="26"/>
    </row>
    <row r="296" spans="5:7">
      <c r="E296" s="26"/>
      <c r="F296" s="26"/>
      <c r="G296" s="26"/>
    </row>
    <row r="297" spans="5:7">
      <c r="E297" s="26"/>
      <c r="F297" s="26"/>
      <c r="G297" s="26"/>
    </row>
  </sheetData>
  <autoFilter ref="F7:G268">
    <filterColumn colId="0">
      <filters>
        <filter val="Acta (de Destrucción, de Donación)"/>
        <filter val="Acta de comité de auditoría"/>
        <filter val="Acta de control de calidad de los expedientes."/>
        <filter val="Acta de destrucción documental"/>
        <filter val="Acta de entrega por parte de FONADE y recibo de bienes y/o servicios a satisfacción por parte del cliente"/>
        <filter val="Acta de entrega y recibo final del objeto contractual"/>
        <filter val="Acta de inicio"/>
        <filter val="Acta de inicio del convenio"/>
        <filter val="Acta de Inventario"/>
        <filter val="Acta de reunión"/>
        <filter val="Acta de seguimiento de contrato"/>
        <filter val="Actas de Comité"/>
        <filter val="Acto administrativo de respuesta al recurso de reposición"/>
        <filter val="Acuerdo de presupuesto"/>
        <filter val="Acuerdos de Gestión"/>
        <filter val="Alcance al Estudio Previo"/>
        <filter val="Análisis cuenta de cobro aporte y/o costo de Gerencia / Gestión"/>
        <filter val="Archivos de transmisión a la contaduría general de la nación"/>
        <filter val="Artes finales de material promocional"/>
        <filter val="Autorización Ordenación del Gasto Novedades a Convenios FEP"/>
        <filter val="Aviso de invitación o de convocatoria pública o solicitud de expresiones de interés"/>
        <filter val="Balance Económico Convenio"/>
        <filter val="Boletines de prensa"/>
        <filter val="Calificaciones externas de riesgo"/>
        <filter val="Carta de donación de bienes"/>
        <filter val="Carta de respuesta entidad beneficiaria de la donación."/>
        <filter val="Causales de devolución CDP y novedades"/>
        <filter val="Causales de devolución de creación de convenios y novedades"/>
        <filter val="Certificación de aprobación de la vigencia futura."/>
        <filter val="Certificación de vigencias futuras"/>
        <filter val="Certificado de disponibilidad presupuestal"/>
        <filter val="Certificado de disponibilidad presupuestal Fondo de ejecución de proyectos"/>
        <filter val="Comprobante de egreso de elementos de consumo"/>
        <filter val="Comprobante de ingreso de elementos"/>
        <filter val="Comunicación de delegación"/>
        <filter val="Comunicado de delegación"/>
        <filter val="Comunicado de solicitud de apertura de proceso"/>
        <filter val="Comunicados de requerimientos y solicitudes de información Entes de Control"/>
        <filter val="Conceptos tributarios"/>
        <filter val="Constancia ejecutoria"/>
        <filter val="Creación o novedad del convenio - Aplicación de presupuesto"/>
        <filter val="Cronograma de actividades del programa de Seguridad y Salud en el Trabajo"/>
        <filter val="Cronograma del Sistema de Estimulos"/>
        <filter val="Delegaciones"/>
        <filter val="Devolución de elementos y otras novedades"/>
        <filter val="Diagnóstico de necesidades de capacitación"/>
        <filter val="Documento de instrucciones"/>
        <filter val="Documento de preguntas y respuestas"/>
        <filter val="Documento de respuesta"/>
        <filter val="Documentos autoevaluación y gestión"/>
        <filter val="Estado de ejecución presupuestal de convenios - FEP"/>
        <filter val="Estudio Previo"/>
        <filter val="Evidencia de las acciones adelantadas para exigir el cumplimiento de las obligaciones contractuales"/>
        <filter val="Ficha y solicitud de liquidación de contratos derivados y soportes"/>
        <filter val="Ficha y solicitud de liquidación de convenios y soportes"/>
        <filter val="FMI066 Novedades en la Ejecución de contratos y/o convenios interadministrativos."/>
        <filter val="Formato de formulación y seguimento de acuerdos de gestión"/>
        <filter val="Formato de solicitud de novedades de convenios"/>
        <filter val="Formato diligenciado de eliminación documental"/>
        <filter val="Incorporación/Reducción de recursos Convenios - FEP"/>
        <filter val="Información publicada en la página web de la Superintendencia Financiera de Colombia"/>
        <filter val="Informe (Reclamación a la aseguradora / de Venta)"/>
        <filter val="Informe comisión de servicios"/>
        <filter val="Informe de avance o cumplimiento"/>
        <filter val="Informe de balance"/>
        <filter val="Informe de cuentas recíprocas"/>
        <filter val="Informe de diagnóstico y propuesta al plan estratégico"/>
        <filter val="Informe de ejecución"/>
        <filter val="Informe de evaluación y recomendación de aceptación de la oferta o de declaratoria de fallido"/>
        <filter val="Informe de Gestión de Riesgos"/>
        <filter val="Informe de gestión institucional"/>
        <filter val="Informe de Rendición de Cuentas"/>
        <filter val="Informe de rendimientos financieros"/>
        <filter val="Informe de revisión del SGC"/>
        <filter val="Informe de seguimiento a PA y PE"/>
        <filter val="Informe de Seguimiento de Auditoría"/>
        <filter val="Informe ejecutivo de avance de los proyectos del plan de acción institucional"/>
        <filter val="Informe elementos faltantes y sobrantes"/>
        <filter val="Informe final de evaluación"/>
        <filter val="Informe inicial"/>
        <filter val="Informes de desempeño del SARO"/>
        <filter val="Informes de gestión"/>
        <filter val="Informes de ley y de auditoría"/>
        <filter val="Informes de PYG (Convenios vigentes)"/>
        <filter val="Informes de soporte"/>
        <filter val="Inventario individual por responsable"/>
        <filter val="Listado de documentos externos del sistema de gestión de calidad"/>
        <filter val="Listado maestro de documentos"/>
        <filter val="Manual Operativo (Gerencia de Proyectos con Recursos Internacionales)"/>
        <filter val="Material de sensibilización y entrenamiento en seguridad de la información."/>
        <filter val="Matriz de contratación derivada"/>
        <filter val="Matriz de indicadores"/>
        <filter val="Matriz de Seguimiento"/>
        <filter val="Memorando a aseguradoras"/>
        <filter val="Memorando a responsables de inventario"/>
        <filter val="Memorando de solicitud para aplicación de sanciones o multas"/>
        <filter val="Memorias Ejecución Mecanismos de Rendicion de Cuentas"/>
        <filter val="Memorias o Acta(s) de reunión"/>
        <filter val="Minuta firmada"/>
        <filter val="Monitoreo de medios"/>
        <filter val="Newsletter"/>
        <filter val="Normatividad externa"/>
        <filter val="Oficio Avalúo"/>
        <filter val="Página Web"/>
        <filter val="Paz y salvo para liquidación de cajas menores"/>
        <filter val="Plan Anticorrupción y de Atencion al Ciudadano"/>
        <filter val="Plan de acción aprobado"/>
        <filter val="Plan de acción Institucional"/>
        <filter val="Plan de manejo de riesgos"/>
        <filter val="Plan estratégico aprobado"/>
        <filter val="Plan Institucional de Capacitación y cronograma"/>
        <filter val="Plan operativo del convenio"/>
        <filter val="Plantillas diligenciadas para el registro de proyectos"/>
        <filter val="Plataforma del Fondo Emprender"/>
        <filter val="Póliza de amparo de bienes de la entidad"/>
        <filter val="Presentación de proyectos identificados en el Plan de Accion"/>
        <filter val="Programación de eventos"/>
        <filter val="Proyecto de presupuesto"/>
        <filter val="Redes sociales"/>
        <filter val="Registro de destrucción documental"/>
        <filter val="Registro presupuestal  de compromiso"/>
        <filter val="Registro y seguimiento a solicitudes (Tablero de control)"/>
        <filter val="Reglamento del Comité Operativo"/>
        <filter val="Reglas de participación o Términos de Referencia"/>
        <filter val="Relación de bienes para dar de baja"/>
        <filter val="Relación de contratos de prestación de servicios de funcionamiento"/>
        <filter val="Reporte de inclusión de bienes"/>
        <filter val="Repositorio documental"/>
        <filter val="Resolución"/>
        <filter val="Resoluciones"/>
        <filter val="Seguimiento acciones auditoría interna de SGC"/>
        <filter val="Sistema de Calidad"/>
        <filter val="Solicitud Certificado de disponibilidad presupuestal y Novedades"/>
        <filter val="Solicitud de aclaraciones públicas"/>
        <filter val="Solicitud de cambio a la documentación del SGC"/>
        <filter val="Solicitud de cambios a proyectos del plan de acción"/>
        <filter val="Solicitud de disponibilidad presupuestal"/>
        <filter val="Solicitud de elaboración, modificación y/o eliminación de indicadores de gestión"/>
        <filter val="Solicitud de elementos de consumo"/>
        <filter val="Solicitud de liquidación unilateral"/>
        <filter val="Solicitud de novedades de contratación derivada y/o funcionamiento"/>
        <filter val="Solicitud de préstamo y devolución de documentos"/>
        <filter val="Soportes de Auditorias internas de calidad"/>
        <filter val="Soportes de ejecución de actividades del plan de acción"/>
        <filter val="Soportes de la socialización y divulgación del plan de acción y plan estratégico"/>
        <filter val="Trazabilidad"/>
      </filters>
    </filterColumn>
  </autoFilter>
  <mergeCells count="2">
    <mergeCell ref="F112:F113"/>
    <mergeCell ref="E2:G2"/>
  </mergeCells>
  <dataValidations count="1">
    <dataValidation allowBlank="1" showInputMessage="1" showErrorMessage="1" prompt="Describir el nombre de los conjuntos de datos." sqref="G8:G268"/>
  </dataValidation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 de Control</vt:lpstr>
      <vt:lpstr>Generalidades</vt:lpstr>
      <vt:lpstr>Datos de la Entidad</vt:lpstr>
      <vt:lpstr>Identificación Inventario Info.</vt:lpstr>
      <vt:lpstr>Análisis Jurídico Invent. Info.</vt:lpstr>
      <vt:lpstr>Identificación Inventario Datos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Barrios</dc:creator>
  <cp:lastModifiedBy>Erika Alexandra Leal Villamizar</cp:lastModifiedBy>
  <cp:lastPrinted>2013-04-16T15:43:53Z</cp:lastPrinted>
  <dcterms:created xsi:type="dcterms:W3CDTF">2013-04-16T15:20:56Z</dcterms:created>
  <dcterms:modified xsi:type="dcterms:W3CDTF">2015-09-25T19:46:45Z</dcterms:modified>
</cp:coreProperties>
</file>