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75" windowWidth="15480" windowHeight="6225" activeTab="1"/>
  </bookViews>
  <sheets>
    <sheet name="INGRESOS AGOS 2010" sheetId="1" r:id="rId1"/>
    <sheet name="GASTOS AGOS 2010" sheetId="2" r:id="rId2"/>
  </sheets>
  <definedNames>
    <definedName name="_xlnm.Print_Area" localSheetId="1">'GASTOS AGOS 2010'!$A$1:$I$26</definedName>
    <definedName name="_xlnm.Print_Area" localSheetId="0">'INGRESOS AGOS 2010'!$A$1:$L$21</definedName>
    <definedName name="_xlnm.Print_Titles" localSheetId="1">'GASTOS AGOS 2010'!$1:$5</definedName>
    <definedName name="Z_11D8A640_F71E_4BFC_96B9_A4F7A58B1B38_.wvu.Cols" localSheetId="1" hidden="1">'GASTOS AGOS 2010'!$C:$D,'GASTOS AGOS 2010'!#REF!,'GASTOS AGOS 2010'!#REF!,'GASTOS AGOS 2010'!#REF!</definedName>
    <definedName name="Z_136C3214_3070_4667_B82A_37F297EE0B94_.wvu.Cols" localSheetId="1" hidden="1">'GASTOS AGOS 2010'!$C:$D</definedName>
    <definedName name="Z_136C3214_3070_4667_B82A_37F297EE0B94_.wvu.Cols" localSheetId="0" hidden="1">'INGRESOS AGOS 2010'!$H:$I,'INGRESOS AGOS 2010'!#REF!</definedName>
    <definedName name="Z_136C3214_3070_4667_B82A_37F297EE0B94_.wvu.PrintArea" localSheetId="1" hidden="1">'GASTOS AGOS 2010'!$A$1:$I$26</definedName>
    <definedName name="Z_136C3214_3070_4667_B82A_37F297EE0B94_.wvu.PrintArea" localSheetId="0" hidden="1">'INGRESOS AGOS 2010'!$A$1:$L$21</definedName>
    <definedName name="Z_136C3214_3070_4667_B82A_37F297EE0B94_.wvu.PrintTitles" localSheetId="1" hidden="1">'GASTOS AGOS 2010'!$1:$5</definedName>
  </definedNames>
  <calcPr fullCalcOnLoad="1"/>
</workbook>
</file>

<file path=xl/sharedStrings.xml><?xml version="1.0" encoding="utf-8"?>
<sst xmlns="http://schemas.openxmlformats.org/spreadsheetml/2006/main" count="64" uniqueCount="59">
  <si>
    <t xml:space="preserve"> </t>
  </si>
  <si>
    <t>Fondo Financiero de Proyectos de Desarrollo - FONADE</t>
  </si>
  <si>
    <t>Código</t>
  </si>
  <si>
    <t>Concepto</t>
  </si>
  <si>
    <t>TOTAL APLICACIONES</t>
  </si>
  <si>
    <t>APLICACIONES OPERACIONALES</t>
  </si>
  <si>
    <t>Mantenimiento y Reparaciones</t>
  </si>
  <si>
    <t>Seguros</t>
  </si>
  <si>
    <t>Arrendamientos</t>
  </si>
  <si>
    <t>Impuestos</t>
  </si>
  <si>
    <t>Colocaciones</t>
  </si>
  <si>
    <t>Otros</t>
  </si>
  <si>
    <t>APLICACIONES NO OPERACIONALES</t>
  </si>
  <si>
    <t>Gastos Administrativos</t>
  </si>
  <si>
    <t>Personal</t>
  </si>
  <si>
    <t>Prestación de Servicios</t>
  </si>
  <si>
    <t>Contribucciones y Afiliaciones</t>
  </si>
  <si>
    <t>Adecuaciones e Instalaciones</t>
  </si>
  <si>
    <t>Gastos Diversos</t>
  </si>
  <si>
    <t>Inversión</t>
  </si>
  <si>
    <t>Gestión de Resultados Proyectos</t>
  </si>
  <si>
    <t>Contingencias</t>
  </si>
  <si>
    <t>Recuperación de Cartera</t>
  </si>
  <si>
    <t>Fondo Gerencia de Proyectos</t>
  </si>
  <si>
    <t>Sentencias y Conciliaciones</t>
  </si>
  <si>
    <t>Otras Aplicaciones Operacionales</t>
  </si>
  <si>
    <t>Total Modificaciones 2009</t>
  </si>
  <si>
    <t>TOTAL FUENTES</t>
  </si>
  <si>
    <t xml:space="preserve">DISPONIBILIDAD INICIAL </t>
  </si>
  <si>
    <t>FUENTES OPERACIONALES</t>
  </si>
  <si>
    <t>Servicios</t>
  </si>
  <si>
    <t>Recursos de Capital</t>
  </si>
  <si>
    <t xml:space="preserve">Cartera </t>
  </si>
  <si>
    <t>Rendimientos Financieros</t>
  </si>
  <si>
    <t>Otras Fuentes Operacionales</t>
  </si>
  <si>
    <t>FUENTES NO OPERACIONALES</t>
  </si>
  <si>
    <t>Venta de Activos No Operacionales</t>
  </si>
  <si>
    <t>Otras Fuentes No Operacionales</t>
  </si>
  <si>
    <t>Codigo</t>
  </si>
  <si>
    <t>% Ejecución</t>
  </si>
  <si>
    <t>% ejecución</t>
  </si>
  <si>
    <t>descripcion</t>
  </si>
  <si>
    <t>CXP 2009</t>
  </si>
  <si>
    <t>Recuperaciones y/o Devoluciones</t>
  </si>
  <si>
    <t>Indemnizaciones y Reclamaciones</t>
  </si>
  <si>
    <t>Presupuesto Año 2010</t>
  </si>
  <si>
    <t>PRESUPUESTO 2010</t>
  </si>
  <si>
    <t>Total Modificaciones 2010</t>
  </si>
  <si>
    <t>Presupuesto Definitivo 2010</t>
  </si>
  <si>
    <t>Total Recaudos 2010</t>
  </si>
  <si>
    <t>PRESUPUESTO  2010</t>
  </si>
  <si>
    <t>Total CDP 2010</t>
  </si>
  <si>
    <t>Total Registros 2010</t>
  </si>
  <si>
    <t>Total Pagos 2010</t>
  </si>
  <si>
    <t>AGOSTO DE 2010</t>
  </si>
  <si>
    <t>AGOSTO</t>
  </si>
  <si>
    <t>2-1-5-</t>
  </si>
  <si>
    <t>2-1-6-0-</t>
  </si>
  <si>
    <t>2-1-8-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</si>
</sst>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_ ;_ @_ "/>
    <numFmt numFmtId="181" formatCode="#,##0.0"/>
    <numFmt numFmtId="182" formatCode="d\-mmm\-yy"/>
    <numFmt numFmtId="183" formatCode="_(* #,##0.0_);_(* \(#,##0.0\);_(* &quot;-&quot;??_);_(@_)"/>
    <numFmt numFmtId="184" formatCode="0_);\(0\)"/>
    <numFmt numFmtId="185" formatCode="_(* #,##0.000_);_(* \(#,##0.000\);_(* &quot;-&quot;??_);_(@_)"/>
    <numFmt numFmtId="186" formatCode="0.0"/>
    <numFmt numFmtId="187" formatCode="#,##0.0_);\(#,##0.0\)"/>
    <numFmt numFmtId="188" formatCode="0.0%"/>
    <numFmt numFmtId="189" formatCode="#,##0.00_ ;[Red]\-#,##0.00\ "/>
    <numFmt numFmtId="190" formatCode="#,##0.00;[Red]#,##0.00"/>
    <numFmt numFmtId="191" formatCode="_ * #,##0.000_ ;_ * \-#,##0.000_ ;_ * &quot;-&quot;??_ ;_ @_ "/>
    <numFmt numFmtId="192" formatCode="_ * #,##0.0_ ;_ * \-#,##0.0_ ;_ * &quot;-&quot;??_ ;_ @_ "/>
    <numFmt numFmtId="193" formatCode="_(* #,##0.0_);_(* \(#,##0.0\);_(* &quot;-&quot;?_);_(@_)"/>
    <numFmt numFmtId="194" formatCode="_(* #,##0.00_);_(* \(#,##0.00\);_(* &quot;-&quot;?_);_(@_)"/>
    <numFmt numFmtId="195" formatCode="_(* #,##0.000_);_(* \(#,##0.000\);_(* &quot;-&quot;?_);_(@_)"/>
    <numFmt numFmtId="196" formatCode="_(* #,##0.0000_);_(* \(#,##0.0000\);_(* &quot;-&quot;?_);_(@_)"/>
    <numFmt numFmtId="197" formatCode="0.000%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_ ;[Red]\-#,##0.0\ "/>
    <numFmt numFmtId="203" formatCode="_-* #,##0.0\ _€_-;\-* #,##0.0\ _€_-;_-* &quot;-&quot;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0.00000"/>
    <numFmt numFmtId="208" formatCode="0.0000"/>
    <numFmt numFmtId="209" formatCode="0.000"/>
    <numFmt numFmtId="210" formatCode="_ * #,##0.0000_ ;_ * \-#,##0.0000_ ;_ * &quot;-&quot;??_ ;_ @_ "/>
    <numFmt numFmtId="211" formatCode="_ * #,##0.00000_ ;_ * \-#,##0.00000_ ;_ * &quot;-&quot;??_ ;_ @_ "/>
    <numFmt numFmtId="212" formatCode="_ * #,##0.000000_ ;_ * \-#,##0.000000_ ;_ * &quot;-&quot;??_ ;_ @_ "/>
    <numFmt numFmtId="213" formatCode="_-* #,##0.000000\ _€_-;\-* #,##0.000000\ _€_-;_-* &quot;-&quot;??????\ _€_-;_-@_-"/>
    <numFmt numFmtId="214" formatCode="#,##0.000"/>
    <numFmt numFmtId="215" formatCode="#,##0.0000"/>
    <numFmt numFmtId="216" formatCode="#,##0.00000"/>
    <numFmt numFmtId="217" formatCode="#,##0.000000"/>
    <numFmt numFmtId="218" formatCode="#,##0.000_ ;[Red]\-#,##0.000\ "/>
    <numFmt numFmtId="219" formatCode="#,##0.0000_ ;[Red]\-#,##0.0000\ "/>
    <numFmt numFmtId="220" formatCode="#,##0.00000_ ;[Red]\-#,##0.00000\ "/>
    <numFmt numFmtId="221" formatCode="#,##0.000000_ ;[Red]\-#,##0.000000\ "/>
    <numFmt numFmtId="222" formatCode="#,##0.0000000_ ;[Red]\-#,##0.0000000\ "/>
    <numFmt numFmtId="223" formatCode="#,##0.00000000_ ;[Red]\-#,##0.00000000\ "/>
    <numFmt numFmtId="224" formatCode="_ * #,##0.00_ ;_ * \-#,##0.00_ ;_ * &quot;-&quot;?_ ;_ @_ "/>
    <numFmt numFmtId="225" formatCode="_ * #,##0.000_ ;_ * \-#,##0.000_ ;_ * &quot;-&quot;?_ ;_ @_ "/>
    <numFmt numFmtId="226" formatCode="#,##0.000000000_ ;[Red]\-#,##0.000000000\ "/>
  </numFmts>
  <fonts count="51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sz val="12"/>
      <color indexed="9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entury Gothic"/>
      <family val="2"/>
    </font>
    <font>
      <sz val="10"/>
      <color indexed="9"/>
      <name val="Arial"/>
      <family val="2"/>
    </font>
    <font>
      <sz val="9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sz val="10"/>
      <color theme="0"/>
      <name val="Arial"/>
      <family val="2"/>
    </font>
    <font>
      <sz val="9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179" fontId="1" fillId="33" borderId="0" xfId="49" applyFont="1" applyFill="1" applyBorder="1" applyAlignment="1">
      <alignment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/>
    </xf>
    <xf numFmtId="179" fontId="1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180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189" fontId="7" fillId="35" borderId="13" xfId="49" applyNumberFormat="1" applyFont="1" applyFill="1" applyBorder="1" applyAlignment="1">
      <alignment/>
    </xf>
    <xf numFmtId="189" fontId="7" fillId="35" borderId="14" xfId="49" applyNumberFormat="1" applyFont="1" applyFill="1" applyBorder="1" applyAlignment="1">
      <alignment/>
    </xf>
    <xf numFmtId="189" fontId="7" fillId="35" borderId="13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180" fontId="4" fillId="36" borderId="11" xfId="0" applyNumberFormat="1" applyFont="1" applyFill="1" applyBorder="1" applyAlignment="1" applyProtection="1">
      <alignment horizontal="center" vertical="center" wrapText="1"/>
      <protection/>
    </xf>
    <xf numFmtId="179" fontId="7" fillId="35" borderId="13" xfId="49" applyFont="1" applyFill="1" applyBorder="1" applyAlignment="1">
      <alignment/>
    </xf>
    <xf numFmtId="179" fontId="1" fillId="33" borderId="0" xfId="49" applyFont="1" applyFill="1" applyBorder="1" applyAlignment="1">
      <alignment horizontal="left"/>
    </xf>
    <xf numFmtId="179" fontId="1" fillId="33" borderId="0" xfId="0" applyNumberFormat="1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/>
    </xf>
    <xf numFmtId="0" fontId="7" fillId="35" borderId="14" xfId="0" applyFont="1" applyFill="1" applyBorder="1" applyAlignment="1">
      <alignment/>
    </xf>
    <xf numFmtId="189" fontId="0" fillId="35" borderId="13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0" xfId="0" applyFill="1" applyAlignment="1">
      <alignment horizontal="left"/>
    </xf>
    <xf numFmtId="188" fontId="7" fillId="35" borderId="13" xfId="57" applyNumberFormat="1" applyFont="1" applyFill="1" applyBorder="1" applyAlignment="1">
      <alignment horizontal="center"/>
    </xf>
    <xf numFmtId="188" fontId="0" fillId="35" borderId="13" xfId="57" applyNumberFormat="1" applyFont="1" applyFill="1" applyBorder="1" applyAlignment="1">
      <alignment horizontal="center"/>
    </xf>
    <xf numFmtId="188" fontId="0" fillId="35" borderId="13" xfId="57" applyNumberFormat="1" applyFont="1" applyFill="1" applyBorder="1" applyAlignment="1">
      <alignment horizontal="center"/>
    </xf>
    <xf numFmtId="179" fontId="0" fillId="35" borderId="13" xfId="49" applyFont="1" applyFill="1" applyBorder="1" applyAlignment="1">
      <alignment/>
    </xf>
    <xf numFmtId="179" fontId="7" fillId="35" borderId="16" xfId="49" applyFont="1" applyFill="1" applyBorder="1" applyAlignment="1">
      <alignment/>
    </xf>
    <xf numFmtId="189" fontId="1" fillId="33" borderId="0" xfId="49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3" fillId="33" borderId="10" xfId="0" applyNumberFormat="1" applyFont="1" applyFill="1" applyBorder="1" applyAlignment="1" applyProtection="1">
      <alignment horizontal="center"/>
      <protection/>
    </xf>
    <xf numFmtId="189" fontId="4" fillId="36" borderId="11" xfId="0" applyNumberFormat="1" applyFont="1" applyFill="1" applyBorder="1" applyAlignment="1" applyProtection="1">
      <alignment horizontal="center" vertical="center" wrapText="1"/>
      <protection/>
    </xf>
    <xf numFmtId="189" fontId="0" fillId="35" borderId="13" xfId="49" applyNumberFormat="1" applyFont="1" applyFill="1" applyBorder="1" applyAlignment="1">
      <alignment/>
    </xf>
    <xf numFmtId="189" fontId="7" fillId="35" borderId="16" xfId="49" applyNumberFormat="1" applyFont="1" applyFill="1" applyBorder="1" applyAlignment="1">
      <alignment/>
    </xf>
    <xf numFmtId="189" fontId="0" fillId="35" borderId="0" xfId="0" applyNumberForma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80" fontId="3" fillId="33" borderId="10" xfId="0" applyNumberFormat="1" applyFont="1" applyFill="1" applyBorder="1" applyAlignment="1" applyProtection="1">
      <alignment horizontal="center"/>
      <protection/>
    </xf>
    <xf numFmtId="189" fontId="1" fillId="33" borderId="0" xfId="49" applyNumberFormat="1" applyFont="1" applyFill="1" applyBorder="1" applyAlignment="1">
      <alignment horizontal="center"/>
    </xf>
    <xf numFmtId="10" fontId="7" fillId="35" borderId="14" xfId="57" applyNumberFormat="1" applyFont="1" applyFill="1" applyBorder="1" applyAlignment="1">
      <alignment horizontal="center"/>
    </xf>
    <xf numFmtId="10" fontId="7" fillId="35" borderId="13" xfId="57" applyNumberFormat="1" applyFont="1" applyFill="1" applyBorder="1" applyAlignment="1">
      <alignment horizontal="center"/>
    </xf>
    <xf numFmtId="179" fontId="0" fillId="35" borderId="13" xfId="0" applyNumberFormat="1" applyFill="1" applyBorder="1" applyAlignment="1">
      <alignment/>
    </xf>
    <xf numFmtId="0" fontId="7" fillId="35" borderId="0" xfId="0" applyFont="1" applyFill="1" applyAlignment="1">
      <alignment/>
    </xf>
    <xf numFmtId="179" fontId="7" fillId="35" borderId="13" xfId="0" applyNumberFormat="1" applyFont="1" applyFill="1" applyBorder="1" applyAlignment="1">
      <alignment/>
    </xf>
    <xf numFmtId="0" fontId="7" fillId="35" borderId="16" xfId="0" applyFont="1" applyFill="1" applyBorder="1" applyAlignment="1">
      <alignment/>
    </xf>
    <xf numFmtId="179" fontId="7" fillId="35" borderId="16" xfId="0" applyNumberFormat="1" applyFont="1" applyFill="1" applyBorder="1" applyAlignment="1">
      <alignment/>
    </xf>
    <xf numFmtId="189" fontId="7" fillId="35" borderId="16" xfId="0" applyNumberFormat="1" applyFont="1" applyFill="1" applyBorder="1" applyAlignment="1">
      <alignment/>
    </xf>
    <xf numFmtId="10" fontId="7" fillId="35" borderId="16" xfId="57" applyNumberFormat="1" applyFont="1" applyFill="1" applyBorder="1" applyAlignment="1">
      <alignment horizontal="center"/>
    </xf>
    <xf numFmtId="192" fontId="0" fillId="35" borderId="0" xfId="0" applyNumberFormat="1" applyFill="1" applyAlignment="1">
      <alignment/>
    </xf>
    <xf numFmtId="189" fontId="7" fillId="0" borderId="13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17" fontId="3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17" xfId="0" applyFont="1" applyFill="1" applyBorder="1" applyAlignment="1">
      <alignment/>
    </xf>
    <xf numFmtId="179" fontId="7" fillId="0" borderId="13" xfId="49" applyFont="1" applyFill="1" applyBorder="1" applyAlignment="1">
      <alignment/>
    </xf>
    <xf numFmtId="189" fontId="7" fillId="0" borderId="13" xfId="49" applyNumberFormat="1" applyFont="1" applyFill="1" applyBorder="1" applyAlignment="1">
      <alignment/>
    </xf>
    <xf numFmtId="10" fontId="7" fillId="0" borderId="13" xfId="57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9" xfId="0" applyFont="1" applyFill="1" applyBorder="1" applyAlignment="1">
      <alignment/>
    </xf>
    <xf numFmtId="189" fontId="0" fillId="35" borderId="19" xfId="0" applyNumberFormat="1" applyFont="1" applyFill="1" applyBorder="1" applyAlignment="1">
      <alignment/>
    </xf>
    <xf numFmtId="188" fontId="0" fillId="35" borderId="19" xfId="57" applyNumberFormat="1" applyFont="1" applyFill="1" applyBorder="1" applyAlignment="1">
      <alignment horizontal="center"/>
    </xf>
    <xf numFmtId="179" fontId="0" fillId="35" borderId="13" xfId="0" applyNumberFormat="1" applyFont="1" applyFill="1" applyBorder="1" applyAlignment="1">
      <alignment/>
    </xf>
    <xf numFmtId="2" fontId="0" fillId="35" borderId="19" xfId="0" applyNumberFormat="1" applyFill="1" applyBorder="1" applyAlignment="1">
      <alignment/>
    </xf>
    <xf numFmtId="181" fontId="47" fillId="34" borderId="20" xfId="0" applyNumberFormat="1" applyFont="1" applyFill="1" applyBorder="1" applyAlignment="1" applyProtection="1">
      <alignment horizontal="center" vertical="center" wrapText="1"/>
      <protection/>
    </xf>
    <xf numFmtId="181" fontId="47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5" borderId="22" xfId="0" applyFont="1" applyFill="1" applyBorder="1" applyAlignment="1">
      <alignment/>
    </xf>
    <xf numFmtId="225" fontId="3" fillId="33" borderId="10" xfId="0" applyNumberFormat="1" applyFont="1" applyFill="1" applyBorder="1" applyAlignment="1" applyProtection="1">
      <alignment horizontal="center"/>
      <protection/>
    </xf>
    <xf numFmtId="179" fontId="0" fillId="35" borderId="19" xfId="0" applyNumberFormat="1" applyFont="1" applyFill="1" applyBorder="1" applyAlignment="1">
      <alignment/>
    </xf>
    <xf numFmtId="179" fontId="48" fillId="33" borderId="0" xfId="49" applyFont="1" applyFill="1" applyBorder="1" applyAlignment="1">
      <alignment/>
    </xf>
    <xf numFmtId="0" fontId="49" fillId="35" borderId="0" xfId="0" applyFont="1" applyFill="1" applyAlignment="1">
      <alignment/>
    </xf>
    <xf numFmtId="206" fontId="49" fillId="35" borderId="0" xfId="0" applyNumberFormat="1" applyFont="1" applyFill="1" applyAlignment="1">
      <alignment/>
    </xf>
    <xf numFmtId="179" fontId="48" fillId="33" borderId="0" xfId="0" applyNumberFormat="1" applyFont="1" applyFill="1" applyBorder="1" applyAlignment="1">
      <alignment/>
    </xf>
    <xf numFmtId="189" fontId="48" fillId="33" borderId="0" xfId="49" applyNumberFormat="1" applyFont="1" applyFill="1" applyBorder="1" applyAlignment="1">
      <alignment/>
    </xf>
    <xf numFmtId="189" fontId="48" fillId="33" borderId="0" xfId="0" applyNumberFormat="1" applyFont="1" applyFill="1" applyBorder="1" applyAlignment="1">
      <alignment/>
    </xf>
    <xf numFmtId="4" fontId="50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10" fontId="48" fillId="33" borderId="0" xfId="0" applyNumberFormat="1" applyFont="1" applyFill="1" applyBorder="1" applyAlignment="1">
      <alignment/>
    </xf>
    <xf numFmtId="224" fontId="3" fillId="33" borderId="10" xfId="0" applyNumberFormat="1" applyFont="1" applyFill="1" applyBorder="1" applyAlignment="1" applyProtection="1">
      <alignment horizontal="center"/>
      <protection/>
    </xf>
    <xf numFmtId="179" fontId="0" fillId="35" borderId="13" xfId="49" applyFont="1" applyFill="1" applyBorder="1" applyAlignment="1">
      <alignment/>
    </xf>
    <xf numFmtId="179" fontId="0" fillId="35" borderId="19" xfId="49" applyFont="1" applyFill="1" applyBorder="1" applyAlignment="1">
      <alignment/>
    </xf>
    <xf numFmtId="179" fontId="7" fillId="35" borderId="14" xfId="49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647700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8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G17" sqref="G17"/>
    </sheetView>
  </sheetViews>
  <sheetFormatPr defaultColWidth="11.421875" defaultRowHeight="12.75"/>
  <cols>
    <col min="1" max="1" width="2.00390625" style="9" customWidth="1"/>
    <col min="2" max="2" width="2.28125" style="9" customWidth="1"/>
    <col min="3" max="3" width="2.00390625" style="9" bestFit="1" customWidth="1"/>
    <col min="4" max="5" width="2.00390625" style="9" customWidth="1"/>
    <col min="6" max="6" width="2.421875" style="32" customWidth="1"/>
    <col min="7" max="7" width="32.8515625" style="9" customWidth="1"/>
    <col min="8" max="8" width="19.57421875" style="9" customWidth="1"/>
    <col min="9" max="9" width="14.57421875" style="9" customWidth="1"/>
    <col min="10" max="10" width="14.8515625" style="9" customWidth="1"/>
    <col min="11" max="11" width="17.28125" style="9" customWidth="1"/>
    <col min="12" max="12" width="13.28125" style="9" customWidth="1"/>
    <col min="13" max="40" width="11.421875" style="9" customWidth="1"/>
    <col min="41" max="41" width="12.421875" style="9" bestFit="1" customWidth="1"/>
    <col min="42" max="16384" width="11.421875" style="9" customWidth="1"/>
  </cols>
  <sheetData>
    <row r="1" spans="1:10" ht="17.25">
      <c r="A1" s="1"/>
      <c r="B1" s="1"/>
      <c r="C1" s="2" t="s">
        <v>0</v>
      </c>
      <c r="D1" s="2"/>
      <c r="E1" s="3"/>
      <c r="F1" s="21"/>
      <c r="G1" s="2" t="s">
        <v>1</v>
      </c>
      <c r="I1" s="3"/>
      <c r="J1" s="3"/>
    </row>
    <row r="2" spans="1:11" ht="17.25">
      <c r="A2" s="1"/>
      <c r="B2" s="1"/>
      <c r="C2" s="4"/>
      <c r="D2" s="4"/>
      <c r="E2" s="3"/>
      <c r="F2" s="21"/>
      <c r="G2" s="4" t="s">
        <v>45</v>
      </c>
      <c r="I2" s="3"/>
      <c r="J2" s="81"/>
      <c r="K2" s="83">
        <v>0.7111997958544398</v>
      </c>
    </row>
    <row r="3" spans="1:11" ht="17.25">
      <c r="A3" s="1"/>
      <c r="B3" s="1"/>
      <c r="C3" s="4"/>
      <c r="D3" s="5"/>
      <c r="E3" s="6"/>
      <c r="F3" s="22"/>
      <c r="G3" s="62" t="s">
        <v>54</v>
      </c>
      <c r="H3" s="5"/>
      <c r="I3" s="6"/>
      <c r="J3" s="84">
        <v>96199.43668999989</v>
      </c>
      <c r="K3" s="84">
        <v>68417.01973524003</v>
      </c>
    </row>
    <row r="4" spans="1:11" ht="13.5" thickBot="1">
      <c r="A4" s="23"/>
      <c r="B4" s="23"/>
      <c r="C4" s="23"/>
      <c r="D4" s="23"/>
      <c r="E4" s="23"/>
      <c r="F4" s="24"/>
      <c r="G4" s="23"/>
      <c r="J4" s="82"/>
      <c r="K4" s="82"/>
    </row>
    <row r="5" spans="1:38" ht="45.75" thickBot="1">
      <c r="A5" s="25"/>
      <c r="B5" s="25"/>
      <c r="C5" s="26" t="s">
        <v>38</v>
      </c>
      <c r="D5" s="25"/>
      <c r="E5" s="25"/>
      <c r="F5" s="27"/>
      <c r="G5" s="8" t="s">
        <v>3</v>
      </c>
      <c r="H5" s="8" t="s">
        <v>46</v>
      </c>
      <c r="I5" s="8" t="s">
        <v>47</v>
      </c>
      <c r="J5" s="8" t="s">
        <v>48</v>
      </c>
      <c r="K5" s="8" t="s">
        <v>49</v>
      </c>
      <c r="L5" s="8" t="s">
        <v>39</v>
      </c>
      <c r="AL5" s="68" t="s">
        <v>42</v>
      </c>
    </row>
    <row r="6" spans="1:12" ht="12.75">
      <c r="A6" s="10">
        <v>1</v>
      </c>
      <c r="B6" s="11"/>
      <c r="C6" s="11"/>
      <c r="D6" s="11"/>
      <c r="E6" s="11"/>
      <c r="F6" s="28"/>
      <c r="G6" s="29" t="s">
        <v>27</v>
      </c>
      <c r="H6" s="15">
        <v>2070847.50955402</v>
      </c>
      <c r="I6" s="20">
        <v>-7582.519995309995</v>
      </c>
      <c r="J6" s="53">
        <v>2063264.9895587098</v>
      </c>
      <c r="K6" s="53">
        <v>844808.9413771799</v>
      </c>
      <c r="L6" s="33">
        <v>0.4094524676434641</v>
      </c>
    </row>
    <row r="7" spans="1:12" ht="12.75">
      <c r="A7" s="10">
        <v>1</v>
      </c>
      <c r="B7" s="11">
        <v>1</v>
      </c>
      <c r="C7" s="11"/>
      <c r="D7" s="11"/>
      <c r="E7" s="11"/>
      <c r="F7" s="28"/>
      <c r="G7" s="12" t="s">
        <v>28</v>
      </c>
      <c r="H7" s="30">
        <v>221914.62417701998</v>
      </c>
      <c r="I7" s="36">
        <v>49994.980004690005</v>
      </c>
      <c r="J7" s="51">
        <v>271909.60418171</v>
      </c>
      <c r="K7" s="51">
        <v>271909.60418171</v>
      </c>
      <c r="L7" s="34">
        <v>1</v>
      </c>
    </row>
    <row r="8" spans="1:12" ht="12.75">
      <c r="A8" s="10">
        <v>1</v>
      </c>
      <c r="B8" s="11">
        <v>2</v>
      </c>
      <c r="C8" s="11"/>
      <c r="D8" s="11"/>
      <c r="E8" s="11"/>
      <c r="F8" s="28"/>
      <c r="G8" s="12" t="s">
        <v>29</v>
      </c>
      <c r="H8" s="15">
        <v>1846146.145048</v>
      </c>
      <c r="I8" s="20">
        <v>-56772.5</v>
      </c>
      <c r="J8" s="53">
        <v>1789373.645048</v>
      </c>
      <c r="K8" s="53">
        <v>571512.72051244</v>
      </c>
      <c r="L8" s="33">
        <v>0.3193926109809833</v>
      </c>
    </row>
    <row r="9" spans="1:12" ht="12.75">
      <c r="A9" s="10">
        <v>1</v>
      </c>
      <c r="B9" s="11">
        <v>2</v>
      </c>
      <c r="C9" s="11">
        <v>1</v>
      </c>
      <c r="D9" s="11"/>
      <c r="E9" s="11"/>
      <c r="F9" s="28"/>
      <c r="G9" s="12" t="s">
        <v>30</v>
      </c>
      <c r="H9" s="15">
        <v>25059.746360999998</v>
      </c>
      <c r="I9" s="20">
        <v>0</v>
      </c>
      <c r="J9" s="53">
        <v>25059.746360999998</v>
      </c>
      <c r="K9" s="53">
        <v>21811.281550990003</v>
      </c>
      <c r="L9" s="33">
        <v>0.8703712015591061</v>
      </c>
    </row>
    <row r="10" spans="1:38" ht="12.75">
      <c r="A10" s="10">
        <v>1</v>
      </c>
      <c r="B10" s="11">
        <v>2</v>
      </c>
      <c r="C10" s="11">
        <v>2</v>
      </c>
      <c r="D10" s="11"/>
      <c r="E10" s="11"/>
      <c r="F10" s="28"/>
      <c r="G10" s="12" t="s">
        <v>31</v>
      </c>
      <c r="H10" s="15">
        <v>125930.45</v>
      </c>
      <c r="I10" s="20">
        <v>-56800</v>
      </c>
      <c r="J10" s="53">
        <v>69130.45</v>
      </c>
      <c r="K10" s="53">
        <v>45208.306722969995</v>
      </c>
      <c r="L10" s="33">
        <v>0.6539564941783251</v>
      </c>
      <c r="AL10" s="9">
        <f aca="true" t="shared" si="0" ref="AL10:AL23">+V10-AI10</f>
        <v>0</v>
      </c>
    </row>
    <row r="11" spans="1:38" ht="12.75">
      <c r="A11" s="16">
        <v>1</v>
      </c>
      <c r="B11" s="17">
        <v>2</v>
      </c>
      <c r="C11" s="17">
        <v>2</v>
      </c>
      <c r="D11" s="17">
        <v>1</v>
      </c>
      <c r="E11" s="17"/>
      <c r="F11" s="31"/>
      <c r="G11" s="18" t="s">
        <v>32</v>
      </c>
      <c r="H11" s="30">
        <v>2000</v>
      </c>
      <c r="I11" s="36">
        <v>0</v>
      </c>
      <c r="J11" s="51">
        <v>2000</v>
      </c>
      <c r="K11" s="74">
        <v>0</v>
      </c>
      <c r="L11" s="35">
        <v>0</v>
      </c>
      <c r="AL11" s="9">
        <f t="shared" si="0"/>
        <v>0</v>
      </c>
    </row>
    <row r="12" spans="1:38" ht="12.75">
      <c r="A12" s="16">
        <v>1</v>
      </c>
      <c r="B12" s="17">
        <v>2</v>
      </c>
      <c r="C12" s="17">
        <v>2</v>
      </c>
      <c r="D12" s="17">
        <v>2</v>
      </c>
      <c r="E12" s="17"/>
      <c r="F12" s="31"/>
      <c r="G12" s="18" t="s">
        <v>33</v>
      </c>
      <c r="H12" s="30">
        <v>67130.45</v>
      </c>
      <c r="I12" s="36">
        <v>0</v>
      </c>
      <c r="J12" s="74">
        <v>67130.45</v>
      </c>
      <c r="K12" s="74">
        <v>45208.306722969995</v>
      </c>
      <c r="L12" s="35">
        <v>0.6734396495624564</v>
      </c>
      <c r="AL12" s="9">
        <f t="shared" si="0"/>
        <v>0</v>
      </c>
    </row>
    <row r="13" spans="1:38" ht="12.75">
      <c r="A13" s="10">
        <v>1</v>
      </c>
      <c r="B13" s="11">
        <v>2</v>
      </c>
      <c r="C13" s="11">
        <v>3</v>
      </c>
      <c r="D13" s="11"/>
      <c r="E13" s="11"/>
      <c r="F13" s="28"/>
      <c r="G13" s="12" t="s">
        <v>23</v>
      </c>
      <c r="H13" s="15">
        <v>1695155.948687</v>
      </c>
      <c r="I13" s="20">
        <v>0</v>
      </c>
      <c r="J13" s="53">
        <v>1695155.948687</v>
      </c>
      <c r="K13" s="53">
        <v>504482.31746022997</v>
      </c>
      <c r="L13" s="33">
        <v>0.2976023048799621</v>
      </c>
      <c r="AL13" s="9">
        <f t="shared" si="0"/>
        <v>0</v>
      </c>
    </row>
    <row r="14" spans="1:38" ht="12.75">
      <c r="A14" s="10">
        <v>1</v>
      </c>
      <c r="B14" s="11">
        <v>2</v>
      </c>
      <c r="C14" s="11">
        <v>4</v>
      </c>
      <c r="D14" s="11"/>
      <c r="E14" s="11"/>
      <c r="F14" s="28"/>
      <c r="G14" s="12" t="s">
        <v>34</v>
      </c>
      <c r="H14" s="30">
        <v>0</v>
      </c>
      <c r="I14" s="91">
        <v>27.5</v>
      </c>
      <c r="J14" s="51">
        <v>27.5</v>
      </c>
      <c r="K14" s="74">
        <v>10.81477825</v>
      </c>
      <c r="L14" s="34">
        <v>0.39326466363636364</v>
      </c>
      <c r="AL14" s="9">
        <f t="shared" si="0"/>
        <v>0</v>
      </c>
    </row>
    <row r="15" spans="1:38" ht="12.75">
      <c r="A15" s="10">
        <v>1</v>
      </c>
      <c r="B15" s="11">
        <v>3</v>
      </c>
      <c r="C15" s="11"/>
      <c r="D15" s="11"/>
      <c r="E15" s="11"/>
      <c r="F15" s="28"/>
      <c r="G15" s="12" t="s">
        <v>35</v>
      </c>
      <c r="H15" s="15">
        <v>2786.740329</v>
      </c>
      <c r="I15" s="20">
        <v>-805</v>
      </c>
      <c r="J15" s="15">
        <v>1981.740329</v>
      </c>
      <c r="K15" s="53">
        <v>1386.6166830299999</v>
      </c>
      <c r="L15" s="33">
        <v>0.6996964550495354</v>
      </c>
      <c r="AL15" s="9">
        <f t="shared" si="0"/>
        <v>0</v>
      </c>
    </row>
    <row r="16" spans="1:38" ht="12.75">
      <c r="A16" s="16">
        <v>1</v>
      </c>
      <c r="B16" s="17">
        <v>3</v>
      </c>
      <c r="C16" s="17">
        <v>1</v>
      </c>
      <c r="D16" s="17"/>
      <c r="E16" s="17"/>
      <c r="F16" s="31"/>
      <c r="G16" s="18" t="s">
        <v>8</v>
      </c>
      <c r="H16" s="30">
        <v>827.740329</v>
      </c>
      <c r="I16" s="91">
        <v>0</v>
      </c>
      <c r="J16" s="51">
        <v>827.740329</v>
      </c>
      <c r="K16" s="74">
        <v>236.08944799999998</v>
      </c>
      <c r="L16" s="34">
        <v>0.28522163259246003</v>
      </c>
      <c r="AL16" s="9">
        <f t="shared" si="0"/>
        <v>0</v>
      </c>
    </row>
    <row r="17" spans="1:38" ht="12.75">
      <c r="A17" s="16">
        <v>1</v>
      </c>
      <c r="B17" s="17">
        <v>3</v>
      </c>
      <c r="C17" s="17">
        <v>2</v>
      </c>
      <c r="D17" s="17"/>
      <c r="E17" s="17"/>
      <c r="F17" s="31"/>
      <c r="G17" s="18" t="s">
        <v>36</v>
      </c>
      <c r="H17" s="30">
        <v>805</v>
      </c>
      <c r="I17" s="36">
        <v>-805</v>
      </c>
      <c r="J17" s="51">
        <v>0</v>
      </c>
      <c r="K17" s="74">
        <v>0</v>
      </c>
      <c r="L17" s="35">
        <v>0</v>
      </c>
      <c r="AL17" s="9">
        <f t="shared" si="0"/>
        <v>0</v>
      </c>
    </row>
    <row r="18" spans="1:38" ht="12.75">
      <c r="A18" s="16">
        <v>1</v>
      </c>
      <c r="B18" s="17">
        <v>3</v>
      </c>
      <c r="C18" s="17">
        <v>3</v>
      </c>
      <c r="D18" s="17"/>
      <c r="E18" s="17"/>
      <c r="F18" s="31"/>
      <c r="G18" s="18" t="s">
        <v>37</v>
      </c>
      <c r="H18" s="30">
        <v>1154</v>
      </c>
      <c r="I18" s="91">
        <v>0</v>
      </c>
      <c r="J18" s="51">
        <v>1154</v>
      </c>
      <c r="K18" s="74">
        <v>1150.52723503</v>
      </c>
      <c r="L18" s="34">
        <v>0.9969906716031195</v>
      </c>
      <c r="AL18" s="9">
        <f>+V18-AI18</f>
        <v>0</v>
      </c>
    </row>
    <row r="19" spans="1:12" ht="12.75">
      <c r="A19" s="16">
        <v>1</v>
      </c>
      <c r="B19" s="17">
        <v>3</v>
      </c>
      <c r="C19" s="17">
        <v>3</v>
      </c>
      <c r="D19" s="17">
        <v>1</v>
      </c>
      <c r="E19" s="17"/>
      <c r="F19" s="31"/>
      <c r="G19" s="18" t="s">
        <v>44</v>
      </c>
      <c r="H19" s="30">
        <v>633</v>
      </c>
      <c r="I19" s="91">
        <v>0</v>
      </c>
      <c r="J19" s="51">
        <v>633</v>
      </c>
      <c r="K19" s="74">
        <v>448.75830303</v>
      </c>
      <c r="L19" s="34">
        <v>0.7089388673459716</v>
      </c>
    </row>
    <row r="20" spans="1:38" ht="12.75">
      <c r="A20" s="16">
        <v>1</v>
      </c>
      <c r="B20" s="17">
        <v>3</v>
      </c>
      <c r="C20" s="17">
        <v>3</v>
      </c>
      <c r="D20" s="17">
        <v>2</v>
      </c>
      <c r="E20" s="17"/>
      <c r="F20" s="31"/>
      <c r="G20" s="18" t="s">
        <v>43</v>
      </c>
      <c r="H20" s="30">
        <v>520</v>
      </c>
      <c r="I20" s="91">
        <v>0</v>
      </c>
      <c r="J20" s="51">
        <v>520</v>
      </c>
      <c r="K20" s="74">
        <v>698.536032</v>
      </c>
      <c r="L20" s="34">
        <v>1.343338523076923</v>
      </c>
      <c r="AL20" s="9">
        <f>+V20-AI20</f>
        <v>0</v>
      </c>
    </row>
    <row r="21" spans="1:38" ht="12.75">
      <c r="A21" s="78">
        <v>1</v>
      </c>
      <c r="B21" s="69">
        <v>3</v>
      </c>
      <c r="C21" s="69">
        <v>3</v>
      </c>
      <c r="D21" s="69">
        <v>3</v>
      </c>
      <c r="E21" s="69"/>
      <c r="F21" s="70"/>
      <c r="G21" s="71" t="s">
        <v>11</v>
      </c>
      <c r="H21" s="72">
        <v>1</v>
      </c>
      <c r="I21" s="92">
        <v>0</v>
      </c>
      <c r="J21" s="75">
        <v>1</v>
      </c>
      <c r="K21" s="80">
        <v>3.2329</v>
      </c>
      <c r="L21" s="73">
        <v>3.2329</v>
      </c>
      <c r="AL21" s="9">
        <f t="shared" si="0"/>
        <v>0</v>
      </c>
    </row>
    <row r="22" spans="11:38" ht="12.75">
      <c r="K22" s="58"/>
      <c r="AL22" s="9">
        <f t="shared" si="0"/>
        <v>0</v>
      </c>
    </row>
    <row r="23" spans="10:38" ht="12.75">
      <c r="J23" s="58"/>
      <c r="K23" s="58"/>
      <c r="AL23" s="9">
        <f t="shared" si="0"/>
        <v>0</v>
      </c>
    </row>
    <row r="24" ht="12.75">
      <c r="K24" s="58"/>
    </row>
    <row r="25" ht="12.75">
      <c r="AL25" s="9">
        <f aca="true" t="shared" si="1" ref="AL25:AL38">+V25-AI25</f>
        <v>0</v>
      </c>
    </row>
    <row r="26" ht="12.75">
      <c r="AL26" s="9">
        <f t="shared" si="1"/>
        <v>0</v>
      </c>
    </row>
    <row r="27" ht="12.75">
      <c r="AL27" s="9">
        <f t="shared" si="1"/>
        <v>0</v>
      </c>
    </row>
    <row r="28" ht="12.75">
      <c r="AL28" s="9">
        <f t="shared" si="1"/>
        <v>0</v>
      </c>
    </row>
    <row r="29" ht="12.75">
      <c r="AL29" s="9">
        <f t="shared" si="1"/>
        <v>0</v>
      </c>
    </row>
    <row r="30" ht="12.75">
      <c r="AL30" s="9">
        <f t="shared" si="1"/>
        <v>0</v>
      </c>
    </row>
    <row r="31" ht="12.75">
      <c r="AL31" s="9">
        <f t="shared" si="1"/>
        <v>0</v>
      </c>
    </row>
    <row r="32" ht="12.75">
      <c r="AL32" s="9">
        <f t="shared" si="1"/>
        <v>0</v>
      </c>
    </row>
    <row r="33" ht="12.75">
      <c r="AL33" s="9">
        <f t="shared" si="1"/>
        <v>0</v>
      </c>
    </row>
    <row r="34" ht="12.75">
      <c r="AL34" s="9">
        <f t="shared" si="1"/>
        <v>0</v>
      </c>
    </row>
    <row r="35" ht="12.75">
      <c r="AL35" s="9">
        <f t="shared" si="1"/>
        <v>0</v>
      </c>
    </row>
    <row r="36" ht="12.75">
      <c r="AL36" s="9">
        <f t="shared" si="1"/>
        <v>0</v>
      </c>
    </row>
    <row r="37" ht="12.75">
      <c r="AL37" s="9">
        <f t="shared" si="1"/>
        <v>0</v>
      </c>
    </row>
    <row r="38" ht="12.75">
      <c r="AL38" s="9">
        <f t="shared" si="1"/>
        <v>0</v>
      </c>
    </row>
    <row r="41" ht="12.75">
      <c r="AL41" s="9">
        <f aca="true" t="shared" si="2" ref="AL41:AL52">+V41-AI41</f>
        <v>0</v>
      </c>
    </row>
    <row r="42" ht="12.75">
      <c r="AL42" s="9">
        <f t="shared" si="2"/>
        <v>0</v>
      </c>
    </row>
    <row r="43" ht="12.75">
      <c r="AL43" s="9">
        <f t="shared" si="2"/>
        <v>0</v>
      </c>
    </row>
    <row r="44" ht="12.75">
      <c r="AL44" s="9">
        <f t="shared" si="2"/>
        <v>0</v>
      </c>
    </row>
    <row r="45" ht="12.75">
      <c r="AL45" s="9">
        <f t="shared" si="2"/>
        <v>0</v>
      </c>
    </row>
    <row r="46" ht="12.75">
      <c r="AL46" s="9">
        <f t="shared" si="2"/>
        <v>0</v>
      </c>
    </row>
    <row r="47" ht="12.75">
      <c r="AL47" s="9">
        <f t="shared" si="2"/>
        <v>0</v>
      </c>
    </row>
    <row r="48" ht="12.75">
      <c r="AL48" s="9">
        <f t="shared" si="2"/>
        <v>0</v>
      </c>
    </row>
    <row r="49" ht="12.75">
      <c r="AL49" s="9">
        <f t="shared" si="2"/>
        <v>0</v>
      </c>
    </row>
    <row r="50" ht="12.75">
      <c r="AL50" s="9">
        <f t="shared" si="2"/>
        <v>0</v>
      </c>
    </row>
    <row r="51" ht="12.75">
      <c r="AL51" s="9">
        <f t="shared" si="2"/>
        <v>0</v>
      </c>
    </row>
    <row r="52" ht="12.75">
      <c r="AL52" s="9">
        <f t="shared" si="2"/>
        <v>0</v>
      </c>
    </row>
    <row r="54" ht="12.75">
      <c r="AL54" s="9">
        <f aca="true" t="shared" si="3" ref="AL54:AL63">+V54-AI54</f>
        <v>0</v>
      </c>
    </row>
    <row r="55" ht="12.75">
      <c r="AL55" s="9">
        <f t="shared" si="3"/>
        <v>0</v>
      </c>
    </row>
    <row r="56" ht="12.75">
      <c r="AL56" s="9">
        <f t="shared" si="3"/>
        <v>0</v>
      </c>
    </row>
    <row r="57" ht="12.75">
      <c r="AL57" s="9">
        <f t="shared" si="3"/>
        <v>0</v>
      </c>
    </row>
    <row r="58" ht="12.75">
      <c r="AL58" s="9">
        <f t="shared" si="3"/>
        <v>0</v>
      </c>
    </row>
    <row r="59" ht="12.75">
      <c r="AL59" s="9">
        <f t="shared" si="3"/>
        <v>0</v>
      </c>
    </row>
    <row r="60" ht="12.75">
      <c r="AL60" s="9">
        <f t="shared" si="3"/>
        <v>0</v>
      </c>
    </row>
    <row r="61" ht="12.75">
      <c r="AL61" s="9">
        <f t="shared" si="3"/>
        <v>0</v>
      </c>
    </row>
    <row r="62" ht="12.75">
      <c r="AL62" s="9">
        <f t="shared" si="3"/>
        <v>0</v>
      </c>
    </row>
    <row r="63" ht="12.75">
      <c r="AL63" s="9">
        <f t="shared" si="3"/>
        <v>0</v>
      </c>
    </row>
    <row r="65" ht="12.75">
      <c r="AL65" s="9">
        <f>+V65-AI65</f>
        <v>0</v>
      </c>
    </row>
    <row r="66" ht="12.75">
      <c r="AL66" s="9">
        <f>+V66-AI66</f>
        <v>0</v>
      </c>
    </row>
    <row r="67" ht="12.75">
      <c r="AL67" s="9">
        <f>+V67-AI67</f>
        <v>0</v>
      </c>
    </row>
    <row r="68" ht="12.75">
      <c r="AL68" s="9">
        <f>+V68-AI68</f>
        <v>0</v>
      </c>
    </row>
    <row r="69" ht="12.75">
      <c r="AL69" s="9">
        <f>+V69-AI69</f>
        <v>0</v>
      </c>
    </row>
    <row r="71" ht="12.75">
      <c r="AL71" s="9">
        <f>+V71-AI71</f>
        <v>0</v>
      </c>
    </row>
    <row r="72" ht="12.75">
      <c r="AL72" s="9">
        <f>+V72-AI72</f>
        <v>0</v>
      </c>
    </row>
    <row r="74" ht="12.75">
      <c r="AL74" s="9">
        <f aca="true" t="shared" si="4" ref="AL74:AL86">+V74-AI74</f>
        <v>0</v>
      </c>
    </row>
    <row r="75" ht="12.75">
      <c r="AL75" s="9">
        <f t="shared" si="4"/>
        <v>0</v>
      </c>
    </row>
    <row r="76" ht="12.75">
      <c r="AL76" s="9">
        <f t="shared" si="4"/>
        <v>0</v>
      </c>
    </row>
    <row r="77" ht="12.75">
      <c r="AL77" s="9">
        <f t="shared" si="4"/>
        <v>0</v>
      </c>
    </row>
    <row r="78" ht="12.75">
      <c r="AL78" s="9">
        <f t="shared" si="4"/>
        <v>0</v>
      </c>
    </row>
    <row r="79" ht="12.75">
      <c r="AL79" s="9">
        <f t="shared" si="4"/>
        <v>0</v>
      </c>
    </row>
    <row r="80" ht="12.75">
      <c r="AL80" s="9">
        <f t="shared" si="4"/>
        <v>0</v>
      </c>
    </row>
    <row r="81" ht="12.75">
      <c r="AL81" s="9">
        <f t="shared" si="4"/>
        <v>0</v>
      </c>
    </row>
    <row r="82" ht="12.75">
      <c r="AL82" s="9">
        <f t="shared" si="4"/>
        <v>0</v>
      </c>
    </row>
    <row r="83" ht="12.75">
      <c r="AL83" s="9">
        <f t="shared" si="4"/>
        <v>0</v>
      </c>
    </row>
    <row r="84" ht="12.75">
      <c r="AL84" s="9">
        <f t="shared" si="4"/>
        <v>0</v>
      </c>
    </row>
    <row r="85" ht="12.75">
      <c r="AL85" s="9">
        <f t="shared" si="4"/>
        <v>0</v>
      </c>
    </row>
    <row r="86" ht="12.75">
      <c r="AL86" s="9">
        <f t="shared" si="4"/>
        <v>0</v>
      </c>
    </row>
    <row r="88" ht="12.75">
      <c r="AL88" s="9">
        <f aca="true" t="shared" si="5" ref="AL88:AL94">+V88-AI88</f>
        <v>0</v>
      </c>
    </row>
    <row r="89" ht="12.75">
      <c r="AL89" s="9">
        <f t="shared" si="5"/>
        <v>0</v>
      </c>
    </row>
    <row r="90" ht="12.75">
      <c r="AL90" s="9">
        <f t="shared" si="5"/>
        <v>0</v>
      </c>
    </row>
    <row r="91" ht="12.75">
      <c r="AL91" s="9">
        <f t="shared" si="5"/>
        <v>0</v>
      </c>
    </row>
    <row r="92" ht="12.75">
      <c r="AL92" s="9">
        <f t="shared" si="5"/>
        <v>0</v>
      </c>
    </row>
    <row r="93" ht="12.75">
      <c r="AL93" s="9">
        <f t="shared" si="5"/>
        <v>0</v>
      </c>
    </row>
    <row r="94" ht="12.75">
      <c r="AL94" s="9">
        <f t="shared" si="5"/>
        <v>0</v>
      </c>
    </row>
    <row r="96" ht="12.75">
      <c r="AL96" s="9">
        <f>+V96-AI96</f>
        <v>0</v>
      </c>
    </row>
    <row r="97" ht="12.75">
      <c r="AL97" s="9">
        <f>+V97-AI97</f>
        <v>0</v>
      </c>
    </row>
    <row r="99" ht="12.75">
      <c r="AL99" s="9">
        <f>+V99-AI99</f>
        <v>0</v>
      </c>
    </row>
    <row r="100" ht="12.75">
      <c r="AL100" s="9">
        <f>+V100-AI100</f>
        <v>0</v>
      </c>
    </row>
    <row r="102" ht="12.75">
      <c r="AL102" s="9">
        <f aca="true" t="shared" si="6" ref="AL102:AL108">+V102-AI102</f>
        <v>0</v>
      </c>
    </row>
    <row r="103" ht="12.75">
      <c r="AL103" s="9">
        <f t="shared" si="6"/>
        <v>0</v>
      </c>
    </row>
    <row r="104" ht="12.75">
      <c r="AL104" s="9">
        <f t="shared" si="6"/>
        <v>0</v>
      </c>
    </row>
    <row r="105" ht="12.75">
      <c r="AL105" s="9">
        <f t="shared" si="6"/>
        <v>0</v>
      </c>
    </row>
    <row r="106" ht="12.75">
      <c r="AL106" s="9">
        <f t="shared" si="6"/>
        <v>0</v>
      </c>
    </row>
    <row r="107" ht="12.75">
      <c r="AL107" s="9">
        <f t="shared" si="6"/>
        <v>0</v>
      </c>
    </row>
    <row r="108" ht="12.75">
      <c r="AL108" s="9">
        <f t="shared" si="6"/>
        <v>0</v>
      </c>
    </row>
    <row r="110" ht="12.75">
      <c r="AL110" s="9">
        <f aca="true" t="shared" si="7" ref="AL110:AL125">+V110-AI110</f>
        <v>0</v>
      </c>
    </row>
    <row r="111" ht="12.75">
      <c r="AL111" s="9">
        <f t="shared" si="7"/>
        <v>0</v>
      </c>
    </row>
    <row r="112" ht="12.75">
      <c r="AL112" s="9">
        <f t="shared" si="7"/>
        <v>0</v>
      </c>
    </row>
    <row r="113" ht="12.75">
      <c r="AL113" s="9">
        <f t="shared" si="7"/>
        <v>0</v>
      </c>
    </row>
    <row r="114" ht="12.75">
      <c r="AL114" s="9">
        <f t="shared" si="7"/>
        <v>0</v>
      </c>
    </row>
    <row r="115" ht="12.75">
      <c r="AL115" s="9">
        <f t="shared" si="7"/>
        <v>0</v>
      </c>
    </row>
    <row r="116" ht="12.75">
      <c r="AL116" s="9">
        <f t="shared" si="7"/>
        <v>0</v>
      </c>
    </row>
    <row r="117" ht="12.75">
      <c r="AL117" s="9">
        <f t="shared" si="7"/>
        <v>0</v>
      </c>
    </row>
    <row r="118" ht="12.75">
      <c r="AL118" s="9">
        <f t="shared" si="7"/>
        <v>0</v>
      </c>
    </row>
    <row r="119" ht="12.75">
      <c r="AL119" s="9">
        <f t="shared" si="7"/>
        <v>0</v>
      </c>
    </row>
    <row r="120" ht="12.75">
      <c r="AL120" s="9">
        <f t="shared" si="7"/>
        <v>0</v>
      </c>
    </row>
    <row r="121" ht="12.75">
      <c r="AL121" s="9">
        <f t="shared" si="7"/>
        <v>0</v>
      </c>
    </row>
    <row r="122" ht="12.75">
      <c r="AL122" s="9">
        <f t="shared" si="7"/>
        <v>0</v>
      </c>
    </row>
    <row r="123" ht="12.75">
      <c r="AL123" s="9">
        <f t="shared" si="7"/>
        <v>0</v>
      </c>
    </row>
    <row r="124" ht="12.75">
      <c r="AL124" s="9">
        <f t="shared" si="7"/>
        <v>0</v>
      </c>
    </row>
    <row r="125" ht="12.75">
      <c r="AL125" s="9">
        <f t="shared" si="7"/>
        <v>0</v>
      </c>
    </row>
    <row r="128" ht="12.75">
      <c r="AL128" s="9">
        <f>+V128-AI128</f>
        <v>0</v>
      </c>
    </row>
    <row r="129" ht="12.75">
      <c r="AL129" s="9">
        <f>+V129-AI129</f>
        <v>0</v>
      </c>
    </row>
    <row r="130" ht="12.75">
      <c r="AL130" s="9">
        <f>+V130-AI130</f>
        <v>0</v>
      </c>
    </row>
    <row r="132" ht="12.75">
      <c r="AL132" s="9">
        <f>+V132-AI132</f>
        <v>0</v>
      </c>
    </row>
    <row r="133" ht="12.75">
      <c r="AL133" s="9">
        <f>+V133-AI133</f>
        <v>0</v>
      </c>
    </row>
    <row r="134" ht="12.75">
      <c r="AL134" s="9">
        <f>+V134-AI134</f>
        <v>0</v>
      </c>
    </row>
    <row r="135" ht="12.75">
      <c r="AL135" s="9">
        <f>+V135-AI135</f>
        <v>0</v>
      </c>
    </row>
    <row r="136" ht="12.75">
      <c r="AL136" s="9">
        <f>+V136-AI136</f>
        <v>0</v>
      </c>
    </row>
    <row r="138" ht="12.75">
      <c r="AL138" s="9">
        <f aca="true" t="shared" si="8" ref="AL138:AL146">+V138-AI138</f>
        <v>0</v>
      </c>
    </row>
    <row r="139" ht="12.75">
      <c r="AL139" s="9">
        <f t="shared" si="8"/>
        <v>0</v>
      </c>
    </row>
    <row r="140" ht="12.75">
      <c r="AL140" s="9">
        <f t="shared" si="8"/>
        <v>0</v>
      </c>
    </row>
    <row r="141" ht="12.75">
      <c r="AL141" s="9">
        <f t="shared" si="8"/>
        <v>0</v>
      </c>
    </row>
    <row r="142" ht="12.75">
      <c r="AL142" s="9">
        <f t="shared" si="8"/>
        <v>0</v>
      </c>
    </row>
    <row r="144" ht="12.75">
      <c r="AL144" s="9">
        <f t="shared" si="8"/>
        <v>0</v>
      </c>
    </row>
    <row r="145" ht="12.75">
      <c r="AL145" s="9">
        <f t="shared" si="8"/>
        <v>0</v>
      </c>
    </row>
    <row r="146" ht="12.75">
      <c r="AL146" s="9">
        <f t="shared" si="8"/>
        <v>0</v>
      </c>
    </row>
    <row r="148" ht="12.75">
      <c r="AL148" s="9">
        <v>0</v>
      </c>
    </row>
  </sheetData>
  <sheetProtection/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2" sqref="E22"/>
    </sheetView>
  </sheetViews>
  <sheetFormatPr defaultColWidth="11.421875" defaultRowHeight="12.75"/>
  <cols>
    <col min="1" max="1" width="10.140625" style="9" customWidth="1"/>
    <col min="2" max="2" width="34.57421875" style="9" customWidth="1"/>
    <col min="3" max="3" width="15.421875" style="9" customWidth="1"/>
    <col min="4" max="4" width="20.28125" style="9" customWidth="1"/>
    <col min="5" max="5" width="17.57421875" style="9" customWidth="1"/>
    <col min="6" max="7" width="16.421875" style="44" bestFit="1" customWidth="1"/>
    <col min="8" max="8" width="13.7109375" style="44" bestFit="1" customWidth="1"/>
    <col min="9" max="9" width="12.140625" style="9" customWidth="1"/>
    <col min="10" max="16384" width="11.421875" style="9" customWidth="1"/>
  </cols>
  <sheetData>
    <row r="1" spans="1:8" s="1" customFormat="1" ht="19.5" customHeight="1">
      <c r="A1" s="2"/>
      <c r="B1" s="2" t="s">
        <v>1</v>
      </c>
      <c r="C1" s="3"/>
      <c r="D1" s="3"/>
      <c r="E1" s="3"/>
      <c r="F1" s="38"/>
      <c r="G1" s="39"/>
      <c r="H1" s="39"/>
    </row>
    <row r="2" spans="1:9" s="1" customFormat="1" ht="19.5" customHeight="1">
      <c r="A2" s="4"/>
      <c r="B2" s="4" t="s">
        <v>45</v>
      </c>
      <c r="C2" s="3"/>
      <c r="D2" s="3"/>
      <c r="E2" s="81"/>
      <c r="F2" s="85"/>
      <c r="G2" s="87"/>
      <c r="H2" s="86"/>
      <c r="I2" s="88"/>
    </row>
    <row r="3" spans="1:9" s="1" customFormat="1" ht="16.5" customHeight="1">
      <c r="A3" s="4"/>
      <c r="B3" s="62" t="s">
        <v>55</v>
      </c>
      <c r="C3" s="6"/>
      <c r="D3" s="6"/>
      <c r="E3" s="84">
        <v>136522.54120138008</v>
      </c>
      <c r="F3" s="85"/>
      <c r="G3" s="86">
        <v>70945.97167954</v>
      </c>
      <c r="H3" s="86">
        <v>55241.27139379992</v>
      </c>
      <c r="I3" s="89">
        <v>-0.0032148457250950613</v>
      </c>
    </row>
    <row r="4" spans="1:8" s="45" customFormat="1" ht="17.25">
      <c r="A4" s="46"/>
      <c r="B4" s="7"/>
      <c r="C4" s="7"/>
      <c r="D4" s="40"/>
      <c r="E4" s="47"/>
      <c r="F4" s="48"/>
      <c r="G4" s="79"/>
      <c r="H4" s="90"/>
    </row>
    <row r="5" spans="1:9" ht="45">
      <c r="A5" s="76" t="s">
        <v>2</v>
      </c>
      <c r="B5" s="77" t="s">
        <v>41</v>
      </c>
      <c r="C5" s="8" t="s">
        <v>50</v>
      </c>
      <c r="D5" s="19" t="s">
        <v>26</v>
      </c>
      <c r="E5" s="8" t="s">
        <v>48</v>
      </c>
      <c r="F5" s="41" t="s">
        <v>51</v>
      </c>
      <c r="G5" s="41" t="s">
        <v>52</v>
      </c>
      <c r="H5" s="41" t="s">
        <v>53</v>
      </c>
      <c r="I5" s="19" t="s">
        <v>40</v>
      </c>
    </row>
    <row r="6" spans="1:9" ht="12.75">
      <c r="A6" s="29">
        <v>2</v>
      </c>
      <c r="B6" s="60" t="s">
        <v>4</v>
      </c>
      <c r="C6" s="14">
        <v>2070847.50955803</v>
      </c>
      <c r="D6" s="93">
        <v>-7582.519995309998</v>
      </c>
      <c r="E6" s="14">
        <v>2063264.98956272</v>
      </c>
      <c r="F6" s="14">
        <v>1281186.9762808299</v>
      </c>
      <c r="G6" s="14">
        <v>1281054.81223507</v>
      </c>
      <c r="H6" s="14">
        <v>1099355.8860180299</v>
      </c>
      <c r="I6" s="49">
        <v>0.5328234092951012</v>
      </c>
    </row>
    <row r="7" spans="1:9" ht="12.75">
      <c r="A7" s="12">
        <v>21</v>
      </c>
      <c r="B7" s="60" t="s">
        <v>5</v>
      </c>
      <c r="C7" s="15">
        <v>1863212.09828269</v>
      </c>
      <c r="D7" s="20">
        <v>-31533.608394310002</v>
      </c>
      <c r="E7" s="15">
        <v>1831678.48988838</v>
      </c>
      <c r="F7" s="15">
        <v>1023247.0112429999</v>
      </c>
      <c r="G7" s="15">
        <v>1011674.15999766</v>
      </c>
      <c r="H7" s="15">
        <v>814270.53349488</v>
      </c>
      <c r="I7" s="50">
        <v>0.44454883211763896</v>
      </c>
    </row>
    <row r="8" spans="1:9" ht="12.75">
      <c r="A8" s="12">
        <v>211</v>
      </c>
      <c r="B8" s="60" t="s">
        <v>13</v>
      </c>
      <c r="C8" s="15">
        <v>62084.01706569</v>
      </c>
      <c r="D8" s="20">
        <v>-4807.10726238</v>
      </c>
      <c r="E8" s="15">
        <v>57276.909803309994</v>
      </c>
      <c r="F8" s="15">
        <v>36117.69140037999</v>
      </c>
      <c r="G8" s="15">
        <v>33184.65999819</v>
      </c>
      <c r="H8" s="15">
        <v>22952.09032884</v>
      </c>
      <c r="I8" s="50">
        <v>0.40072151950337265</v>
      </c>
    </row>
    <row r="9" spans="1:9" ht="12.75">
      <c r="A9" s="12">
        <v>2111</v>
      </c>
      <c r="B9" s="60" t="s">
        <v>14</v>
      </c>
      <c r="C9" s="15">
        <v>8257.528181139998</v>
      </c>
      <c r="D9" s="20">
        <v>394.493089</v>
      </c>
      <c r="E9" s="15">
        <v>8652.02127014</v>
      </c>
      <c r="F9" s="15">
        <v>4800.28094858</v>
      </c>
      <c r="G9" s="15">
        <v>4689.7473255800005</v>
      </c>
      <c r="H9" s="15">
        <v>4560.353825099999</v>
      </c>
      <c r="I9" s="50">
        <v>0.5270853691539997</v>
      </c>
    </row>
    <row r="10" spans="1:9" ht="12.75">
      <c r="A10" s="12">
        <v>2112</v>
      </c>
      <c r="B10" s="60" t="s">
        <v>15</v>
      </c>
      <c r="C10" s="15">
        <v>19533.87377496</v>
      </c>
      <c r="D10" s="20">
        <v>2604.9840653799997</v>
      </c>
      <c r="E10" s="15">
        <v>22138.85784034</v>
      </c>
      <c r="F10" s="15">
        <v>18127.056554029998</v>
      </c>
      <c r="G10" s="15">
        <v>17806.05184882</v>
      </c>
      <c r="H10" s="15">
        <v>9777.363402730001</v>
      </c>
      <c r="I10" s="50">
        <v>0.4416381130969783</v>
      </c>
    </row>
    <row r="11" spans="1:9" ht="12.75">
      <c r="A11" s="12">
        <v>2113</v>
      </c>
      <c r="B11" s="60" t="s">
        <v>9</v>
      </c>
      <c r="C11" s="15">
        <v>20025.83528</v>
      </c>
      <c r="D11" s="20">
        <v>-4446.521369919999</v>
      </c>
      <c r="E11" s="15">
        <v>15579.313910079998</v>
      </c>
      <c r="F11" s="15">
        <v>6096.18753941</v>
      </c>
      <c r="G11" s="15">
        <v>6096.18753941</v>
      </c>
      <c r="H11" s="13">
        <v>5844.4545009799995</v>
      </c>
      <c r="I11" s="50">
        <v>0.37514196932629806</v>
      </c>
    </row>
    <row r="12" spans="1:9" ht="12.75">
      <c r="A12" s="12">
        <v>2114</v>
      </c>
      <c r="B12" s="60" t="s">
        <v>8</v>
      </c>
      <c r="C12" s="15">
        <v>195.227</v>
      </c>
      <c r="D12" s="20">
        <v>143.73238899999998</v>
      </c>
      <c r="E12" s="15">
        <v>338.959389</v>
      </c>
      <c r="F12" s="15">
        <v>288.44740083000005</v>
      </c>
      <c r="G12" s="15">
        <v>288.39720083</v>
      </c>
      <c r="H12" s="42">
        <v>24.27300556</v>
      </c>
      <c r="I12" s="50">
        <v>0.07161036498092108</v>
      </c>
    </row>
    <row r="13" spans="1:9" ht="12.75">
      <c r="A13" s="12">
        <v>2115</v>
      </c>
      <c r="B13" s="60" t="s">
        <v>16</v>
      </c>
      <c r="C13" s="15">
        <v>452</v>
      </c>
      <c r="D13" s="20">
        <v>116.66764815999997</v>
      </c>
      <c r="E13" s="15">
        <v>568.66764816</v>
      </c>
      <c r="F13" s="15">
        <v>568.66764816</v>
      </c>
      <c r="G13" s="15">
        <v>568.66764816</v>
      </c>
      <c r="H13" s="13">
        <v>568.66764816</v>
      </c>
      <c r="I13" s="50">
        <v>1</v>
      </c>
    </row>
    <row r="14" spans="1:9" ht="12.75">
      <c r="A14" s="12">
        <v>2116</v>
      </c>
      <c r="B14" s="60" t="s">
        <v>7</v>
      </c>
      <c r="C14" s="15">
        <v>620.6434</v>
      </c>
      <c r="D14" s="20">
        <v>0.06375600000000103</v>
      </c>
      <c r="E14" s="15">
        <v>620.7071559999999</v>
      </c>
      <c r="F14" s="15">
        <v>227.27195294</v>
      </c>
      <c r="G14" s="15">
        <v>227.27195186</v>
      </c>
      <c r="H14" s="42">
        <v>144.50234679</v>
      </c>
      <c r="I14" s="50">
        <v>0.23280277243976225</v>
      </c>
    </row>
    <row r="15" spans="1:9" ht="12.75">
      <c r="A15" s="12">
        <v>2117</v>
      </c>
      <c r="B15" s="60" t="s">
        <v>6</v>
      </c>
      <c r="C15" s="15">
        <v>1316.711144</v>
      </c>
      <c r="D15" s="20">
        <v>196.13836000000003</v>
      </c>
      <c r="E15" s="15">
        <v>1512.849504</v>
      </c>
      <c r="F15" s="15">
        <v>1098.16974731</v>
      </c>
      <c r="G15" s="15">
        <v>981.1802938300001</v>
      </c>
      <c r="H15" s="42">
        <v>706.2143260900002</v>
      </c>
      <c r="I15" s="50">
        <v>0.46681069347794174</v>
      </c>
    </row>
    <row r="16" spans="1:9" ht="12.75">
      <c r="A16" s="12">
        <v>2118</v>
      </c>
      <c r="B16" s="60" t="s">
        <v>17</v>
      </c>
      <c r="C16" s="15">
        <v>805.495968</v>
      </c>
      <c r="D16" s="20">
        <v>200</v>
      </c>
      <c r="E16" s="15">
        <v>1005.495968</v>
      </c>
      <c r="F16" s="15">
        <v>144.99711475</v>
      </c>
      <c r="G16" s="15">
        <v>144.99711475</v>
      </c>
      <c r="H16" s="13">
        <v>60.6162992</v>
      </c>
      <c r="I16" s="50">
        <v>0.060284974907030164</v>
      </c>
    </row>
    <row r="17" spans="1:9" ht="12.75">
      <c r="A17" s="12">
        <v>2119</v>
      </c>
      <c r="B17" s="60" t="s">
        <v>18</v>
      </c>
      <c r="C17" s="15">
        <v>10876.70231759</v>
      </c>
      <c r="D17" s="20">
        <v>-4016.6652000000004</v>
      </c>
      <c r="E17" s="15">
        <v>6860.03711759</v>
      </c>
      <c r="F17" s="15">
        <v>4766.61249437</v>
      </c>
      <c r="G17" s="15">
        <v>2382.15907495</v>
      </c>
      <c r="H17" s="13">
        <v>1265.64497423</v>
      </c>
      <c r="I17" s="50">
        <v>0.18449535367450515</v>
      </c>
    </row>
    <row r="18" spans="1:9" ht="12.75">
      <c r="A18" s="12">
        <v>212</v>
      </c>
      <c r="B18" s="60" t="s">
        <v>19</v>
      </c>
      <c r="C18" s="15">
        <v>96912.13253</v>
      </c>
      <c r="D18" s="20">
        <v>-35199.50113193</v>
      </c>
      <c r="E18" s="15">
        <v>61712.63139806999</v>
      </c>
      <c r="F18" s="15">
        <v>44971.04952392</v>
      </c>
      <c r="G18" s="15">
        <v>36765.37973675</v>
      </c>
      <c r="H18" s="15">
        <v>31961.37551776</v>
      </c>
      <c r="I18" s="50">
        <v>0.5179065418811417</v>
      </c>
    </row>
    <row r="19" spans="1:9" ht="12.75">
      <c r="A19" s="12">
        <v>213</v>
      </c>
      <c r="B19" s="60" t="s">
        <v>10</v>
      </c>
      <c r="C19" s="15">
        <v>0</v>
      </c>
      <c r="D19" s="20">
        <v>0</v>
      </c>
      <c r="E19" s="15">
        <v>0</v>
      </c>
      <c r="F19" s="15">
        <v>0</v>
      </c>
      <c r="G19" s="15">
        <v>0</v>
      </c>
      <c r="H19" s="15">
        <v>0</v>
      </c>
      <c r="I19" s="50">
        <v>0</v>
      </c>
    </row>
    <row r="20" spans="1:9" s="52" customFormat="1" ht="12.75">
      <c r="A20" s="12">
        <v>214</v>
      </c>
      <c r="B20" s="60" t="s">
        <v>20</v>
      </c>
      <c r="C20" s="20">
        <v>0</v>
      </c>
      <c r="D20" s="20">
        <v>57</v>
      </c>
      <c r="E20" s="13">
        <v>57</v>
      </c>
      <c r="F20" s="13">
        <v>56.224</v>
      </c>
      <c r="G20" s="13">
        <v>0</v>
      </c>
      <c r="H20" s="13">
        <v>0</v>
      </c>
      <c r="I20" s="50">
        <v>0</v>
      </c>
    </row>
    <row r="21" spans="1:9" s="52" customFormat="1" ht="12.75">
      <c r="A21" s="94" t="s">
        <v>56</v>
      </c>
      <c r="B21" s="60" t="s">
        <v>21</v>
      </c>
      <c r="C21" s="20">
        <v>3000</v>
      </c>
      <c r="D21" s="20">
        <v>4000</v>
      </c>
      <c r="E21" s="13">
        <v>7000</v>
      </c>
      <c r="F21" s="15">
        <v>1164.6790605700003</v>
      </c>
      <c r="G21" s="15">
        <v>918.91705035</v>
      </c>
      <c r="H21" s="59">
        <v>250.79065294999998</v>
      </c>
      <c r="I21" s="50">
        <v>0.035827236135714285</v>
      </c>
    </row>
    <row r="22" spans="1:9" s="52" customFormat="1" ht="12.75">
      <c r="A22" s="94" t="s">
        <v>57</v>
      </c>
      <c r="B22" s="60" t="s">
        <v>22</v>
      </c>
      <c r="C22" s="20">
        <v>0</v>
      </c>
      <c r="D22" s="20">
        <v>0</v>
      </c>
      <c r="E22" s="13">
        <v>0</v>
      </c>
      <c r="F22" s="15">
        <v>0</v>
      </c>
      <c r="G22" s="15">
        <v>0</v>
      </c>
      <c r="H22" s="15">
        <v>0</v>
      </c>
      <c r="I22" s="50">
        <v>0</v>
      </c>
    </row>
    <row r="23" spans="1:9" s="52" customFormat="1" ht="12.75">
      <c r="A23" s="94">
        <v>217</v>
      </c>
      <c r="B23" s="60" t="s">
        <v>23</v>
      </c>
      <c r="C23" s="20">
        <v>1695155.948687</v>
      </c>
      <c r="D23" s="20">
        <v>0</v>
      </c>
      <c r="E23" s="13">
        <v>1695155.948687</v>
      </c>
      <c r="F23" s="15">
        <v>940860.35236388</v>
      </c>
      <c r="G23" s="15">
        <v>940728.18831812</v>
      </c>
      <c r="H23" s="15">
        <v>759029.26210108</v>
      </c>
      <c r="I23" s="50">
        <v>0.447763677842734</v>
      </c>
    </row>
    <row r="24" spans="1:9" s="63" customFormat="1" ht="12.75">
      <c r="A24" s="95" t="s">
        <v>58</v>
      </c>
      <c r="B24" s="64" t="s">
        <v>24</v>
      </c>
      <c r="C24" s="65">
        <v>6060</v>
      </c>
      <c r="D24" s="65">
        <v>4416</v>
      </c>
      <c r="E24" s="66">
        <v>10476</v>
      </c>
      <c r="F24" s="59">
        <v>77.01489425</v>
      </c>
      <c r="G24" s="59">
        <v>77.01489425</v>
      </c>
      <c r="H24" s="59">
        <v>77.01489425</v>
      </c>
      <c r="I24" s="67">
        <v>0.007351555388507063</v>
      </c>
    </row>
    <row r="25" spans="1:9" s="52" customFormat="1" ht="12.75" customHeight="1">
      <c r="A25" s="12"/>
      <c r="B25" s="60" t="s">
        <v>25</v>
      </c>
      <c r="C25" s="20">
        <v>0</v>
      </c>
      <c r="D25" s="20">
        <v>0</v>
      </c>
      <c r="E25" s="13">
        <v>0</v>
      </c>
      <c r="F25" s="15">
        <v>0</v>
      </c>
      <c r="G25" s="15">
        <v>0</v>
      </c>
      <c r="H25" s="15">
        <v>0</v>
      </c>
      <c r="I25" s="50">
        <v>0</v>
      </c>
    </row>
    <row r="26" spans="1:9" s="52" customFormat="1" ht="13.5" customHeight="1" thickBot="1">
      <c r="A26" s="54"/>
      <c r="B26" s="61" t="s">
        <v>12</v>
      </c>
      <c r="C26" s="37">
        <v>0</v>
      </c>
      <c r="D26" s="55">
        <v>0</v>
      </c>
      <c r="E26" s="43">
        <v>0</v>
      </c>
      <c r="F26" s="56">
        <v>0</v>
      </c>
      <c r="G26" s="56">
        <v>0</v>
      </c>
      <c r="H26" s="56">
        <v>0</v>
      </c>
      <c r="I26" s="57">
        <v>0</v>
      </c>
    </row>
  </sheetData>
  <sheetProtection/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gfalla</dc:creator>
  <cp:keywords/>
  <dc:description/>
  <cp:lastModifiedBy>Patricia Zuleta Restrepo</cp:lastModifiedBy>
  <cp:lastPrinted>2010-10-09T05:34:19Z</cp:lastPrinted>
  <dcterms:created xsi:type="dcterms:W3CDTF">2007-07-30T15:31:59Z</dcterms:created>
  <dcterms:modified xsi:type="dcterms:W3CDTF">2015-12-22T22:22:28Z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XNECV46J3UMF-11-2810</vt:lpwstr>
  </property>
  <property fmtid="{D5CDD505-2E9C-101B-9397-08002B2CF9AE}" pid="3" name="_dlc_DocIdItemGuid">
    <vt:lpwstr>0619b156-df58-4403-ac71-b487dc068774</vt:lpwstr>
  </property>
  <property fmtid="{D5CDD505-2E9C-101B-9397-08002B2CF9AE}" pid="4" name="_dlc_DocIdUrl">
    <vt:lpwstr>http://www.fonade.gov.co/subg/subFinanciera/ContabilidadyPresupuesto/_layouts/DocIdRedir.aspx?ID=XNECV46J3UMF-11-2810, XNECV46J3UMF-11-2810</vt:lpwstr>
  </property>
</Properties>
</file>